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230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<sst xmlns="http://schemas.openxmlformats.org/spreadsheetml/2006/main" count="678" uniqueCount="468">
  <si>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</si>
  <si>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</si>
  <si>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</si>
  <si>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</si>
  <si>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</si>
  <si>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</si>
  <si>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</si>
  <si>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</si>
  <si>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</si>
  <si>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</si>
  <si>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</si>
  <si>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</si>
  <si>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</si>
  <si>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</si>
  <si>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</si>
  <si>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</si>
  <si>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</si>
  <si>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</si>
  <si>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</si>
  <si>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</si>
  <si>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</si>
  <si>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</si>
  <si>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</si>
  <si>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</si>
  <si>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</si>
  <si>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</si>
  <si>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</si>
  <si>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</si>
  <si>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</si>
  <si>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</si>
  <si>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</si>
  <si>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</si>
  <si>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</si>
  <si>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</si>
  <si>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</si>
  <si>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</si>
  <si>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</si>
  <si>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</si>
  <si>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</si>
  <si>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</si>
  <si>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</si>
  <si>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</si>
  <si>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</si>
  <si>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</si>
  <si>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</si>
  <si>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</si>
  <si>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</si>
  <si>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</si>
  <si>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</si>
  <si>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</si>
  <si>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</si>
  <si>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</si>
  <si>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</si>
  <si>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</si>
  <si>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</si>
  <si>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</si>
  <si>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</si>
  <si>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</si>
  <si>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</si>
  <si>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</si>
  <si>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</si>
  <si>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</si>
  <si>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</si>
  <si>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</si>
  <si>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</si>
  <si>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</si>
  <si>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</si>
  <si>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</si>
  <si>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</si>
  <si>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</si>
  <si>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</si>
  <si>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</si>
  <si>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</si>
  <si>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</si>
  <si>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</si>
  <si>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</si>
  <si>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</si>
  <si>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</si>
  <si>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</si>
  <si>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</si>
  <si>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</si>
  <si>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</si>
  <si>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</si>
  <si>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</si>
  <si>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</si>
  <si>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</si>
  <si>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</si>
  <si>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</si>
  <si>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</si>
  <si>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</si>
  <si>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</si>
  <si>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</si>
  <si>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</si>
  <si>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</si>
  <si>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</si>
  <si>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</si>
  <si>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</si>
  <si>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</si>
  <si>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</si>
  <si>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</si>
  <si>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УЧЕБНЫЙ  ПЛАН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</si>
  <si>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</si>
  <si>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</si>
  <si>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</si>
  <si>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</si>
  <si>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</si>
  <si>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</si>
  <si>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r>
      <rPr>
        <u val="single"/>
        <sz val="18"/>
        <rFont val="Times New Roman"/>
        <family val="1"/>
      </rPr>
      <t xml:space="preserve">29 </t>
    </r>
    <r>
      <rPr>
        <sz val="18"/>
        <rFont val="Times New Roman"/>
        <family val="1"/>
      </rPr>
      <t xml:space="preserve">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</si>
  <si>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rPr>
        <u val="single"/>
        <sz val="18"/>
        <rFont val="Times New Roman"/>
        <family val="1"/>
      </rPr>
      <t xml:space="preserve">27 </t>
    </r>
    <r>
      <rPr>
        <sz val="18"/>
        <rFont val="Times New Roman"/>
        <family val="1"/>
      </rPr>
      <t xml:space="preserve">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</si>
  <si>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rPr>
        <u val="single"/>
        <sz val="18"/>
        <rFont val="Times New Roman"/>
        <family val="1"/>
      </rPr>
      <t xml:space="preserve">29 </t>
    </r>
    <r>
      <rPr>
        <sz val="18"/>
        <rFont val="Times New Roman"/>
        <family val="1"/>
      </rPr>
      <t xml:space="preserve">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</si>
  <si>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rPr>
        <u val="single"/>
        <sz val="18"/>
        <rFont val="Times New Roman"/>
        <family val="1"/>
      </rPr>
      <t xml:space="preserve">26 </t>
    </r>
    <r>
      <rPr>
        <sz val="18"/>
        <rFont val="Times New Roman"/>
        <family val="1"/>
      </rPr>
      <t xml:space="preserve">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</si>
  <si>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rPr>
        <u val="single"/>
        <sz val="18"/>
        <rFont val="Times New Roman"/>
        <family val="1"/>
      </rPr>
      <t xml:space="preserve">23 </t>
    </r>
    <r>
      <rPr>
        <sz val="18"/>
        <rFont val="Times New Roman"/>
        <family val="1"/>
      </rPr>
      <t xml:space="preserve">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</si>
  <si>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rPr>
        <u val="single"/>
        <sz val="18"/>
        <rFont val="Times New Roman"/>
        <family val="1"/>
      </rPr>
      <t xml:space="preserve">30 </t>
    </r>
    <r>
      <rPr>
        <sz val="18"/>
        <rFont val="Times New Roman"/>
        <family val="1"/>
      </rPr>
      <t xml:space="preserve">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</si>
  <si>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rPr>
        <u val="single"/>
        <sz val="18"/>
        <rFont val="Times New Roman"/>
        <family val="1"/>
      </rPr>
      <t xml:space="preserve">27 </t>
    </r>
    <r>
      <rPr>
        <sz val="18"/>
        <rFont val="Times New Roman"/>
        <family val="1"/>
      </rPr>
      <t xml:space="preserve">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</si>
  <si>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rPr>
        <u val="single"/>
        <sz val="18"/>
        <rFont val="Times New Roman"/>
        <family val="1"/>
      </rPr>
      <t xml:space="preserve">29 </t>
    </r>
    <r>
      <rPr>
        <sz val="18"/>
        <rFont val="Times New Roman"/>
        <family val="1"/>
      </rPr>
      <t xml:space="preserve">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</si>
  <si>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rPr>
        <u val="single"/>
        <sz val="18"/>
        <rFont val="Times New Roman"/>
        <family val="1"/>
      </rPr>
      <t xml:space="preserve">27 </t>
    </r>
    <r>
      <rPr>
        <sz val="18"/>
        <rFont val="Times New Roman"/>
        <family val="1"/>
      </rPr>
      <t xml:space="preserve">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</si>
  <si>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r>
      <t xml:space="preserve">Форма получения образования               </t>
    </r>
    <r>
      <rPr>
        <i/>
        <u val="single"/>
        <sz val="24"/>
        <rFont val="Times New Roman"/>
        <family val="1"/>
      </rPr>
      <t>дневная</t>
    </r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</si>
  <si>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</si>
  <si>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</si>
  <si>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</si>
  <si>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</si>
  <si>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r>
      <rPr>
        <sz val="17"/>
        <rFont val="Times New Roman"/>
        <family val="1"/>
      </rPr>
      <t>Зачетных</t>
    </r>
    <r>
      <rPr>
        <sz val="18"/>
        <rFont val="Times New Roman"/>
        <family val="1"/>
      </rPr>
      <t xml:space="preserve">
единиц</t>
    </r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</si>
  <si>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</si>
  <si>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</si>
  <si>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</si>
  <si>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</si>
  <si>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</si>
  <si>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</si>
  <si>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</si>
  <si>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</si>
  <si>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</si>
  <si>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</si>
  <si>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</si>
  <si>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</si>
  <si>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</si>
  <si>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Экономика</t>
  </si>
  <si>
    <t>1.3</t>
  </si>
  <si>
    <t>1.3.1</t>
  </si>
  <si>
    <t xml:space="preserve">Политология </t>
  </si>
  <si>
    <t>1.1.1</t>
  </si>
  <si>
    <t>1.1.2</t>
  </si>
  <si>
    <t>История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</si>
  <si>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</si>
  <si>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</si>
  <si>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</si>
  <si>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</si>
  <si>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</si>
  <si>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</si>
  <si>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</si>
  <si>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</si>
  <si>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</si>
  <si>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</si>
  <si>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</si>
  <si>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</si>
  <si>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</si>
  <si>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</si>
  <si>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</si>
  <si>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</si>
  <si>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</si>
  <si>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</si>
  <si>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</si>
  <si>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</si>
  <si>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</si>
  <si>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</si>
  <si>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</si>
  <si>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</si>
  <si>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</si>
  <si>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1.1.3</t>
  </si>
  <si>
    <t>1.1.4</t>
  </si>
  <si>
    <t>Компонент учреждения образования</t>
  </si>
  <si>
    <t>1.4</t>
  </si>
  <si>
    <t>1.4.1</t>
  </si>
  <si>
    <t>2.3</t>
  </si>
  <si>
    <t>2.3.1</t>
  </si>
  <si>
    <t>УК-3</t>
  </si>
  <si>
    <t>УК-4</t>
  </si>
  <si>
    <t>1.2.2</t>
  </si>
  <si>
    <t>Теория и практика перевода</t>
  </si>
  <si>
    <t>Дисциплина психолого-педагогической направленности</t>
  </si>
  <si>
    <t>Дисциплина по выбору</t>
  </si>
  <si>
    <t>БПК-3</t>
  </si>
  <si>
    <t>БПК-4</t>
  </si>
  <si>
    <t>1.3.2</t>
  </si>
  <si>
    <t>1.4.2</t>
  </si>
  <si>
    <t>БПК-5</t>
  </si>
  <si>
    <t>1.5</t>
  </si>
  <si>
    <t>История внешней политики Беларуси</t>
  </si>
  <si>
    <t>Внешняя политика Республики Беларусь</t>
  </si>
  <si>
    <t>1.5.1</t>
  </si>
  <si>
    <t>1.5.2</t>
  </si>
  <si>
    <t>БПК-6</t>
  </si>
  <si>
    <t>БПК-7</t>
  </si>
  <si>
    <t>1.6</t>
  </si>
  <si>
    <t>Курсовая работа 1</t>
  </si>
  <si>
    <t>Курсовая работа 2</t>
  </si>
  <si>
    <t>Курсовая работа 3</t>
  </si>
  <si>
    <t>1.6.1</t>
  </si>
  <si>
    <t>БПК-8</t>
  </si>
  <si>
    <t>Модуль "Экономико-географический"</t>
  </si>
  <si>
    <t>Беларусь в системе мирохозяйственных связей</t>
  </si>
  <si>
    <t>Мировая экономика</t>
  </si>
  <si>
    <t>Международные экономические отношения</t>
  </si>
  <si>
    <t>Внешнеэкономическая деятельность</t>
  </si>
  <si>
    <r>
      <t xml:space="preserve">8 семестр,
</t>
    </r>
    <r>
      <rPr>
        <sz val="16"/>
        <rFont val="Times New Roman"/>
        <family val="1"/>
      </rPr>
      <t>__ недель</t>
    </r>
  </si>
  <si>
    <t>IV курс</t>
  </si>
  <si>
    <t>Конфликтология</t>
  </si>
  <si>
    <t>1.7</t>
  </si>
  <si>
    <t>1.7.2</t>
  </si>
  <si>
    <t>Дипломатический протокол и этикет</t>
  </si>
  <si>
    <t>Организация системы общественных связей</t>
  </si>
  <si>
    <t>Экономическая дипломатия Республики Беларусь</t>
  </si>
  <si>
    <t>Консульская служба</t>
  </si>
  <si>
    <t>Дипломатическая переписка</t>
  </si>
  <si>
    <t>Региональная подсистема МО (АТР)</t>
  </si>
  <si>
    <t>Региональная подсистема МО (Европы и Северной Америки)</t>
  </si>
  <si>
    <t>Мировая политика</t>
  </si>
  <si>
    <t>1.8</t>
  </si>
  <si>
    <t>1.8.1</t>
  </si>
  <si>
    <t>Маркетинг и основы международного маркетинга</t>
  </si>
  <si>
    <t>Внешняя политика США</t>
  </si>
  <si>
    <t>Республика Беларусь в международных организациях</t>
  </si>
  <si>
    <t>Европейский союз в современном мире</t>
  </si>
  <si>
    <t>Дипломатическая служба иностранных государств</t>
  </si>
  <si>
    <t>Парламентская дипломатия</t>
  </si>
  <si>
    <t>Модуль "Информационно-коммуникационные технологии"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</si>
  <si>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</si>
  <si>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</si>
  <si>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</si>
  <si>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</si>
  <si>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БПК-9</t>
  </si>
  <si>
    <t>БПК-10</t>
  </si>
  <si>
    <t>1.9</t>
  </si>
  <si>
    <t>1.10</t>
  </si>
  <si>
    <t>1.9.1</t>
  </si>
  <si>
    <t>1.9.2</t>
  </si>
  <si>
    <t>1.10.1</t>
  </si>
  <si>
    <t>Курсы по выбору (1 из 3)</t>
  </si>
  <si>
    <t>Модуль "Мировая политика и проблемы безопасности"</t>
  </si>
  <si>
    <t>1.7.1</t>
  </si>
  <si>
    <t>2.4</t>
  </si>
  <si>
    <t>2.5</t>
  </si>
  <si>
    <t>2.5.1</t>
  </si>
  <si>
    <t>2.6</t>
  </si>
  <si>
    <t>Модуль "Теоретические основы МО"</t>
  </si>
  <si>
    <t>Практика перевода</t>
  </si>
  <si>
    <t>1.4, 1.5</t>
  </si>
  <si>
    <t>УК-5</t>
  </si>
  <si>
    <t>УК-6</t>
  </si>
  <si>
    <t>2.4.1</t>
  </si>
  <si>
    <t>2.6.1</t>
  </si>
  <si>
    <t>2.6.2</t>
  </si>
  <si>
    <t>2.6.3</t>
  </si>
  <si>
    <t>Преддипломная</t>
  </si>
  <si>
    <t>Государственный экзамен</t>
  </si>
  <si>
    <t>Ознакомительная</t>
  </si>
  <si>
    <t>Языковая</t>
  </si>
  <si>
    <t>Аналитическая</t>
  </si>
  <si>
    <t>Основы регионоведения</t>
  </si>
  <si>
    <t>Регион Балтийского моря: политика, культура, общество</t>
  </si>
  <si>
    <t>IV</t>
  </si>
  <si>
    <t>Модуль "Курсовая работа"</t>
  </si>
  <si>
    <t xml:space="preserve">Курсы по выбору (2 из 4) </t>
  </si>
  <si>
    <t xml:space="preserve">Курсовой проект по учебной дисциплине "Теория и практика перевода" </t>
  </si>
  <si>
    <t>Региональная подсистема МО (Латинская Америка)</t>
  </si>
  <si>
    <t>УК-1,
УК-3, УК-5</t>
  </si>
  <si>
    <t>Региональные организации АТР, Латинской Америки и Африки</t>
  </si>
  <si>
    <t>2.5.2</t>
  </si>
  <si>
    <t>Организация международных связей в сфере государственного управления, образования, культуры и науки</t>
  </si>
  <si>
    <t>УК-2, УК-6</t>
  </si>
  <si>
    <t>Курсы по выбору :</t>
  </si>
  <si>
    <t>БПК-1, БПК-3</t>
  </si>
  <si>
    <t>2.1.1.1</t>
  </si>
  <si>
    <t>2.1.1.2</t>
  </si>
  <si>
    <t>2.5.3</t>
  </si>
  <si>
    <t>2.5.4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</si>
  <si>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</si>
  <si>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</si>
  <si>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</si>
  <si>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</si>
  <si>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</si>
  <si>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</si>
  <si>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</si>
  <si>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</si>
  <si>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2.9.1.1</t>
  </si>
  <si>
    <t>2.9.1.2</t>
  </si>
  <si>
    <t>2.9.1.3</t>
  </si>
  <si>
    <t>2.9.1.4</t>
  </si>
  <si>
    <t>2.9.2</t>
  </si>
  <si>
    <t>2.9.2.1</t>
  </si>
  <si>
    <t>2.9.2.2</t>
  </si>
  <si>
    <t>2.9.2.3</t>
  </si>
  <si>
    <t>2.9.3</t>
  </si>
  <si>
    <t>2.9.3.1</t>
  </si>
  <si>
    <t>1.2, 1.3</t>
  </si>
  <si>
    <t xml:space="preserve"> "Международные организации "</t>
  </si>
  <si>
    <t xml:space="preserve"> "Организация международных связей"</t>
  </si>
  <si>
    <t>4.4</t>
  </si>
  <si>
    <t>Белорусский язык</t>
  </si>
  <si>
    <t>УК-3, УК-5</t>
  </si>
  <si>
    <t>____________    В.А.Богуш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</si>
  <si>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</si>
  <si>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</si>
  <si>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</si>
  <si>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</si>
  <si>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</si>
  <si>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</si>
  <si>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</si>
  <si>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</si>
  <si>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</si>
  <si>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r>
      <t xml:space="preserve">7 семестр,
</t>
    </r>
    <r>
      <rPr>
        <sz val="16"/>
        <rFont val="Times New Roman"/>
        <family val="1"/>
      </rPr>
      <t>16 недель</t>
    </r>
  </si>
  <si>
    <t>СК-1</t>
  </si>
  <si>
    <t>СК-2</t>
  </si>
  <si>
    <t>СК-3</t>
  </si>
  <si>
    <t>Защита дипломной работы</t>
  </si>
  <si>
    <t>БПК-1, БПК-2</t>
  </si>
  <si>
    <t xml:space="preserve">   I. График образовательного процесса</t>
  </si>
  <si>
    <t>УК-5,
УК-6, БПК-4</t>
  </si>
  <si>
    <t>/6</t>
  </si>
  <si>
    <t>/68</t>
  </si>
  <si>
    <t>/1,2,3,
4,5,6</t>
  </si>
  <si>
    <t>/2</t>
  </si>
  <si>
    <t>/72</t>
  </si>
  <si>
    <t>/64</t>
  </si>
  <si>
    <t>/412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</si>
  <si>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</si>
  <si>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Быть способным понимать движущие силы и закономерности исторического процесса, место человека в историческом процессе и политической организации общества</t>
  </si>
  <si>
    <t>Владеть вторым иностранным языком: осуществлять речевое взаимодействие в рамках предсказуемых ситуаций, понимать устную речь как живую, так и в записи; быть способным правильно использовать языковой материал</t>
  </si>
  <si>
    <t>Быть способным применять научные подходы, концепции и методы, выработанные в рамках современных социальных и гуманитарных наук, для самостоятельного анализа теоретических проблем, объяснения исторических факторов, определяющих современные международные отношения</t>
  </si>
  <si>
    <t>Быть способным демонстрировать знание и понимание основных направлений внешней политики ведущих зарубежных государств, особенностей их дипломатии и взаимоотношений с Республикой Беларусь</t>
  </si>
  <si>
    <t>Владеть навыками составления дипломатических документов, проектов соглашений, контрактов, программ мероприятий</t>
  </si>
  <si>
    <t>Быть способным к социальному взаимодействию и межличностным коммуникациям</t>
  </si>
  <si>
    <t>СК-4</t>
  </si>
  <si>
    <t>СК-5</t>
  </si>
  <si>
    <t>СК-6</t>
  </si>
  <si>
    <t>СК-10</t>
  </si>
  <si>
    <t xml:space="preserve">Количество часов учебных занятий                        </t>
  </si>
  <si>
    <t>1.1, 1.7</t>
  </si>
  <si>
    <t>Быть способным сделать хорошо структурированное, понятное для восприятия сообщение (описание, повествование, рассуждение) на иностранном языке по широкому спектру тем социокультурной направленности</t>
  </si>
  <si>
    <t>Быть способным характеризовать международные правовые основы дипломатической службы, владеть навыками организации протокольно-деловых мероприятий, дипломатическим этикетом; быть способным демонстрировать понимание  роли, свойств и особенностей экономической дипломатии на современном этапе развития международных отношений</t>
  </si>
  <si>
    <t>Специальность:  6-05-0312-02 Международные отношения</t>
  </si>
  <si>
    <r>
      <t xml:space="preserve">Срок обучения  </t>
    </r>
    <r>
      <rPr>
        <u val="single"/>
        <sz val="24"/>
        <rFont val="Times New Roman"/>
        <family val="1"/>
      </rPr>
      <t>4 года</t>
    </r>
  </si>
  <si>
    <t>Социально-гуманитарный модуль-1</t>
  </si>
  <si>
    <t>История международных отношений-2</t>
  </si>
  <si>
    <t>Социально-гуманитарный модуль-2</t>
  </si>
  <si>
    <t>Модуль "Международные отношения и внешняя политика государств в ХХ веке"</t>
  </si>
  <si>
    <t xml:space="preserve">История международных отношений-1 </t>
  </si>
  <si>
    <t>Международные отношения в первой половине ХХ в.</t>
  </si>
  <si>
    <t>Международные отношения во второй половине ХХ в.</t>
  </si>
  <si>
    <t>Модуль "Беларусь в системе международных отношений"</t>
  </si>
  <si>
    <t>Введение в теорию международных отношений</t>
  </si>
  <si>
    <t>Международное публичное право</t>
  </si>
  <si>
    <t xml:space="preserve">Модуль "Дипломатия-1" </t>
  </si>
  <si>
    <t>Международные организации</t>
  </si>
  <si>
    <t xml:space="preserve">Модуль "Дипломатия-2" </t>
  </si>
  <si>
    <t>/144</t>
  </si>
  <si>
    <t>Мировая торговля</t>
  </si>
  <si>
    <t>1.6.2</t>
  </si>
  <si>
    <t>1.6.3</t>
  </si>
  <si>
    <t>1.8.2</t>
  </si>
  <si>
    <t>1.8.3</t>
  </si>
  <si>
    <t>1.8.4</t>
  </si>
  <si>
    <t>1.10.2</t>
  </si>
  <si>
    <t>1.10.3</t>
  </si>
  <si>
    <t>2.3.2</t>
  </si>
  <si>
    <t>2.3.3</t>
  </si>
  <si>
    <t>2.3.4</t>
  </si>
  <si>
    <t>2.5.4.1</t>
  </si>
  <si>
    <t>2.5.4.2</t>
  </si>
  <si>
    <t>2.5.4.3</t>
  </si>
  <si>
    <t>2.5.4.4</t>
  </si>
  <si>
    <t>2.7.3</t>
  </si>
  <si>
    <t>2.7.4</t>
  </si>
  <si>
    <t>2.7.4.1</t>
  </si>
  <si>
    <t>2.7.4.2</t>
  </si>
  <si>
    <t>2.7.4.3</t>
  </si>
  <si>
    <t>2.8.3</t>
  </si>
  <si>
    <t>2.8.3.1</t>
  </si>
  <si>
    <t>2.8.3.2</t>
  </si>
  <si>
    <t>2.8.3.3</t>
  </si>
  <si>
    <t xml:space="preserve">Модули по выбору </t>
  </si>
  <si>
    <t>Уметь анализировать и оценивать основные факты и события истории международных отношений ХХ века и внешней политики Беларуси, определять особенности систем международных отношений и их эволюцию, уметь профессионально грамотно анализировать и пояснять позиции Беларуси по основным международным проблемам</t>
  </si>
  <si>
    <t>1.1, 1.6</t>
  </si>
  <si>
    <t>УК-4, УК-5,
УК-6, БПК-6</t>
  </si>
  <si>
    <t>Быть способным характеризовать основные тенденции регионального развития, выделять, формулировать и оценивать ключевые направления и особенности развития различных геополитических регионов, выделять, оценивать ключевые тенденции и особенности внешней политики стран различных геополитических регионов</t>
  </si>
  <si>
    <t>Быть способным самостоятельно 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самостоятельно каталогизировать накопленный массив информации, использовать на практике понятийно-категориальный аппарат, принятый в среде специалистов по организации международной деятельности, в том числе на иностранном языке</t>
  </si>
  <si>
    <t>Владеть междисциплинарными подходами при решении проблем, применять научные подходы, концепции и методы, выработанные в рамках современных социальных и гуманитарных наук, для самостоятельного анализа теоретических проблем, объяснения исторических факторов, определяющих современные международные отношения</t>
  </si>
  <si>
    <t>БПК-9, БПК-10</t>
  </si>
  <si>
    <t xml:space="preserve">СК-1
</t>
  </si>
  <si>
    <t>УК-5,
УК-6, СК-5</t>
  </si>
  <si>
    <t>СК-7</t>
  </si>
  <si>
    <t>2.7, 2.9.3</t>
  </si>
  <si>
    <t>СК-8</t>
  </si>
  <si>
    <t>/34</t>
  </si>
  <si>
    <t>/4,6</t>
  </si>
  <si>
    <t>/3,5</t>
  </si>
  <si>
    <t>/408</t>
  </si>
  <si>
    <t>/102</t>
  </si>
  <si>
    <t xml:space="preserve">Быть способным демонстрировать знание и понимание особенностей возникновения, развития и разрешения международных и региональных конфликтов, позиции сторон </t>
  </si>
  <si>
    <t>СК- 9</t>
  </si>
  <si>
    <t>УК-5, СК-10</t>
  </si>
  <si>
    <t>2, 3,4</t>
  </si>
  <si>
    <r>
      <t xml:space="preserve">Квалификация  </t>
    </r>
    <r>
      <rPr>
        <u val="single"/>
        <sz val="24"/>
        <rFont val="Times New Roman"/>
        <family val="1"/>
      </rPr>
      <t xml:space="preserve">специалист по международным отношениям </t>
    </r>
  </si>
  <si>
    <t>Внешняя политика государств</t>
  </si>
  <si>
    <t>1.8.5</t>
  </si>
  <si>
    <t>Информационные технологии в международной деятельности</t>
  </si>
  <si>
    <t>ООН в мировой политике</t>
  </si>
  <si>
    <t>Международная  безопасность</t>
  </si>
  <si>
    <t>Политические системы и внешняя политика стран Европы</t>
  </si>
  <si>
    <t>Степень: бакалавр</t>
  </si>
  <si>
    <t xml:space="preserve"> УК-5, БПК-7</t>
  </si>
  <si>
    <t>УК-5, СК-9</t>
  </si>
  <si>
    <t>1.1, 1.9, 2.1, 2.7</t>
  </si>
  <si>
    <t>УК-3, СК-8</t>
  </si>
  <si>
    <t>1.1, 2.5, 2.8</t>
  </si>
  <si>
    <t>Владеть навыками использования основных положений и методов социальных, гуманитарных и экономических наук при решении социальных и профессиональных задач, применять на практике свои научно обоснованные выводы, наблюдения и опыт, полученные в результате познавательной профессиональной деятельности в сфере мировой политики и международных отношений</t>
  </si>
  <si>
    <t>1.1, 1.4, 1.5, 1.7, 1.8, 2.6, 2.9</t>
  </si>
  <si>
    <r>
      <t xml:space="preserve">УК-1, УК-2,
УК-3 </t>
    </r>
    <r>
      <rPr>
        <sz val="18"/>
        <rFont val="Calibri"/>
        <family val="2"/>
      </rPr>
      <t>−</t>
    </r>
    <r>
      <rPr>
        <sz val="7.2"/>
        <rFont val="Times New Roman"/>
        <family val="1"/>
      </rPr>
      <t xml:space="preserve"> </t>
    </r>
    <r>
      <rPr>
        <sz val="18"/>
        <rFont val="Times New Roman"/>
        <family val="1"/>
      </rPr>
      <t>УК-6</t>
    </r>
  </si>
  <si>
    <t>УК-4, УК-6</t>
  </si>
  <si>
    <t>1.1, 1,4, 1.5,
1.7, 1.9, 2.1, 2.6, 2.7</t>
  </si>
  <si>
    <t>Быть способным демонстрировать знание и понимание основных теорий международных отношений, отечественных и зарубежных теоретических школ, причин возникновения и сущности конфликтов, владеть правовыми основами международного взаимодействия, понимать и уметь анализировать международные договоры Республики Беларусь и других государств мира</t>
  </si>
  <si>
    <t xml:space="preserve"> 2.3, 2.4 , 3.1</t>
  </si>
  <si>
    <t>Быть способным самостоятельно написать тексты различной жанрово-стилистической принадлежности требуемого объема (отчет по работе, рецензия, различные виды писем делового характера и пр.) на иностранном языке первом и иностранном языке втором; владеть приемами двустороннего устного и письменного перевода по политической, социально-экономической проблематике</t>
  </si>
  <si>
    <t>Быть способным оценивать влияние основных факторов, определяющих политико-правовые и социально-экономические аспекты современных международных отношений, в том числе место экономики Беларуси в мировой экономике, ориентироваться в мировых экономических, экологических процессах, владеть пониманием механизмов взаимовлияния планетарной среды, мировой экономики и мировой политики</t>
  </si>
  <si>
    <t>Быть способным демонстрировать знание и понимание становления и особенностей исторических типов систем международных отношений до начала ХХ века, международных подсистем различных регионов, выделять и оценивать ключевые тенденции и особенности внешней политики государств</t>
  </si>
  <si>
    <t>УК-5, СК-6</t>
  </si>
  <si>
    <t>Демонстрировать способность формулировать цели и задачи, а также особенности международной деятельности применительно к работе органов государственной власти, коммерческих предприятий, неправительственных организаций и пр.; уметь ориентироваться в механизмах многосторонней дипломатии</t>
  </si>
  <si>
    <t>Владеть основными методами, способами и средствами получения, хранения, переработки информации,   работы с информацией в глобальных компьютерных сетях, владеть навыками аналитической работы</t>
  </si>
  <si>
    <t>Политическая и экономическая география зарубежных стран</t>
  </si>
  <si>
    <t>Внешняя политика стран Северо-Восточной Азии</t>
  </si>
  <si>
    <t>Владеть умениями сочетать глобальный, региональный и локальный подходы для описания и анализа геополитических и социально-экономических  процессов и явлений в зарубежных государствах, разбираться в тенденциях их  развития</t>
  </si>
  <si>
    <t>Региональная подсистема МО (Ближний и Средний Восток, Северная Африка)</t>
  </si>
  <si>
    <t>Внешняя культурная политика</t>
  </si>
  <si>
    <t>Деятельность международных неправительственных организаций</t>
  </si>
  <si>
    <t xml:space="preserve"> Межкультурная коммуникация</t>
  </si>
  <si>
    <t>Модуль "История МО  (к. ХVIII - нач. ХХ в.)"</t>
  </si>
  <si>
    <t>Модуль "Регионоведение"</t>
  </si>
  <si>
    <t>Внешняя политика Российской Федерации</t>
  </si>
  <si>
    <t>Центральная Азия в международных отношениях</t>
  </si>
  <si>
    <t>Ближний Восток в международных отношениях</t>
  </si>
  <si>
    <t>Регион Центральной, Средней, Восточной Европы в международных отношениях</t>
  </si>
  <si>
    <t>1.7.3</t>
  </si>
  <si>
    <t>Быть способным анализировать деятельность отдельных значимых международных и региональных организаций, участие в них Республики Беларусь</t>
  </si>
  <si>
    <t>Разработан в качестве примера реализации образовательного стандарта по специальности 6-05-0312-02 "Международные отношения".</t>
  </si>
  <si>
    <t>УК-1, БПК-5, 
СК-7, СК-8</t>
  </si>
  <si>
    <t>УК-2, УК-6,
БПК-8</t>
  </si>
  <si>
    <t>УК-1, УК-3,
СК-2, СК-3</t>
  </si>
  <si>
    <t>УК-2, УК-6,
СК-6, СК-7</t>
  </si>
  <si>
    <t>Иностранный язык (профессиональный) -2</t>
  </si>
  <si>
    <t>Деловая и дипломатическая переписка на иностранном языке</t>
  </si>
  <si>
    <t>4,6,7</t>
  </si>
  <si>
    <t>Модуль "Иностранный язык (первый)"</t>
  </si>
  <si>
    <t>Иностранный язык (общее владение)</t>
  </si>
  <si>
    <t>Иностранный язык (профессиональный) -1</t>
  </si>
  <si>
    <t>Модуль "Иностранный язык (второй)"</t>
  </si>
  <si>
    <t>Модуль "Иностранный язык (первый) для специальных целей"</t>
  </si>
  <si>
    <t>Модуль "Иностранный язык (второй) для специальных целей"</t>
  </si>
  <si>
    <t>2.9.2.4</t>
  </si>
  <si>
    <t>2.9.3.2</t>
  </si>
  <si>
    <t>2.9.3.3</t>
  </si>
  <si>
    <t>2.9.3.4</t>
  </si>
  <si>
    <t>Свободно владеть первым иностранным языком: осуществлять речевое взаимодействие в рамках непредсказуемых ситуаций, понимать устную речь как живую, так и в записи; быть способным выбирать необходимый стиль речи (неофициальный, нейтральный, официальный, научный) и правильно использовать языковой материал</t>
  </si>
  <si>
    <t>Основы дипломатии и дипломатическая служба Республики Беларусь</t>
  </si>
  <si>
    <t>Региональная подсистема МО (Ю. Азия и Африка)</t>
  </si>
  <si>
    <t>Источники и историография по международным отношениям</t>
  </si>
  <si>
    <t>Владеть гражданскими основами будущей профессиональной деятельности, патриотическими убеждениями, пониманием национальных интересов Республики Беларусь</t>
  </si>
  <si>
    <t>Быть способным определять сущность современной мировой политики, выявлять тенденции глобального развития, роль международных организаций, определять глобальные, региональные и национальные угрозы и риски; обладать умениями и навыками слежения за динамикой основных характеристик среды международной безопасности и понимать их влияние на национальную безопасность Беларуси</t>
  </si>
  <si>
    <t>Начальник Главного управления профессионального образования
Министерства образования Республики Беларусь</t>
  </si>
  <si>
    <t>Модуль "Региональные подсистемы МО
в ХХI в."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</si>
</sst>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i/>
      <u val="single"/>
      <sz val="24"/>
      <name val="Times New Roman"/>
      <family val="1"/>
    </font>
    <font>
      <sz val="20"/>
      <name val="Arial Cyr"/>
      <family val="0"/>
    </font>
    <font>
      <sz val="17"/>
      <name val="Times New Roman"/>
      <family val="1"/>
    </font>
    <font>
      <b/>
      <i/>
      <sz val="18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sz val="18"/>
      <name val="Arial Cyr"/>
      <family val="0"/>
    </font>
    <font>
      <b/>
      <sz val="21"/>
      <name val="Times New Roman"/>
      <family val="1"/>
    </font>
    <font>
      <u val="single"/>
      <sz val="24"/>
      <name val="Times New Roman"/>
      <family val="1"/>
    </font>
    <font>
      <sz val="18"/>
      <name val="Calibri"/>
      <family val="2"/>
    </font>
    <font>
      <sz val="7.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Times New Roman"/>
      <family val="1"/>
    </font>
    <font>
      <b/>
      <sz val="18"/>
      <color indexed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Times New Roman"/>
      <family val="1"/>
    </font>
    <font>
      <b/>
      <sz val="18"/>
      <color theme="6" tint="0.59999001026153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7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51" applyFont="1" applyBorder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4" fillId="0" borderId="13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justify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19" fillId="35" borderId="0" xfId="0" applyFont="1" applyFill="1" applyAlignment="1">
      <alignment/>
    </xf>
    <xf numFmtId="49" fontId="4" fillId="35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justify" wrapText="1"/>
    </xf>
    <xf numFmtId="49" fontId="9" fillId="10" borderId="11" xfId="0" applyNumberFormat="1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9" fontId="19" fillId="0" borderId="0" xfId="58" applyFont="1" applyAlignment="1">
      <alignment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49" fontId="9" fillId="35" borderId="1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justify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 vertical="justify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66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35" borderId="20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left" vertical="center" wrapText="1"/>
    </xf>
    <xf numFmtId="0" fontId="20" fillId="34" borderId="2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20" fillId="35" borderId="29" xfId="0" applyFont="1" applyFill="1" applyBorder="1" applyAlignment="1">
      <alignment horizontal="left" vertical="center" wrapText="1"/>
    </xf>
    <xf numFmtId="0" fontId="20" fillId="35" borderId="23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2" fillId="0" borderId="20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justify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9" fillId="10" borderId="6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10" borderId="60" xfId="0" applyFont="1" applyFill="1" applyBorder="1" applyAlignment="1">
      <alignment vertical="justify" wrapText="1"/>
    </xf>
    <xf numFmtId="0" fontId="8" fillId="10" borderId="61" xfId="0" applyFont="1" applyFill="1" applyBorder="1" applyAlignment="1">
      <alignment vertical="justify" wrapText="1"/>
    </xf>
    <xf numFmtId="0" fontId="8" fillId="10" borderId="39" xfId="0" applyFont="1" applyFill="1" applyBorder="1" applyAlignment="1">
      <alignment vertical="justify" wrapText="1"/>
    </xf>
    <xf numFmtId="0" fontId="8" fillId="10" borderId="40" xfId="0" applyFont="1" applyFill="1" applyBorder="1" applyAlignment="1">
      <alignment vertical="justify" wrapText="1"/>
    </xf>
    <xf numFmtId="0" fontId="8" fillId="10" borderId="22" xfId="0" applyFont="1" applyFill="1" applyBorder="1" applyAlignment="1">
      <alignment vertical="justify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18" xfId="0" applyFont="1" applyBorder="1" applyAlignment="1">
      <alignment vertical="justify" wrapText="1"/>
    </xf>
    <xf numFmtId="0" fontId="8" fillId="35" borderId="23" xfId="0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0" fontId="8" fillId="35" borderId="16" xfId="0" applyFont="1" applyFill="1" applyBorder="1" applyAlignment="1">
      <alignment vertical="justify" wrapText="1"/>
    </xf>
    <xf numFmtId="16" fontId="4" fillId="0" borderId="56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3" fillId="35" borderId="2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4" fillId="35" borderId="6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left" vertical="center" wrapText="1"/>
    </xf>
    <xf numFmtId="0" fontId="9" fillId="10" borderId="40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left" vertical="center" wrapText="1"/>
    </xf>
    <xf numFmtId="0" fontId="9" fillId="10" borderId="60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>
      <alignment horizontal="left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textRotation="90"/>
    </xf>
    <xf numFmtId="0" fontId="9" fillId="0" borderId="76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34" borderId="17" xfId="0" applyFont="1" applyFill="1" applyBorder="1" applyAlignment="1">
      <alignment horizontal="left" vertical="center" wrapText="1"/>
    </xf>
    <xf numFmtId="0" fontId="9" fillId="10" borderId="40" xfId="0" applyFont="1" applyFill="1" applyBorder="1" applyAlignment="1">
      <alignment horizontal="center" vertical="center"/>
    </xf>
    <xf numFmtId="0" fontId="67" fillId="10" borderId="4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7" fillId="10" borderId="38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textRotation="90"/>
    </xf>
    <xf numFmtId="0" fontId="9" fillId="0" borderId="77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63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justify" vertical="center" wrapText="1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top"/>
    </xf>
    <xf numFmtId="0" fontId="12" fillId="0" borderId="19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35" borderId="46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>
      <alignment horizontal="left" vertical="center" wrapText="1"/>
    </xf>
    <xf numFmtId="0" fontId="9" fillId="10" borderId="60" xfId="0" applyFont="1" applyFill="1" applyBorder="1" applyAlignment="1">
      <alignment horizontal="center" vertical="center" wrapText="1"/>
    </xf>
    <xf numFmtId="0" fontId="9" fillId="10" borderId="6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35" borderId="56" xfId="0" applyFont="1" applyFill="1" applyBorder="1" applyAlignment="1">
      <alignment horizontal="left" vertical="center" wrapText="1"/>
    </xf>
    <xf numFmtId="0" fontId="4" fillId="35" borderId="57" xfId="0" applyFont="1" applyFill="1" applyBorder="1" applyAlignment="1">
      <alignment horizontal="left" vertical="center" wrapText="1"/>
    </xf>
    <xf numFmtId="0" fontId="4" fillId="35" borderId="58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justify" wrapText="1"/>
    </xf>
    <xf numFmtId="0" fontId="9" fillId="34" borderId="37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P218"/>
  <sheetViews>
    <sheetView showGridLines="0" tabSelected="1" zoomScale="40" zoomScaleNormal="40" zoomScalePageLayoutView="0" workbookViewId="0" topLeftCell="A1">
      <selection activeCell="AH190" sqref="AH190"/>
    </sheetView>
  </sheetViews>
  <sheetFormatPr defaultColWidth="4.75390625" defaultRowHeight="12.75"/>
  <cols>
    <col min="1" max="1" width="1.25" style="148" customWidth="1"/>
    <col min="2" max="2" width="10.75390625" style="148" customWidth="1"/>
    <col min="3" max="15" width="4.875" style="148" customWidth="1"/>
    <col min="16" max="16" width="9.125" style="148" customWidth="1"/>
    <col min="17" max="18" width="4.875" style="148" customWidth="1"/>
    <col min="19" max="20" width="4.875" style="149" customWidth="1"/>
    <col min="21" max="32" width="4.875" style="148" customWidth="1"/>
    <col min="33" max="33" width="10.875" style="148" customWidth="1"/>
    <col min="34" max="34" width="7.00390625" style="148" customWidth="1"/>
    <col min="35" max="35" width="6.00390625" style="148" customWidth="1"/>
    <col min="36" max="36" width="10.375" style="148" customWidth="1"/>
    <col min="37" max="38" width="7.00390625" style="148" customWidth="1"/>
    <col min="39" max="39" width="11.125" style="148" customWidth="1"/>
    <col min="40" max="40" width="8.125" style="148" customWidth="1"/>
    <col min="41" max="41" width="7.00390625" style="148" customWidth="1"/>
    <col min="42" max="42" width="8.375" style="148" customWidth="1"/>
    <col min="43" max="43" width="7.625" style="148" customWidth="1"/>
    <col min="44" max="44" width="6.25390625" style="148" customWidth="1"/>
    <col min="45" max="45" width="9.75390625" style="148" customWidth="1"/>
    <col min="46" max="46" width="7.75390625" style="148" customWidth="1"/>
    <col min="47" max="47" width="6.75390625" style="148" customWidth="1"/>
    <col min="48" max="48" width="9.625" style="148" customWidth="1"/>
    <col min="49" max="49" width="7.75390625" style="148" customWidth="1"/>
    <col min="50" max="50" width="6.75390625" style="148" customWidth="1"/>
    <col min="51" max="51" width="10.25390625" style="148" customWidth="1"/>
    <col min="52" max="52" width="7.125" style="148" customWidth="1"/>
    <col min="53" max="53" width="6.25390625" style="148" customWidth="1"/>
    <col min="54" max="54" width="4.875" style="148" customWidth="1"/>
    <col min="55" max="55" width="7.25390625" style="148" customWidth="1"/>
    <col min="56" max="58" width="4.875" style="148" customWidth="1"/>
    <col min="59" max="60" width="4.875" style="150" customWidth="1"/>
    <col min="61" max="61" width="6.25390625" style="150" customWidth="1"/>
    <col min="62" max="62" width="11.625" style="150" customWidth="1"/>
    <col min="63" max="63" width="1.25" style="52" customWidth="1"/>
    <col min="64" max="67" width="4.75390625" style="148" customWidth="1"/>
    <col min="68" max="68" width="13.00390625" style="148" customWidth="1"/>
    <col min="69" max="16384" width="4.75390625" style="148" customWidth="1"/>
  </cols>
  <sheetData>
    <row r="2" spans="3:24" ht="34.5">
      <c r="C2" s="10" t="s">
        <v>96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X2" s="9" t="s">
        <v>100</v>
      </c>
    </row>
    <row r="3" spans="3:18" ht="30.75">
      <c r="C3" s="10" t="s">
        <v>97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</row>
    <row r="4" spans="3:39" ht="30.75">
      <c r="C4" s="10" t="s">
        <v>98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60" ht="30.75">
      <c r="C5" s="10" t="s">
        <v>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1"/>
      <c r="U5" s="10" t="s">
        <v>339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S5" s="105" t="s">
        <v>401</v>
      </c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</row>
    <row r="6" spans="3:59" ht="30" customHeight="1">
      <c r="C6" s="10" t="s">
        <v>299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U6" s="24" t="s">
        <v>301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151"/>
      <c r="AP6" s="151"/>
      <c r="AQ6" s="151"/>
      <c r="AR6" s="151"/>
      <c r="AS6" s="30"/>
      <c r="AT6" s="151"/>
      <c r="AU6" s="151"/>
      <c r="AY6" s="10"/>
      <c r="AZ6" s="1"/>
      <c r="BA6" s="1"/>
      <c r="BB6" s="1"/>
      <c r="BC6" s="1"/>
      <c r="BD6" s="1"/>
      <c r="BE6" s="1"/>
      <c r="BF6" s="1"/>
      <c r="BG6" s="42"/>
    </row>
    <row r="7" spans="3:62" ht="30" customHeight="1">
      <c r="C7" s="24" t="s">
        <v>300</v>
      </c>
      <c r="D7" s="24"/>
      <c r="E7" s="24"/>
      <c r="F7" s="24"/>
      <c r="G7" s="24"/>
      <c r="H7" s="24"/>
      <c r="I7" s="24"/>
      <c r="J7" s="5"/>
      <c r="K7" s="5"/>
      <c r="L7" s="5"/>
      <c r="M7" s="5"/>
      <c r="N7" s="4"/>
      <c r="O7" s="4"/>
      <c r="U7" s="546"/>
      <c r="V7" s="546"/>
      <c r="W7" s="546"/>
      <c r="X7" s="546"/>
      <c r="Y7" s="546"/>
      <c r="Z7" s="546"/>
      <c r="AA7" s="100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72" t="s">
        <v>408</v>
      </c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52"/>
    </row>
    <row r="8" spans="3:62" ht="30" customHeight="1">
      <c r="C8" s="10" t="s">
        <v>128</v>
      </c>
      <c r="D8" s="1"/>
      <c r="E8" s="1"/>
      <c r="F8" s="1"/>
      <c r="G8" s="1"/>
      <c r="H8" s="1"/>
      <c r="I8" s="1"/>
      <c r="J8" s="1"/>
      <c r="K8" s="1"/>
      <c r="L8" s="1"/>
      <c r="M8" s="1"/>
      <c r="N8" s="4"/>
      <c r="O8" s="4"/>
      <c r="U8" s="5" t="s">
        <v>302</v>
      </c>
      <c r="V8" s="2"/>
      <c r="W8" s="2"/>
      <c r="X8" s="2"/>
      <c r="Y8" s="2"/>
      <c r="Z8" s="2"/>
      <c r="AA8" s="2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101"/>
      <c r="AW8" s="101"/>
      <c r="AY8" s="24"/>
      <c r="AZ8" s="31"/>
      <c r="BA8" s="31"/>
      <c r="BB8" s="31"/>
      <c r="BC8" s="31"/>
      <c r="BD8" s="31"/>
      <c r="BE8" s="31"/>
      <c r="BF8" s="31"/>
      <c r="BG8" s="43"/>
      <c r="BH8" s="152"/>
      <c r="BI8" s="152"/>
      <c r="BJ8" s="152"/>
    </row>
    <row r="9" spans="3:59" ht="30.75" customHeight="1">
      <c r="C9" s="5" t="s">
        <v>118</v>
      </c>
      <c r="D9" s="1"/>
      <c r="E9" s="1"/>
      <c r="F9" s="1"/>
      <c r="G9" s="1"/>
      <c r="H9" s="1"/>
      <c r="I9" s="1"/>
      <c r="J9" s="1"/>
      <c r="K9" s="1"/>
      <c r="L9" s="1"/>
      <c r="M9" s="1"/>
      <c r="N9" s="4"/>
      <c r="O9" s="4"/>
      <c r="U9" s="2"/>
      <c r="V9" s="2"/>
      <c r="W9" s="2"/>
      <c r="X9" s="2"/>
      <c r="Y9" s="2"/>
      <c r="Z9" s="2"/>
      <c r="AA9" s="2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101"/>
      <c r="AW9" s="101"/>
      <c r="AY9" s="1"/>
      <c r="AZ9" s="1"/>
      <c r="BA9" s="1"/>
      <c r="BB9" s="1"/>
      <c r="BC9" s="1"/>
      <c r="BD9" s="1"/>
      <c r="BE9" s="1"/>
      <c r="BF9" s="1"/>
      <c r="BG9" s="42"/>
    </row>
    <row r="10" spans="3:59" ht="30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4"/>
      <c r="U10" s="10" t="s">
        <v>116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S10" s="10" t="s">
        <v>340</v>
      </c>
      <c r="AV10" s="101"/>
      <c r="AW10" s="101"/>
      <c r="AZ10" s="1"/>
      <c r="BA10" s="1"/>
      <c r="BB10" s="1"/>
      <c r="BC10" s="5"/>
      <c r="BD10" s="1"/>
      <c r="BE10" s="1"/>
      <c r="BF10" s="1"/>
      <c r="BG10" s="42"/>
    </row>
    <row r="11" spans="3:45" ht="30.75">
      <c r="C11" s="10" t="s">
        <v>117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AK11" s="2"/>
      <c r="AL11" s="2"/>
      <c r="AM11" s="2"/>
      <c r="AN11" s="2"/>
      <c r="AS11" s="2"/>
    </row>
    <row r="12" spans="3:45" ht="22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3:45" ht="22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3:45" ht="30">
      <c r="C14" s="13" t="s">
        <v>315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45"/>
      <c r="T14" s="4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O14" s="2"/>
      <c r="AS14" s="14" t="s">
        <v>6</v>
      </c>
    </row>
    <row r="16" spans="2:62" ht="19.5" customHeight="1">
      <c r="B16" s="445" t="s">
        <v>79</v>
      </c>
      <c r="C16" s="452" t="s">
        <v>91</v>
      </c>
      <c r="D16" s="452"/>
      <c r="E16" s="452"/>
      <c r="F16" s="452"/>
      <c r="G16" s="233" t="s">
        <v>107</v>
      </c>
      <c r="H16" s="452" t="s">
        <v>90</v>
      </c>
      <c r="I16" s="452"/>
      <c r="J16" s="452"/>
      <c r="K16" s="233" t="s">
        <v>108</v>
      </c>
      <c r="L16" s="452" t="s">
        <v>89</v>
      </c>
      <c r="M16" s="452"/>
      <c r="N16" s="452"/>
      <c r="O16" s="452"/>
      <c r="P16" s="452" t="s">
        <v>88</v>
      </c>
      <c r="Q16" s="452"/>
      <c r="R16" s="452"/>
      <c r="S16" s="452"/>
      <c r="T16" s="233" t="s">
        <v>109</v>
      </c>
      <c r="U16" s="452" t="s">
        <v>87</v>
      </c>
      <c r="V16" s="452"/>
      <c r="W16" s="452"/>
      <c r="X16" s="233" t="s">
        <v>110</v>
      </c>
      <c r="Y16" s="452" t="s">
        <v>86</v>
      </c>
      <c r="Z16" s="452"/>
      <c r="AA16" s="452"/>
      <c r="AB16" s="233" t="s">
        <v>111</v>
      </c>
      <c r="AC16" s="452" t="s">
        <v>85</v>
      </c>
      <c r="AD16" s="452"/>
      <c r="AE16" s="452"/>
      <c r="AF16" s="452"/>
      <c r="AG16" s="233" t="s">
        <v>112</v>
      </c>
      <c r="AH16" s="452" t="s">
        <v>84</v>
      </c>
      <c r="AI16" s="452"/>
      <c r="AJ16" s="452"/>
      <c r="AK16" s="233" t="s">
        <v>113</v>
      </c>
      <c r="AL16" s="452" t="s">
        <v>83</v>
      </c>
      <c r="AM16" s="452"/>
      <c r="AN16" s="452"/>
      <c r="AO16" s="452"/>
      <c r="AP16" s="452" t="s">
        <v>82</v>
      </c>
      <c r="AQ16" s="452"/>
      <c r="AR16" s="452"/>
      <c r="AS16" s="452"/>
      <c r="AT16" s="233" t="s">
        <v>114</v>
      </c>
      <c r="AU16" s="452" t="s">
        <v>81</v>
      </c>
      <c r="AV16" s="452"/>
      <c r="AW16" s="452"/>
      <c r="AX16" s="233" t="s">
        <v>115</v>
      </c>
      <c r="AY16" s="452" t="s">
        <v>80</v>
      </c>
      <c r="AZ16" s="452"/>
      <c r="BA16" s="452"/>
      <c r="BB16" s="482"/>
      <c r="BC16" s="445" t="s">
        <v>33</v>
      </c>
      <c r="BD16" s="445" t="s">
        <v>28</v>
      </c>
      <c r="BE16" s="445" t="s">
        <v>29</v>
      </c>
      <c r="BF16" s="445" t="s">
        <v>76</v>
      </c>
      <c r="BG16" s="445" t="s">
        <v>75</v>
      </c>
      <c r="BH16" s="445" t="s">
        <v>77</v>
      </c>
      <c r="BI16" s="445" t="s">
        <v>78</v>
      </c>
      <c r="BJ16" s="445" t="s">
        <v>5</v>
      </c>
    </row>
    <row r="17" spans="2:62" ht="234" customHeight="1">
      <c r="B17" s="445"/>
      <c r="C17" s="91" t="s">
        <v>92</v>
      </c>
      <c r="D17" s="91" t="s">
        <v>39</v>
      </c>
      <c r="E17" s="91" t="s">
        <v>40</v>
      </c>
      <c r="F17" s="91" t="s">
        <v>41</v>
      </c>
      <c r="G17" s="373"/>
      <c r="H17" s="91" t="s">
        <v>42</v>
      </c>
      <c r="I17" s="91" t="s">
        <v>43</v>
      </c>
      <c r="J17" s="91" t="s">
        <v>44</v>
      </c>
      <c r="K17" s="373"/>
      <c r="L17" s="91" t="s">
        <v>45</v>
      </c>
      <c r="M17" s="91" t="s">
        <v>46</v>
      </c>
      <c r="N17" s="91" t="s">
        <v>47</v>
      </c>
      <c r="O17" s="91" t="s">
        <v>48</v>
      </c>
      <c r="P17" s="91" t="s">
        <v>38</v>
      </c>
      <c r="Q17" s="91" t="s">
        <v>39</v>
      </c>
      <c r="R17" s="91" t="s">
        <v>40</v>
      </c>
      <c r="S17" s="91" t="s">
        <v>41</v>
      </c>
      <c r="T17" s="373"/>
      <c r="U17" s="91" t="s">
        <v>49</v>
      </c>
      <c r="V17" s="91" t="s">
        <v>50</v>
      </c>
      <c r="W17" s="91" t="s">
        <v>51</v>
      </c>
      <c r="X17" s="373"/>
      <c r="Y17" s="91" t="s">
        <v>52</v>
      </c>
      <c r="Z17" s="91" t="s">
        <v>53</v>
      </c>
      <c r="AA17" s="91" t="s">
        <v>54</v>
      </c>
      <c r="AB17" s="373"/>
      <c r="AC17" s="91" t="s">
        <v>52</v>
      </c>
      <c r="AD17" s="91" t="s">
        <v>53</v>
      </c>
      <c r="AE17" s="91" t="s">
        <v>54</v>
      </c>
      <c r="AF17" s="91" t="s">
        <v>55</v>
      </c>
      <c r="AG17" s="373"/>
      <c r="AH17" s="91" t="s">
        <v>42</v>
      </c>
      <c r="AI17" s="91" t="s">
        <v>43</v>
      </c>
      <c r="AJ17" s="91" t="s">
        <v>44</v>
      </c>
      <c r="AK17" s="373"/>
      <c r="AL17" s="91" t="s">
        <v>56</v>
      </c>
      <c r="AM17" s="91" t="s">
        <v>57</v>
      </c>
      <c r="AN17" s="91" t="s">
        <v>58</v>
      </c>
      <c r="AO17" s="91" t="s">
        <v>59</v>
      </c>
      <c r="AP17" s="91" t="s">
        <v>38</v>
      </c>
      <c r="AQ17" s="91" t="s">
        <v>39</v>
      </c>
      <c r="AR17" s="91" t="s">
        <v>40</v>
      </c>
      <c r="AS17" s="91" t="s">
        <v>41</v>
      </c>
      <c r="AT17" s="373"/>
      <c r="AU17" s="91" t="s">
        <v>42</v>
      </c>
      <c r="AV17" s="91" t="s">
        <v>43</v>
      </c>
      <c r="AW17" s="91" t="s">
        <v>44</v>
      </c>
      <c r="AX17" s="373"/>
      <c r="AY17" s="91" t="s">
        <v>45</v>
      </c>
      <c r="AZ17" s="91" t="s">
        <v>46</v>
      </c>
      <c r="BA17" s="91" t="s">
        <v>47</v>
      </c>
      <c r="BB17" s="97" t="s">
        <v>60</v>
      </c>
      <c r="BC17" s="445"/>
      <c r="BD17" s="445"/>
      <c r="BE17" s="445"/>
      <c r="BF17" s="445"/>
      <c r="BG17" s="445"/>
      <c r="BH17" s="445"/>
      <c r="BI17" s="445"/>
      <c r="BJ17" s="445"/>
    </row>
    <row r="18" spans="2:62" ht="30" customHeight="1">
      <c r="B18" s="25" t="s">
        <v>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8">
        <v>18</v>
      </c>
      <c r="Q18" s="98"/>
      <c r="R18" s="98"/>
      <c r="S18" s="98"/>
      <c r="T18" s="98"/>
      <c r="U18" s="64" t="s">
        <v>0</v>
      </c>
      <c r="V18" s="64" t="s">
        <v>0</v>
      </c>
      <c r="W18" s="64" t="s">
        <v>0</v>
      </c>
      <c r="X18" s="98" t="s">
        <v>62</v>
      </c>
      <c r="Y18" s="98" t="s">
        <v>62</v>
      </c>
      <c r="Z18" s="98"/>
      <c r="AA18" s="98"/>
      <c r="AB18" s="98"/>
      <c r="AC18" s="98"/>
      <c r="AD18" s="98"/>
      <c r="AE18" s="98"/>
      <c r="AF18" s="98"/>
      <c r="AG18" s="98">
        <v>16</v>
      </c>
      <c r="AH18" s="98"/>
      <c r="AI18" s="98"/>
      <c r="AJ18" s="98"/>
      <c r="AK18" s="98"/>
      <c r="AL18" s="98"/>
      <c r="AM18" s="98"/>
      <c r="AN18" s="98"/>
      <c r="AO18" s="98"/>
      <c r="AP18" s="64" t="s">
        <v>0</v>
      </c>
      <c r="AQ18" s="64" t="s">
        <v>0</v>
      </c>
      <c r="AR18" s="64" t="s">
        <v>0</v>
      </c>
      <c r="AS18" s="98" t="s">
        <v>1</v>
      </c>
      <c r="AT18" s="98" t="s">
        <v>1</v>
      </c>
      <c r="AU18" s="98" t="s">
        <v>62</v>
      </c>
      <c r="AV18" s="98" t="s">
        <v>62</v>
      </c>
      <c r="AW18" s="98" t="s">
        <v>62</v>
      </c>
      <c r="AX18" s="98" t="s">
        <v>62</v>
      </c>
      <c r="AY18" s="98" t="s">
        <v>62</v>
      </c>
      <c r="AZ18" s="98" t="s">
        <v>62</v>
      </c>
      <c r="BA18" s="98" t="s">
        <v>62</v>
      </c>
      <c r="BB18" s="97" t="s">
        <v>62</v>
      </c>
      <c r="BC18" s="98">
        <v>34</v>
      </c>
      <c r="BD18" s="98">
        <v>6</v>
      </c>
      <c r="BE18" s="98">
        <v>2</v>
      </c>
      <c r="BF18" s="98"/>
      <c r="BG18" s="98"/>
      <c r="BH18" s="98"/>
      <c r="BI18" s="98">
        <v>10</v>
      </c>
      <c r="BJ18" s="98">
        <f>SUM(BC18:BI18)</f>
        <v>52</v>
      </c>
    </row>
    <row r="19" spans="2:62" ht="30" customHeight="1">
      <c r="B19" s="25" t="s">
        <v>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8">
        <v>18</v>
      </c>
      <c r="Q19" s="98"/>
      <c r="R19" s="98"/>
      <c r="S19" s="98"/>
      <c r="T19" s="98"/>
      <c r="U19" s="64" t="s">
        <v>0</v>
      </c>
      <c r="V19" s="64" t="s">
        <v>0</v>
      </c>
      <c r="W19" s="64" t="s">
        <v>0</v>
      </c>
      <c r="X19" s="98" t="s">
        <v>62</v>
      </c>
      <c r="Y19" s="98" t="s">
        <v>62</v>
      </c>
      <c r="Z19" s="98"/>
      <c r="AA19" s="98"/>
      <c r="AB19" s="98"/>
      <c r="AC19" s="98"/>
      <c r="AD19" s="98"/>
      <c r="AE19" s="98"/>
      <c r="AF19" s="98"/>
      <c r="AG19" s="98">
        <v>16</v>
      </c>
      <c r="AH19" s="98"/>
      <c r="AI19" s="98"/>
      <c r="AJ19" s="98"/>
      <c r="AK19" s="98"/>
      <c r="AL19" s="98"/>
      <c r="AM19" s="98"/>
      <c r="AN19" s="98"/>
      <c r="AO19" s="98"/>
      <c r="AP19" s="64" t="s">
        <v>0</v>
      </c>
      <c r="AQ19" s="64" t="s">
        <v>0</v>
      </c>
      <c r="AR19" s="64" t="s">
        <v>0</v>
      </c>
      <c r="AS19" s="98" t="s">
        <v>64</v>
      </c>
      <c r="AT19" s="98" t="s">
        <v>64</v>
      </c>
      <c r="AU19" s="98" t="s">
        <v>62</v>
      </c>
      <c r="AV19" s="98" t="s">
        <v>62</v>
      </c>
      <c r="AW19" s="98" t="s">
        <v>62</v>
      </c>
      <c r="AX19" s="98" t="s">
        <v>62</v>
      </c>
      <c r="AY19" s="98" t="s">
        <v>62</v>
      </c>
      <c r="AZ19" s="98" t="s">
        <v>62</v>
      </c>
      <c r="BA19" s="98" t="s">
        <v>62</v>
      </c>
      <c r="BB19" s="97" t="s">
        <v>62</v>
      </c>
      <c r="BC19" s="98">
        <v>34</v>
      </c>
      <c r="BD19" s="98">
        <v>6</v>
      </c>
      <c r="BE19" s="98"/>
      <c r="BF19" s="98">
        <v>2</v>
      </c>
      <c r="BG19" s="98"/>
      <c r="BH19" s="98"/>
      <c r="BI19" s="98">
        <v>10</v>
      </c>
      <c r="BJ19" s="98">
        <f>SUM(BC19:BI19)</f>
        <v>52</v>
      </c>
    </row>
    <row r="20" spans="2:62" ht="30" customHeight="1">
      <c r="B20" s="25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8">
        <v>18</v>
      </c>
      <c r="Q20" s="98"/>
      <c r="R20" s="98"/>
      <c r="S20" s="98"/>
      <c r="T20" s="98"/>
      <c r="U20" s="64" t="s">
        <v>0</v>
      </c>
      <c r="V20" s="64" t="s">
        <v>0</v>
      </c>
      <c r="W20" s="64" t="s">
        <v>0</v>
      </c>
      <c r="X20" s="98" t="s">
        <v>62</v>
      </c>
      <c r="Y20" s="98" t="s">
        <v>62</v>
      </c>
      <c r="Z20" s="98"/>
      <c r="AA20" s="98"/>
      <c r="AB20" s="98"/>
      <c r="AC20" s="98"/>
      <c r="AD20" s="98"/>
      <c r="AE20" s="98"/>
      <c r="AF20" s="98"/>
      <c r="AG20" s="98">
        <v>17</v>
      </c>
      <c r="AH20" s="98"/>
      <c r="AI20" s="98"/>
      <c r="AJ20" s="98"/>
      <c r="AK20" s="98"/>
      <c r="AL20" s="98"/>
      <c r="AM20" s="98"/>
      <c r="AN20" s="98"/>
      <c r="AO20" s="64"/>
      <c r="AP20" s="64"/>
      <c r="AQ20" s="64" t="s">
        <v>0</v>
      </c>
      <c r="AR20" s="64" t="s">
        <v>0</v>
      </c>
      <c r="AS20" s="64" t="s">
        <v>0</v>
      </c>
      <c r="AT20" s="98" t="s">
        <v>64</v>
      </c>
      <c r="AU20" s="98" t="s">
        <v>62</v>
      </c>
      <c r="AV20" s="98" t="s">
        <v>62</v>
      </c>
      <c r="AW20" s="98" t="s">
        <v>62</v>
      </c>
      <c r="AX20" s="98" t="s">
        <v>62</v>
      </c>
      <c r="AY20" s="98" t="s">
        <v>62</v>
      </c>
      <c r="AZ20" s="98" t="s">
        <v>62</v>
      </c>
      <c r="BA20" s="98" t="s">
        <v>62</v>
      </c>
      <c r="BB20" s="97" t="s">
        <v>62</v>
      </c>
      <c r="BC20" s="98">
        <v>35</v>
      </c>
      <c r="BD20" s="98">
        <v>6</v>
      </c>
      <c r="BE20" s="98"/>
      <c r="BF20" s="98">
        <v>1</v>
      </c>
      <c r="BG20" s="98"/>
      <c r="BH20" s="98"/>
      <c r="BI20" s="98">
        <v>10</v>
      </c>
      <c r="BJ20" s="98">
        <f>SUM(BC20:BI20)</f>
        <v>52</v>
      </c>
    </row>
    <row r="21" spans="2:62" ht="30" customHeight="1">
      <c r="B21" s="98" t="s">
        <v>259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8">
        <v>16</v>
      </c>
      <c r="Q21" s="98"/>
      <c r="R21" s="98"/>
      <c r="S21" s="64" t="s">
        <v>0</v>
      </c>
      <c r="T21" s="64" t="s">
        <v>0</v>
      </c>
      <c r="U21" s="64" t="s">
        <v>0</v>
      </c>
      <c r="V21" s="98" t="s">
        <v>62</v>
      </c>
      <c r="W21" s="98" t="s">
        <v>62</v>
      </c>
      <c r="X21" s="98" t="s">
        <v>64</v>
      </c>
      <c r="Y21" s="98" t="s">
        <v>64</v>
      </c>
      <c r="Z21" s="98" t="s">
        <v>64</v>
      </c>
      <c r="AA21" s="98" t="s">
        <v>64</v>
      </c>
      <c r="AB21" s="98" t="s">
        <v>64</v>
      </c>
      <c r="AC21" s="98" t="s">
        <v>64</v>
      </c>
      <c r="AD21" s="98" t="s">
        <v>64</v>
      </c>
      <c r="AE21" s="98" t="s">
        <v>64</v>
      </c>
      <c r="AF21" s="98" t="s">
        <v>64</v>
      </c>
      <c r="AG21" s="98" t="s">
        <v>64</v>
      </c>
      <c r="AH21" s="98" t="s">
        <v>64</v>
      </c>
      <c r="AI21" s="98" t="s">
        <v>94</v>
      </c>
      <c r="AJ21" s="98" t="s">
        <v>94</v>
      </c>
      <c r="AK21" s="98" t="s">
        <v>94</v>
      </c>
      <c r="AL21" s="98" t="s">
        <v>94</v>
      </c>
      <c r="AM21" s="98" t="s">
        <v>94</v>
      </c>
      <c r="AN21" s="98" t="s">
        <v>94</v>
      </c>
      <c r="AO21" s="98" t="s">
        <v>94</v>
      </c>
      <c r="AP21" s="98" t="s">
        <v>94</v>
      </c>
      <c r="AQ21" s="98" t="s">
        <v>94</v>
      </c>
      <c r="AR21" s="98" t="s">
        <v>66</v>
      </c>
      <c r="AS21" s="98" t="s">
        <v>66</v>
      </c>
      <c r="AT21" s="98" t="s">
        <v>66</v>
      </c>
      <c r="AU21" s="98"/>
      <c r="AV21" s="98"/>
      <c r="AW21" s="98"/>
      <c r="AX21" s="98"/>
      <c r="AY21" s="98"/>
      <c r="AZ21" s="98"/>
      <c r="BA21" s="98"/>
      <c r="BB21" s="97"/>
      <c r="BC21" s="98">
        <v>16</v>
      </c>
      <c r="BD21" s="98">
        <v>3</v>
      </c>
      <c r="BE21" s="98"/>
      <c r="BF21" s="98">
        <v>11</v>
      </c>
      <c r="BG21" s="98">
        <v>9</v>
      </c>
      <c r="BH21" s="98">
        <v>3</v>
      </c>
      <c r="BI21" s="98">
        <v>2</v>
      </c>
      <c r="BJ21" s="98">
        <f>SUM(BC21:BI21)</f>
        <v>44</v>
      </c>
    </row>
    <row r="22" spans="2:62" ht="30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98">
        <f aca="true" t="shared" si="0" ref="BC22:BJ22">SUM(BC18:BC21)</f>
        <v>119</v>
      </c>
      <c r="BD22" s="98">
        <f t="shared" si="0"/>
        <v>21</v>
      </c>
      <c r="BE22" s="98">
        <f t="shared" si="0"/>
        <v>2</v>
      </c>
      <c r="BF22" s="98">
        <f t="shared" si="0"/>
        <v>14</v>
      </c>
      <c r="BG22" s="98">
        <f t="shared" si="0"/>
        <v>9</v>
      </c>
      <c r="BH22" s="98">
        <f t="shared" si="0"/>
        <v>3</v>
      </c>
      <c r="BI22" s="98">
        <f t="shared" si="0"/>
        <v>32</v>
      </c>
      <c r="BJ22" s="98">
        <f t="shared" si="0"/>
        <v>200</v>
      </c>
    </row>
    <row r="23" spans="2:36" ht="24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7"/>
      <c r="T23" s="4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47" ht="26.25">
      <c r="B24" s="3"/>
      <c r="C24" s="3"/>
      <c r="D24" s="16" t="s">
        <v>7</v>
      </c>
      <c r="E24" s="16"/>
      <c r="F24" s="16"/>
      <c r="G24" s="16"/>
      <c r="H24" s="15"/>
      <c r="I24" s="17"/>
      <c r="J24" s="18" t="s">
        <v>95</v>
      </c>
      <c r="K24" s="16" t="s">
        <v>4</v>
      </c>
      <c r="L24" s="15"/>
      <c r="M24" s="15"/>
      <c r="N24" s="15"/>
      <c r="O24" s="16"/>
      <c r="P24" s="16"/>
      <c r="Q24" s="16"/>
      <c r="R24" s="16"/>
      <c r="S24" s="48"/>
      <c r="T24" s="19" t="s">
        <v>1</v>
      </c>
      <c r="U24" s="18" t="s">
        <v>95</v>
      </c>
      <c r="V24" s="16" t="s">
        <v>61</v>
      </c>
      <c r="W24" s="15"/>
      <c r="X24" s="16"/>
      <c r="Y24" s="16"/>
      <c r="Z24" s="16"/>
      <c r="AA24" s="16"/>
      <c r="AB24" s="16"/>
      <c r="AC24" s="16"/>
      <c r="AD24" s="16"/>
      <c r="AE24" s="15"/>
      <c r="AF24" s="20" t="s">
        <v>94</v>
      </c>
      <c r="AG24" s="18" t="s">
        <v>95</v>
      </c>
      <c r="AH24" s="16" t="s">
        <v>93</v>
      </c>
      <c r="AI24" s="16"/>
      <c r="AJ24" s="16"/>
      <c r="AK24" s="12"/>
      <c r="AL24" s="12"/>
      <c r="AM24" s="12"/>
      <c r="AN24" s="12"/>
      <c r="AO24" s="15"/>
      <c r="AP24" s="20" t="s">
        <v>62</v>
      </c>
      <c r="AQ24" s="18" t="s">
        <v>95</v>
      </c>
      <c r="AR24" s="16" t="s">
        <v>63</v>
      </c>
      <c r="AS24" s="15"/>
      <c r="AT24" s="15"/>
      <c r="AU24" s="15"/>
    </row>
    <row r="25" spans="2:49" ht="26.25">
      <c r="B25" s="3"/>
      <c r="C25" s="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8"/>
      <c r="T25" s="48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5"/>
      <c r="AV25" s="15"/>
      <c r="AW25" s="15"/>
    </row>
    <row r="26" spans="2:49" ht="26.25">
      <c r="B26" s="3"/>
      <c r="C26" s="3"/>
      <c r="D26" s="16"/>
      <c r="E26" s="16"/>
      <c r="F26" s="16"/>
      <c r="G26" s="16"/>
      <c r="H26" s="16"/>
      <c r="I26" s="65" t="s">
        <v>0</v>
      </c>
      <c r="J26" s="18" t="s">
        <v>95</v>
      </c>
      <c r="K26" s="16" t="s">
        <v>67</v>
      </c>
      <c r="L26" s="15"/>
      <c r="M26" s="15"/>
      <c r="N26" s="15"/>
      <c r="O26" s="16"/>
      <c r="P26" s="16"/>
      <c r="Q26" s="16"/>
      <c r="R26" s="16"/>
      <c r="S26" s="48"/>
      <c r="T26" s="20" t="s">
        <v>64</v>
      </c>
      <c r="U26" s="18" t="s">
        <v>95</v>
      </c>
      <c r="V26" s="16" t="s">
        <v>68</v>
      </c>
      <c r="W26" s="15"/>
      <c r="X26" s="16"/>
      <c r="Y26" s="16"/>
      <c r="Z26" s="16"/>
      <c r="AA26" s="16"/>
      <c r="AB26" s="16"/>
      <c r="AC26" s="16"/>
      <c r="AD26" s="16"/>
      <c r="AE26" s="15"/>
      <c r="AF26" s="20" t="s">
        <v>66</v>
      </c>
      <c r="AG26" s="18" t="s">
        <v>95</v>
      </c>
      <c r="AH26" s="16" t="s">
        <v>65</v>
      </c>
      <c r="AI26" s="16"/>
      <c r="AJ26" s="16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V26" s="15"/>
      <c r="AW26" s="15"/>
    </row>
    <row r="27" spans="2:46" ht="23.25">
      <c r="B27" s="3"/>
      <c r="C27" s="3"/>
      <c r="D27" s="3"/>
      <c r="E27" s="3"/>
      <c r="F27" s="3"/>
      <c r="G27" s="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6"/>
      <c r="T27" s="46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2:46" ht="30">
      <c r="B28" s="3"/>
      <c r="C28" s="3"/>
      <c r="D28" s="3"/>
      <c r="E28" s="3"/>
      <c r="F28" s="3"/>
      <c r="G28" s="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6"/>
      <c r="T28" s="46"/>
      <c r="U28" s="7"/>
      <c r="V28" s="7"/>
      <c r="W28" s="7"/>
      <c r="X28" s="7"/>
      <c r="Y28" s="7"/>
      <c r="Z28" s="7"/>
      <c r="AA28" s="7"/>
      <c r="AB28" s="13" t="s">
        <v>37</v>
      </c>
      <c r="AC28" s="7"/>
      <c r="AD28" s="7"/>
      <c r="AE28" s="7"/>
      <c r="AF28" s="7"/>
      <c r="AG28" s="7"/>
      <c r="AH28" s="7"/>
      <c r="AI28" s="7"/>
      <c r="AJ28" s="7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2:36" ht="2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7"/>
      <c r="T29" s="4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62" ht="32.25" customHeight="1">
      <c r="B30" s="428" t="s">
        <v>101</v>
      </c>
      <c r="C30" s="428" t="s">
        <v>130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30"/>
      <c r="Q30" s="439" t="s">
        <v>8</v>
      </c>
      <c r="R30" s="440"/>
      <c r="S30" s="439" t="s">
        <v>9</v>
      </c>
      <c r="T30" s="440"/>
      <c r="U30" s="437" t="s">
        <v>10</v>
      </c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65" t="s">
        <v>36</v>
      </c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66"/>
      <c r="BE30" s="453" t="s">
        <v>24</v>
      </c>
      <c r="BF30" s="454"/>
      <c r="BG30" s="476" t="s">
        <v>102</v>
      </c>
      <c r="BH30" s="476"/>
      <c r="BI30" s="476"/>
      <c r="BJ30" s="477"/>
    </row>
    <row r="31" spans="2:62" ht="26.25" customHeight="1">
      <c r="B31" s="469"/>
      <c r="C31" s="431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3"/>
      <c r="Q31" s="441"/>
      <c r="R31" s="442"/>
      <c r="S31" s="441"/>
      <c r="T31" s="442"/>
      <c r="U31" s="451" t="s">
        <v>5</v>
      </c>
      <c r="V31" s="446"/>
      <c r="W31" s="451" t="s">
        <v>11</v>
      </c>
      <c r="X31" s="446"/>
      <c r="Y31" s="180" t="s">
        <v>12</v>
      </c>
      <c r="Z31" s="194"/>
      <c r="AA31" s="194"/>
      <c r="AB31" s="194"/>
      <c r="AC31" s="194"/>
      <c r="AD31" s="194"/>
      <c r="AE31" s="194"/>
      <c r="AF31" s="194"/>
      <c r="AG31" s="450" t="s">
        <v>14</v>
      </c>
      <c r="AH31" s="373"/>
      <c r="AI31" s="373"/>
      <c r="AJ31" s="373"/>
      <c r="AK31" s="373"/>
      <c r="AL31" s="373"/>
      <c r="AM31" s="373" t="s">
        <v>15</v>
      </c>
      <c r="AN31" s="373"/>
      <c r="AO31" s="373"/>
      <c r="AP31" s="373"/>
      <c r="AQ31" s="373"/>
      <c r="AR31" s="373"/>
      <c r="AS31" s="373" t="s">
        <v>16</v>
      </c>
      <c r="AT31" s="373"/>
      <c r="AU31" s="373"/>
      <c r="AV31" s="218"/>
      <c r="AW31" s="218"/>
      <c r="AX31" s="218"/>
      <c r="AY31" s="373" t="s">
        <v>204</v>
      </c>
      <c r="AZ31" s="373"/>
      <c r="BA31" s="373"/>
      <c r="BB31" s="373"/>
      <c r="BC31" s="373"/>
      <c r="BD31" s="374"/>
      <c r="BE31" s="455"/>
      <c r="BF31" s="456"/>
      <c r="BG31" s="478"/>
      <c r="BH31" s="478"/>
      <c r="BI31" s="478"/>
      <c r="BJ31" s="479"/>
    </row>
    <row r="32" spans="2:62" ht="69" customHeight="1" thickBot="1">
      <c r="B32" s="469"/>
      <c r="C32" s="431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3"/>
      <c r="Q32" s="441"/>
      <c r="R32" s="442"/>
      <c r="S32" s="441"/>
      <c r="T32" s="442"/>
      <c r="U32" s="441"/>
      <c r="V32" s="442"/>
      <c r="W32" s="441"/>
      <c r="X32" s="442"/>
      <c r="Y32" s="445" t="s">
        <v>13</v>
      </c>
      <c r="Z32" s="446"/>
      <c r="AA32" s="445" t="s">
        <v>103</v>
      </c>
      <c r="AB32" s="446"/>
      <c r="AC32" s="445" t="s">
        <v>104</v>
      </c>
      <c r="AD32" s="446"/>
      <c r="AE32" s="451" t="s">
        <v>74</v>
      </c>
      <c r="AF32" s="467"/>
      <c r="AG32" s="449" t="s">
        <v>303</v>
      </c>
      <c r="AH32" s="448"/>
      <c r="AI32" s="448"/>
      <c r="AJ32" s="447" t="s">
        <v>304</v>
      </c>
      <c r="AK32" s="448"/>
      <c r="AL32" s="448"/>
      <c r="AM32" s="447" t="s">
        <v>305</v>
      </c>
      <c r="AN32" s="448"/>
      <c r="AO32" s="448"/>
      <c r="AP32" s="447" t="s">
        <v>306</v>
      </c>
      <c r="AQ32" s="448"/>
      <c r="AR32" s="448"/>
      <c r="AS32" s="447" t="s">
        <v>307</v>
      </c>
      <c r="AT32" s="448"/>
      <c r="AU32" s="462"/>
      <c r="AV32" s="447" t="s">
        <v>308</v>
      </c>
      <c r="AW32" s="448"/>
      <c r="AX32" s="448"/>
      <c r="AY32" s="473" t="s">
        <v>309</v>
      </c>
      <c r="AZ32" s="471"/>
      <c r="BA32" s="471"/>
      <c r="BB32" s="470" t="s">
        <v>203</v>
      </c>
      <c r="BC32" s="471"/>
      <c r="BD32" s="472"/>
      <c r="BE32" s="455"/>
      <c r="BF32" s="456"/>
      <c r="BG32" s="478"/>
      <c r="BH32" s="478"/>
      <c r="BI32" s="478"/>
      <c r="BJ32" s="479"/>
    </row>
    <row r="33" spans="2:62" ht="115.5" customHeight="1" thickBot="1">
      <c r="B33" s="469"/>
      <c r="C33" s="434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6"/>
      <c r="Q33" s="443"/>
      <c r="R33" s="444"/>
      <c r="S33" s="443"/>
      <c r="T33" s="444"/>
      <c r="U33" s="443"/>
      <c r="V33" s="444"/>
      <c r="W33" s="443"/>
      <c r="X33" s="444"/>
      <c r="Y33" s="443"/>
      <c r="Z33" s="444"/>
      <c r="AA33" s="443"/>
      <c r="AB33" s="444"/>
      <c r="AC33" s="443"/>
      <c r="AD33" s="444"/>
      <c r="AE33" s="443"/>
      <c r="AF33" s="468"/>
      <c r="AG33" s="163" t="s">
        <v>3</v>
      </c>
      <c r="AH33" s="164" t="s">
        <v>17</v>
      </c>
      <c r="AI33" s="165" t="s">
        <v>18</v>
      </c>
      <c r="AJ33" s="163" t="s">
        <v>3</v>
      </c>
      <c r="AK33" s="164" t="s">
        <v>17</v>
      </c>
      <c r="AL33" s="165" t="s">
        <v>18</v>
      </c>
      <c r="AM33" s="166" t="s">
        <v>3</v>
      </c>
      <c r="AN33" s="164" t="s">
        <v>17</v>
      </c>
      <c r="AO33" s="165" t="s">
        <v>18</v>
      </c>
      <c r="AP33" s="163" t="s">
        <v>3</v>
      </c>
      <c r="AQ33" s="164" t="s">
        <v>17</v>
      </c>
      <c r="AR33" s="165" t="s">
        <v>18</v>
      </c>
      <c r="AS33" s="163" t="s">
        <v>3</v>
      </c>
      <c r="AT33" s="164" t="s">
        <v>17</v>
      </c>
      <c r="AU33" s="167" t="s">
        <v>18</v>
      </c>
      <c r="AV33" s="168" t="s">
        <v>3</v>
      </c>
      <c r="AW33" s="169" t="s">
        <v>17</v>
      </c>
      <c r="AX33" s="170" t="s">
        <v>18</v>
      </c>
      <c r="AY33" s="163" t="s">
        <v>3</v>
      </c>
      <c r="AZ33" s="164" t="s">
        <v>17</v>
      </c>
      <c r="BA33" s="165" t="s">
        <v>18</v>
      </c>
      <c r="BB33" s="163" t="s">
        <v>3</v>
      </c>
      <c r="BC33" s="164" t="s">
        <v>17</v>
      </c>
      <c r="BD33" s="167" t="s">
        <v>18</v>
      </c>
      <c r="BE33" s="457"/>
      <c r="BF33" s="458"/>
      <c r="BG33" s="480"/>
      <c r="BH33" s="480"/>
      <c r="BI33" s="480"/>
      <c r="BJ33" s="481"/>
    </row>
    <row r="34" spans="2:68" ht="51" customHeight="1" thickBot="1">
      <c r="B34" s="143" t="s">
        <v>19</v>
      </c>
      <c r="C34" s="420" t="s">
        <v>131</v>
      </c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64"/>
      <c r="R34" s="464"/>
      <c r="S34" s="464"/>
      <c r="T34" s="464"/>
      <c r="U34" s="460">
        <f>SUM(U36:V72)</f>
        <v>3708</v>
      </c>
      <c r="V34" s="460"/>
      <c r="W34" s="460">
        <f>SUM(W36:X72)</f>
        <v>1660</v>
      </c>
      <c r="X34" s="460"/>
      <c r="Y34" s="461">
        <f>SUM(Y36:Z72)</f>
        <v>0</v>
      </c>
      <c r="Z34" s="461"/>
      <c r="AA34" s="461">
        <f>SUM(AA36:AB72)</f>
        <v>0</v>
      </c>
      <c r="AB34" s="461"/>
      <c r="AC34" s="461">
        <f>SUM(AC36:AD72)</f>
        <v>0</v>
      </c>
      <c r="AD34" s="461"/>
      <c r="AE34" s="461">
        <f>SUM(AE36:AF72)</f>
        <v>0</v>
      </c>
      <c r="AF34" s="463"/>
      <c r="AG34" s="143">
        <f aca="true" t="shared" si="1" ref="AG34:AX34">SUM(AG35:AG72)</f>
        <v>648</v>
      </c>
      <c r="AH34" s="141">
        <f t="shared" si="1"/>
        <v>308</v>
      </c>
      <c r="AI34" s="142">
        <f t="shared" si="1"/>
        <v>18</v>
      </c>
      <c r="AJ34" s="143">
        <f t="shared" si="1"/>
        <v>684</v>
      </c>
      <c r="AK34" s="141">
        <f t="shared" si="1"/>
        <v>274</v>
      </c>
      <c r="AL34" s="142">
        <f t="shared" si="1"/>
        <v>19</v>
      </c>
      <c r="AM34" s="143">
        <f t="shared" si="1"/>
        <v>900</v>
      </c>
      <c r="AN34" s="141">
        <f t="shared" si="1"/>
        <v>438</v>
      </c>
      <c r="AO34" s="142">
        <f t="shared" si="1"/>
        <v>25</v>
      </c>
      <c r="AP34" s="143">
        <f t="shared" si="1"/>
        <v>540</v>
      </c>
      <c r="AQ34" s="141">
        <f t="shared" si="1"/>
        <v>224</v>
      </c>
      <c r="AR34" s="142">
        <f t="shared" si="1"/>
        <v>15</v>
      </c>
      <c r="AS34" s="143">
        <f t="shared" si="1"/>
        <v>540</v>
      </c>
      <c r="AT34" s="141">
        <f t="shared" si="1"/>
        <v>260</v>
      </c>
      <c r="AU34" s="142">
        <f t="shared" si="1"/>
        <v>15</v>
      </c>
      <c r="AV34" s="143">
        <f t="shared" si="1"/>
        <v>396</v>
      </c>
      <c r="AW34" s="141">
        <f t="shared" si="1"/>
        <v>156</v>
      </c>
      <c r="AX34" s="142">
        <f t="shared" si="1"/>
        <v>11</v>
      </c>
      <c r="AY34" s="143"/>
      <c r="AZ34" s="141"/>
      <c r="BA34" s="142"/>
      <c r="BB34" s="140"/>
      <c r="BC34" s="141"/>
      <c r="BD34" s="144"/>
      <c r="BE34" s="474">
        <v>103</v>
      </c>
      <c r="BF34" s="475"/>
      <c r="BG34" s="290"/>
      <c r="BH34" s="460"/>
      <c r="BI34" s="460"/>
      <c r="BJ34" s="475"/>
      <c r="BP34" s="108">
        <f>U34/U138</f>
        <v>0.5118718939812258</v>
      </c>
    </row>
    <row r="35" spans="2:62" ht="60.75" customHeight="1">
      <c r="B35" s="68" t="s">
        <v>105</v>
      </c>
      <c r="C35" s="459" t="s">
        <v>341</v>
      </c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18"/>
      <c r="R35" s="424"/>
      <c r="S35" s="418"/>
      <c r="T35" s="424"/>
      <c r="U35" s="418"/>
      <c r="V35" s="424"/>
      <c r="W35" s="422"/>
      <c r="X35" s="423"/>
      <c r="Y35" s="422"/>
      <c r="Z35" s="423"/>
      <c r="AA35" s="418"/>
      <c r="AB35" s="424"/>
      <c r="AC35" s="418"/>
      <c r="AD35" s="424"/>
      <c r="AE35" s="418"/>
      <c r="AF35" s="419"/>
      <c r="AG35" s="69"/>
      <c r="AH35" s="70"/>
      <c r="AI35" s="71"/>
      <c r="AJ35" s="69"/>
      <c r="AK35" s="70"/>
      <c r="AL35" s="71"/>
      <c r="AM35" s="147"/>
      <c r="AN35" s="70"/>
      <c r="AO35" s="71"/>
      <c r="AP35" s="69"/>
      <c r="AQ35" s="70"/>
      <c r="AR35" s="71"/>
      <c r="AS35" s="147"/>
      <c r="AT35" s="70"/>
      <c r="AU35" s="146"/>
      <c r="AV35" s="69"/>
      <c r="AW35" s="70"/>
      <c r="AX35" s="71"/>
      <c r="AY35" s="69"/>
      <c r="AZ35" s="70"/>
      <c r="BA35" s="71"/>
      <c r="BB35" s="69"/>
      <c r="BC35" s="70"/>
      <c r="BD35" s="146"/>
      <c r="BE35" s="416"/>
      <c r="BF35" s="417"/>
      <c r="BG35" s="529" t="s">
        <v>416</v>
      </c>
      <c r="BH35" s="529"/>
      <c r="BI35" s="529"/>
      <c r="BJ35" s="530"/>
    </row>
    <row r="36" spans="2:68" ht="47.25" customHeight="1">
      <c r="B36" s="54" t="s">
        <v>139</v>
      </c>
      <c r="C36" s="188" t="s">
        <v>133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0">
        <v>3</v>
      </c>
      <c r="R36" s="181"/>
      <c r="S36" s="180"/>
      <c r="T36" s="181"/>
      <c r="U36" s="180">
        <v>144</v>
      </c>
      <c r="V36" s="181"/>
      <c r="W36" s="180">
        <v>76</v>
      </c>
      <c r="X36" s="181"/>
      <c r="Y36" s="180"/>
      <c r="Z36" s="181"/>
      <c r="AA36" s="180"/>
      <c r="AB36" s="181"/>
      <c r="AC36" s="180"/>
      <c r="AD36" s="181"/>
      <c r="AE36" s="180"/>
      <c r="AF36" s="194"/>
      <c r="AG36" s="56"/>
      <c r="AH36" s="98"/>
      <c r="AI36" s="57"/>
      <c r="AJ36" s="56"/>
      <c r="AK36" s="98"/>
      <c r="AL36" s="57"/>
      <c r="AM36" s="131">
        <v>144</v>
      </c>
      <c r="AN36" s="84">
        <v>76</v>
      </c>
      <c r="AO36" s="85">
        <v>4</v>
      </c>
      <c r="AP36" s="56"/>
      <c r="AQ36" s="98"/>
      <c r="AR36" s="57"/>
      <c r="AS36" s="106"/>
      <c r="AT36" s="98"/>
      <c r="AU36" s="90"/>
      <c r="AV36" s="56"/>
      <c r="AW36" s="98"/>
      <c r="AX36" s="57"/>
      <c r="AY36" s="56"/>
      <c r="AZ36" s="98"/>
      <c r="BA36" s="57"/>
      <c r="BB36" s="56"/>
      <c r="BC36" s="98"/>
      <c r="BD36" s="90"/>
      <c r="BE36" s="203">
        <v>4</v>
      </c>
      <c r="BF36" s="204"/>
      <c r="BG36" s="226" t="s">
        <v>264</v>
      </c>
      <c r="BH36" s="226"/>
      <c r="BI36" s="226"/>
      <c r="BJ36" s="227"/>
      <c r="BP36" s="89"/>
    </row>
    <row r="37" spans="2:62" ht="30" customHeight="1">
      <c r="B37" s="54" t="s">
        <v>140</v>
      </c>
      <c r="C37" s="188" t="s">
        <v>135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0">
        <v>2</v>
      </c>
      <c r="R37" s="181"/>
      <c r="S37" s="180"/>
      <c r="T37" s="181"/>
      <c r="U37" s="180">
        <v>144</v>
      </c>
      <c r="V37" s="181"/>
      <c r="W37" s="180">
        <v>60</v>
      </c>
      <c r="X37" s="181"/>
      <c r="Y37" s="180"/>
      <c r="Z37" s="181"/>
      <c r="AA37" s="180"/>
      <c r="AB37" s="181"/>
      <c r="AC37" s="180"/>
      <c r="AD37" s="181"/>
      <c r="AE37" s="180"/>
      <c r="AF37" s="194"/>
      <c r="AG37" s="56"/>
      <c r="AH37" s="98"/>
      <c r="AI37" s="57"/>
      <c r="AJ37" s="83">
        <v>144</v>
      </c>
      <c r="AK37" s="84">
        <v>60</v>
      </c>
      <c r="AL37" s="85">
        <v>4</v>
      </c>
      <c r="AM37" s="106"/>
      <c r="AN37" s="98"/>
      <c r="AO37" s="57"/>
      <c r="AP37" s="56"/>
      <c r="AQ37" s="98"/>
      <c r="AR37" s="57"/>
      <c r="AS37" s="106"/>
      <c r="AT37" s="98"/>
      <c r="AU37" s="90"/>
      <c r="AV37" s="56"/>
      <c r="AW37" s="98"/>
      <c r="AX37" s="57"/>
      <c r="AY37" s="56"/>
      <c r="AZ37" s="98"/>
      <c r="BA37" s="57"/>
      <c r="BB37" s="56"/>
      <c r="BC37" s="98"/>
      <c r="BD37" s="90"/>
      <c r="BE37" s="203">
        <v>4</v>
      </c>
      <c r="BF37" s="204"/>
      <c r="BG37" s="226" t="s">
        <v>298</v>
      </c>
      <c r="BH37" s="226"/>
      <c r="BI37" s="226"/>
      <c r="BJ37" s="227"/>
    </row>
    <row r="38" spans="2:62" ht="30" customHeight="1">
      <c r="B38" s="54" t="s">
        <v>167</v>
      </c>
      <c r="C38" s="188" t="s">
        <v>138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0"/>
      <c r="R38" s="181"/>
      <c r="S38" s="180">
        <v>1</v>
      </c>
      <c r="T38" s="181"/>
      <c r="U38" s="180">
        <v>72</v>
      </c>
      <c r="V38" s="181"/>
      <c r="W38" s="180">
        <v>34</v>
      </c>
      <c r="X38" s="181"/>
      <c r="Y38" s="180"/>
      <c r="Z38" s="181"/>
      <c r="AA38" s="180"/>
      <c r="AB38" s="181"/>
      <c r="AC38" s="180"/>
      <c r="AD38" s="181"/>
      <c r="AE38" s="180"/>
      <c r="AF38" s="194"/>
      <c r="AG38" s="56">
        <v>72</v>
      </c>
      <c r="AH38" s="98">
        <v>34</v>
      </c>
      <c r="AI38" s="57">
        <v>2</v>
      </c>
      <c r="AJ38" s="56"/>
      <c r="AK38" s="98"/>
      <c r="AL38" s="57"/>
      <c r="AM38" s="106"/>
      <c r="AN38" s="98"/>
      <c r="AO38" s="57"/>
      <c r="AP38" s="56"/>
      <c r="AQ38" s="98"/>
      <c r="AR38" s="57"/>
      <c r="AS38" s="106"/>
      <c r="AT38" s="98"/>
      <c r="AU38" s="90"/>
      <c r="AV38" s="56"/>
      <c r="AW38" s="98"/>
      <c r="AX38" s="57"/>
      <c r="AY38" s="56"/>
      <c r="AZ38" s="98"/>
      <c r="BA38" s="57"/>
      <c r="BB38" s="56"/>
      <c r="BC38" s="98"/>
      <c r="BD38" s="90"/>
      <c r="BE38" s="203">
        <v>2</v>
      </c>
      <c r="BF38" s="204"/>
      <c r="BG38" s="232" t="s">
        <v>175</v>
      </c>
      <c r="BH38" s="233"/>
      <c r="BI38" s="233"/>
      <c r="BJ38" s="234"/>
    </row>
    <row r="39" spans="2:62" ht="30" customHeight="1">
      <c r="B39" s="54" t="s">
        <v>168</v>
      </c>
      <c r="C39" s="188" t="s">
        <v>141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0"/>
      <c r="R39" s="181"/>
      <c r="S39" s="180">
        <v>1</v>
      </c>
      <c r="T39" s="181"/>
      <c r="U39" s="180">
        <v>72</v>
      </c>
      <c r="V39" s="181"/>
      <c r="W39" s="180">
        <v>34</v>
      </c>
      <c r="X39" s="181"/>
      <c r="Y39" s="180"/>
      <c r="Z39" s="181"/>
      <c r="AA39" s="180"/>
      <c r="AB39" s="181"/>
      <c r="AC39" s="180"/>
      <c r="AD39" s="181"/>
      <c r="AE39" s="180"/>
      <c r="AF39" s="194"/>
      <c r="AG39" s="56">
        <v>72</v>
      </c>
      <c r="AH39" s="98">
        <v>34</v>
      </c>
      <c r="AI39" s="57">
        <v>2</v>
      </c>
      <c r="AJ39" s="56"/>
      <c r="AK39" s="98"/>
      <c r="AL39" s="57"/>
      <c r="AM39" s="106"/>
      <c r="AN39" s="98"/>
      <c r="AO39" s="57"/>
      <c r="AP39" s="56"/>
      <c r="AQ39" s="98"/>
      <c r="AR39" s="57"/>
      <c r="AS39" s="106"/>
      <c r="AT39" s="98"/>
      <c r="AU39" s="90"/>
      <c r="AV39" s="56"/>
      <c r="AW39" s="98"/>
      <c r="AX39" s="57"/>
      <c r="AY39" s="56"/>
      <c r="AZ39" s="98"/>
      <c r="BA39" s="57"/>
      <c r="BB39" s="56"/>
      <c r="BC39" s="98"/>
      <c r="BD39" s="90"/>
      <c r="BE39" s="203">
        <v>2</v>
      </c>
      <c r="BF39" s="204"/>
      <c r="BG39" s="232" t="s">
        <v>417</v>
      </c>
      <c r="BH39" s="233"/>
      <c r="BI39" s="233"/>
      <c r="BJ39" s="234"/>
    </row>
    <row r="40" spans="2:62" ht="30" customHeight="1">
      <c r="B40" s="68" t="s">
        <v>132</v>
      </c>
      <c r="C40" s="329" t="s">
        <v>450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186"/>
      <c r="R40" s="187"/>
      <c r="S40" s="186"/>
      <c r="T40" s="187"/>
      <c r="U40" s="186"/>
      <c r="V40" s="187"/>
      <c r="W40" s="198"/>
      <c r="X40" s="199"/>
      <c r="Y40" s="198"/>
      <c r="Z40" s="199"/>
      <c r="AA40" s="186"/>
      <c r="AB40" s="187"/>
      <c r="AC40" s="186"/>
      <c r="AD40" s="187"/>
      <c r="AE40" s="186"/>
      <c r="AF40" s="193"/>
      <c r="AG40" s="72"/>
      <c r="AH40" s="73"/>
      <c r="AI40" s="74"/>
      <c r="AJ40" s="72"/>
      <c r="AK40" s="73"/>
      <c r="AL40" s="74"/>
      <c r="AM40" s="137"/>
      <c r="AN40" s="73"/>
      <c r="AO40" s="74"/>
      <c r="AP40" s="72"/>
      <c r="AQ40" s="73"/>
      <c r="AR40" s="74"/>
      <c r="AS40" s="137"/>
      <c r="AT40" s="73"/>
      <c r="AU40" s="136"/>
      <c r="AV40" s="72"/>
      <c r="AW40" s="73"/>
      <c r="AX40" s="74"/>
      <c r="AY40" s="72"/>
      <c r="AZ40" s="73"/>
      <c r="BA40" s="74"/>
      <c r="BB40" s="72"/>
      <c r="BC40" s="73"/>
      <c r="BD40" s="136"/>
      <c r="BE40" s="205"/>
      <c r="BF40" s="206"/>
      <c r="BG40" s="235" t="s">
        <v>314</v>
      </c>
      <c r="BH40" s="236"/>
      <c r="BI40" s="236"/>
      <c r="BJ40" s="237"/>
    </row>
    <row r="41" spans="2:62" ht="30" customHeight="1">
      <c r="B41" s="54" t="s">
        <v>134</v>
      </c>
      <c r="C41" s="188" t="s">
        <v>451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0">
        <v>1</v>
      </c>
      <c r="R41" s="181"/>
      <c r="S41" s="180"/>
      <c r="T41" s="181"/>
      <c r="U41" s="180">
        <v>216</v>
      </c>
      <c r="V41" s="181"/>
      <c r="W41" s="180">
        <v>102</v>
      </c>
      <c r="X41" s="181"/>
      <c r="Y41" s="180"/>
      <c r="Z41" s="181"/>
      <c r="AA41" s="180"/>
      <c r="AB41" s="181"/>
      <c r="AC41" s="180"/>
      <c r="AD41" s="181"/>
      <c r="AE41" s="180"/>
      <c r="AF41" s="194"/>
      <c r="AG41" s="56">
        <v>216</v>
      </c>
      <c r="AH41" s="98">
        <v>102</v>
      </c>
      <c r="AI41" s="57">
        <v>6</v>
      </c>
      <c r="AJ41" s="56"/>
      <c r="AK41" s="98"/>
      <c r="AL41" s="57"/>
      <c r="AM41" s="106"/>
      <c r="AN41" s="98"/>
      <c r="AO41" s="57"/>
      <c r="AP41" s="56"/>
      <c r="AQ41" s="98"/>
      <c r="AR41" s="57"/>
      <c r="AS41" s="106"/>
      <c r="AT41" s="98"/>
      <c r="AU41" s="90"/>
      <c r="AV41" s="56"/>
      <c r="AW41" s="98"/>
      <c r="AX41" s="57"/>
      <c r="AY41" s="56"/>
      <c r="AZ41" s="98"/>
      <c r="BA41" s="57"/>
      <c r="BB41" s="56"/>
      <c r="BC41" s="98"/>
      <c r="BD41" s="90"/>
      <c r="BE41" s="203">
        <v>6</v>
      </c>
      <c r="BF41" s="204"/>
      <c r="BG41" s="232" t="s">
        <v>149</v>
      </c>
      <c r="BH41" s="233"/>
      <c r="BI41" s="233"/>
      <c r="BJ41" s="234"/>
    </row>
    <row r="42" spans="2:62" ht="30" customHeight="1">
      <c r="B42" s="54" t="s">
        <v>176</v>
      </c>
      <c r="C42" s="188" t="s">
        <v>452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0">
        <v>2</v>
      </c>
      <c r="R42" s="181"/>
      <c r="S42" s="216">
        <v>3</v>
      </c>
      <c r="T42" s="217"/>
      <c r="U42" s="180">
        <v>396</v>
      </c>
      <c r="V42" s="181"/>
      <c r="W42" s="180">
        <v>188</v>
      </c>
      <c r="X42" s="181"/>
      <c r="Y42" s="180"/>
      <c r="Z42" s="181"/>
      <c r="AA42" s="180"/>
      <c r="AB42" s="181"/>
      <c r="AC42" s="180"/>
      <c r="AD42" s="181"/>
      <c r="AE42" s="180"/>
      <c r="AF42" s="194"/>
      <c r="AG42" s="56"/>
      <c r="AH42" s="98"/>
      <c r="AI42" s="57"/>
      <c r="AJ42" s="56">
        <v>216</v>
      </c>
      <c r="AK42" s="98">
        <v>102</v>
      </c>
      <c r="AL42" s="57">
        <v>6</v>
      </c>
      <c r="AM42" s="106">
        <v>180</v>
      </c>
      <c r="AN42" s="98">
        <v>86</v>
      </c>
      <c r="AO42" s="57">
        <v>5</v>
      </c>
      <c r="AP42" s="153"/>
      <c r="AQ42" s="154"/>
      <c r="AR42" s="155"/>
      <c r="AS42" s="106"/>
      <c r="AT42" s="98"/>
      <c r="AU42" s="90"/>
      <c r="AV42" s="56"/>
      <c r="AW42" s="98"/>
      <c r="AX42" s="57"/>
      <c r="AY42" s="56"/>
      <c r="AZ42" s="98"/>
      <c r="BA42" s="57"/>
      <c r="BB42" s="56"/>
      <c r="BC42" s="98"/>
      <c r="BD42" s="90"/>
      <c r="BE42" s="203">
        <v>11</v>
      </c>
      <c r="BF42" s="204"/>
      <c r="BG42" s="232" t="s">
        <v>150</v>
      </c>
      <c r="BH42" s="233"/>
      <c r="BI42" s="233"/>
      <c r="BJ42" s="234"/>
    </row>
    <row r="43" spans="2:62" ht="30" customHeight="1">
      <c r="B43" s="68" t="s">
        <v>136</v>
      </c>
      <c r="C43" s="329" t="s">
        <v>453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06"/>
      <c r="R43" s="307"/>
      <c r="S43" s="306"/>
      <c r="T43" s="307"/>
      <c r="U43" s="186"/>
      <c r="V43" s="187"/>
      <c r="W43" s="198"/>
      <c r="X43" s="199"/>
      <c r="Y43" s="198"/>
      <c r="Z43" s="199"/>
      <c r="AA43" s="186"/>
      <c r="AB43" s="187"/>
      <c r="AC43" s="186"/>
      <c r="AD43" s="187"/>
      <c r="AE43" s="186"/>
      <c r="AF43" s="193"/>
      <c r="AG43" s="72"/>
      <c r="AH43" s="73"/>
      <c r="AI43" s="74"/>
      <c r="AJ43" s="72"/>
      <c r="AK43" s="73"/>
      <c r="AL43" s="74"/>
      <c r="AM43" s="137"/>
      <c r="AN43" s="73"/>
      <c r="AO43" s="74"/>
      <c r="AP43" s="72"/>
      <c r="AQ43" s="73"/>
      <c r="AR43" s="74"/>
      <c r="AS43" s="137"/>
      <c r="AT43" s="73"/>
      <c r="AU43" s="136"/>
      <c r="AV43" s="72"/>
      <c r="AW43" s="73"/>
      <c r="AX43" s="74"/>
      <c r="AY43" s="72"/>
      <c r="AZ43" s="73"/>
      <c r="BA43" s="74"/>
      <c r="BB43" s="72"/>
      <c r="BC43" s="73"/>
      <c r="BD43" s="136"/>
      <c r="BE43" s="205"/>
      <c r="BF43" s="206"/>
      <c r="BG43" s="235" t="s">
        <v>270</v>
      </c>
      <c r="BH43" s="236"/>
      <c r="BI43" s="236"/>
      <c r="BJ43" s="237"/>
    </row>
    <row r="44" spans="2:62" ht="30" customHeight="1">
      <c r="B44" s="54" t="s">
        <v>137</v>
      </c>
      <c r="C44" s="188" t="s">
        <v>451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0">
        <v>1</v>
      </c>
      <c r="R44" s="181"/>
      <c r="S44" s="180"/>
      <c r="T44" s="181"/>
      <c r="U44" s="180">
        <v>180</v>
      </c>
      <c r="V44" s="181"/>
      <c r="W44" s="180">
        <v>86</v>
      </c>
      <c r="X44" s="181"/>
      <c r="Y44" s="180"/>
      <c r="Z44" s="181"/>
      <c r="AA44" s="180"/>
      <c r="AB44" s="181"/>
      <c r="AC44" s="180"/>
      <c r="AD44" s="181"/>
      <c r="AE44" s="180"/>
      <c r="AF44" s="194"/>
      <c r="AG44" s="56">
        <v>180</v>
      </c>
      <c r="AH44" s="98">
        <v>86</v>
      </c>
      <c r="AI44" s="57">
        <v>5</v>
      </c>
      <c r="AJ44" s="56"/>
      <c r="AK44" s="98"/>
      <c r="AL44" s="57"/>
      <c r="AM44" s="106"/>
      <c r="AN44" s="98"/>
      <c r="AO44" s="57"/>
      <c r="AP44" s="56"/>
      <c r="AQ44" s="98"/>
      <c r="AR44" s="57"/>
      <c r="AS44" s="106"/>
      <c r="AT44" s="98"/>
      <c r="AU44" s="90"/>
      <c r="AV44" s="56"/>
      <c r="AW44" s="98"/>
      <c r="AX44" s="57"/>
      <c r="AY44" s="56"/>
      <c r="AZ44" s="98"/>
      <c r="BA44" s="57"/>
      <c r="BB44" s="56"/>
      <c r="BC44" s="98"/>
      <c r="BD44" s="90"/>
      <c r="BE44" s="203">
        <v>5</v>
      </c>
      <c r="BF44" s="204"/>
      <c r="BG44" s="232" t="s">
        <v>149</v>
      </c>
      <c r="BH44" s="233"/>
      <c r="BI44" s="233"/>
      <c r="BJ44" s="234"/>
    </row>
    <row r="45" spans="2:62" ht="30" customHeight="1">
      <c r="B45" s="54" t="s">
        <v>182</v>
      </c>
      <c r="C45" s="188" t="s">
        <v>452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0"/>
      <c r="R45" s="181"/>
      <c r="S45" s="180" t="s">
        <v>400</v>
      </c>
      <c r="T45" s="181"/>
      <c r="U45" s="180">
        <v>360</v>
      </c>
      <c r="V45" s="181"/>
      <c r="W45" s="180">
        <v>164</v>
      </c>
      <c r="X45" s="181"/>
      <c r="Y45" s="180"/>
      <c r="Z45" s="181"/>
      <c r="AA45" s="180"/>
      <c r="AB45" s="181"/>
      <c r="AC45" s="180"/>
      <c r="AD45" s="181"/>
      <c r="AE45" s="180"/>
      <c r="AF45" s="194"/>
      <c r="AG45" s="56"/>
      <c r="AH45" s="98"/>
      <c r="AI45" s="57"/>
      <c r="AJ45" s="83">
        <v>144</v>
      </c>
      <c r="AK45" s="84">
        <v>60</v>
      </c>
      <c r="AL45" s="57">
        <v>4</v>
      </c>
      <c r="AM45" s="106">
        <v>108</v>
      </c>
      <c r="AN45" s="98">
        <v>52</v>
      </c>
      <c r="AO45" s="57">
        <v>3</v>
      </c>
      <c r="AP45" s="56">
        <v>108</v>
      </c>
      <c r="AQ45" s="98">
        <v>52</v>
      </c>
      <c r="AR45" s="57">
        <v>3</v>
      </c>
      <c r="AS45" s="106"/>
      <c r="AT45" s="98"/>
      <c r="AU45" s="90"/>
      <c r="AV45" s="56"/>
      <c r="AW45" s="98"/>
      <c r="AX45" s="57"/>
      <c r="AY45" s="56"/>
      <c r="AZ45" s="98"/>
      <c r="BA45" s="57"/>
      <c r="BB45" s="56"/>
      <c r="BC45" s="98"/>
      <c r="BD45" s="90"/>
      <c r="BE45" s="203">
        <v>10</v>
      </c>
      <c r="BF45" s="204"/>
      <c r="BG45" s="232" t="s">
        <v>180</v>
      </c>
      <c r="BH45" s="233"/>
      <c r="BI45" s="233"/>
      <c r="BJ45" s="234"/>
    </row>
    <row r="46" spans="2:62" ht="51" customHeight="1">
      <c r="B46" s="68" t="s">
        <v>170</v>
      </c>
      <c r="C46" s="195" t="s">
        <v>344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7"/>
      <c r="Q46" s="186"/>
      <c r="R46" s="187"/>
      <c r="S46" s="186"/>
      <c r="T46" s="187"/>
      <c r="U46" s="186"/>
      <c r="V46" s="187"/>
      <c r="W46" s="198"/>
      <c r="X46" s="199"/>
      <c r="Y46" s="198"/>
      <c r="Z46" s="199"/>
      <c r="AA46" s="186"/>
      <c r="AB46" s="187"/>
      <c r="AC46" s="186"/>
      <c r="AD46" s="187"/>
      <c r="AE46" s="186"/>
      <c r="AF46" s="193"/>
      <c r="AG46" s="72"/>
      <c r="AH46" s="73"/>
      <c r="AI46" s="74"/>
      <c r="AJ46" s="72"/>
      <c r="AK46" s="73"/>
      <c r="AL46" s="74"/>
      <c r="AM46" s="137"/>
      <c r="AN46" s="73"/>
      <c r="AO46" s="74"/>
      <c r="AP46" s="72"/>
      <c r="AQ46" s="73"/>
      <c r="AR46" s="74"/>
      <c r="AS46" s="137"/>
      <c r="AT46" s="73"/>
      <c r="AU46" s="136"/>
      <c r="AV46" s="72"/>
      <c r="AW46" s="73"/>
      <c r="AX46" s="74"/>
      <c r="AY46" s="72"/>
      <c r="AZ46" s="73"/>
      <c r="BA46" s="74"/>
      <c r="BB46" s="72"/>
      <c r="BC46" s="73"/>
      <c r="BD46" s="136"/>
      <c r="BE46" s="205"/>
      <c r="BF46" s="206"/>
      <c r="BG46" s="235" t="s">
        <v>316</v>
      </c>
      <c r="BH46" s="236"/>
      <c r="BI46" s="236"/>
      <c r="BJ46" s="237"/>
    </row>
    <row r="47" spans="2:62" ht="47.25" customHeight="1">
      <c r="B47" s="54" t="s">
        <v>171</v>
      </c>
      <c r="C47" s="188" t="s">
        <v>346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0">
        <v>3</v>
      </c>
      <c r="R47" s="181"/>
      <c r="S47" s="180"/>
      <c r="T47" s="181"/>
      <c r="U47" s="180">
        <v>144</v>
      </c>
      <c r="V47" s="181"/>
      <c r="W47" s="180">
        <v>68</v>
      </c>
      <c r="X47" s="181"/>
      <c r="Y47" s="180"/>
      <c r="Z47" s="181"/>
      <c r="AA47" s="180"/>
      <c r="AB47" s="181"/>
      <c r="AC47" s="180"/>
      <c r="AD47" s="181"/>
      <c r="AE47" s="180"/>
      <c r="AF47" s="194"/>
      <c r="AG47" s="56"/>
      <c r="AH47" s="98"/>
      <c r="AI47" s="57"/>
      <c r="AJ47" s="56"/>
      <c r="AK47" s="98"/>
      <c r="AL47" s="57"/>
      <c r="AM47" s="106">
        <v>144</v>
      </c>
      <c r="AN47" s="98">
        <v>68</v>
      </c>
      <c r="AO47" s="57">
        <v>4</v>
      </c>
      <c r="AP47" s="56"/>
      <c r="AQ47" s="98"/>
      <c r="AR47" s="57"/>
      <c r="AS47" s="106"/>
      <c r="AT47" s="98"/>
      <c r="AU47" s="90"/>
      <c r="AV47" s="56"/>
      <c r="AW47" s="98"/>
      <c r="AX47" s="57"/>
      <c r="AY47" s="56"/>
      <c r="AZ47" s="98"/>
      <c r="BA47" s="57"/>
      <c r="BB47" s="56"/>
      <c r="BC47" s="98"/>
      <c r="BD47" s="90"/>
      <c r="BE47" s="203">
        <v>4</v>
      </c>
      <c r="BF47" s="204"/>
      <c r="BG47" s="232"/>
      <c r="BH47" s="233"/>
      <c r="BI47" s="233"/>
      <c r="BJ47" s="234"/>
    </row>
    <row r="48" spans="2:62" ht="47.25" customHeight="1">
      <c r="B48" s="55" t="s">
        <v>183</v>
      </c>
      <c r="C48" s="188" t="s">
        <v>347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0">
        <v>4</v>
      </c>
      <c r="R48" s="181"/>
      <c r="S48" s="180"/>
      <c r="T48" s="181"/>
      <c r="U48" s="180">
        <v>144</v>
      </c>
      <c r="V48" s="181"/>
      <c r="W48" s="180">
        <v>68</v>
      </c>
      <c r="X48" s="181"/>
      <c r="Y48" s="180"/>
      <c r="Z48" s="181"/>
      <c r="AA48" s="180"/>
      <c r="AB48" s="181"/>
      <c r="AC48" s="180"/>
      <c r="AD48" s="181"/>
      <c r="AE48" s="180"/>
      <c r="AF48" s="194"/>
      <c r="AG48" s="56"/>
      <c r="AH48" s="98"/>
      <c r="AI48" s="57"/>
      <c r="AJ48" s="56"/>
      <c r="AK48" s="98"/>
      <c r="AL48" s="57"/>
      <c r="AM48" s="106"/>
      <c r="AN48" s="98"/>
      <c r="AO48" s="57"/>
      <c r="AP48" s="56">
        <v>144</v>
      </c>
      <c r="AQ48" s="98">
        <v>68</v>
      </c>
      <c r="AR48" s="57">
        <v>4</v>
      </c>
      <c r="AS48" s="106"/>
      <c r="AT48" s="98"/>
      <c r="AU48" s="90"/>
      <c r="AV48" s="56"/>
      <c r="AW48" s="98"/>
      <c r="AX48" s="57"/>
      <c r="AY48" s="56"/>
      <c r="AZ48" s="98"/>
      <c r="BA48" s="57"/>
      <c r="BB48" s="56"/>
      <c r="BC48" s="98"/>
      <c r="BD48" s="90"/>
      <c r="BE48" s="203">
        <v>4</v>
      </c>
      <c r="BF48" s="204"/>
      <c r="BG48" s="232"/>
      <c r="BH48" s="233"/>
      <c r="BI48" s="233"/>
      <c r="BJ48" s="234"/>
    </row>
    <row r="49" spans="2:62" ht="48.75" customHeight="1">
      <c r="B49" s="68" t="s">
        <v>185</v>
      </c>
      <c r="C49" s="195" t="s">
        <v>348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7"/>
      <c r="Q49" s="186"/>
      <c r="R49" s="187"/>
      <c r="S49" s="186"/>
      <c r="T49" s="187"/>
      <c r="U49" s="186"/>
      <c r="V49" s="187"/>
      <c r="W49" s="198"/>
      <c r="X49" s="199"/>
      <c r="Y49" s="198"/>
      <c r="Z49" s="199"/>
      <c r="AA49" s="186"/>
      <c r="AB49" s="187"/>
      <c r="AC49" s="186"/>
      <c r="AD49" s="187"/>
      <c r="AE49" s="186"/>
      <c r="AF49" s="193"/>
      <c r="AG49" s="72"/>
      <c r="AH49" s="73"/>
      <c r="AI49" s="74"/>
      <c r="AJ49" s="72"/>
      <c r="AK49" s="73"/>
      <c r="AL49" s="74"/>
      <c r="AM49" s="137"/>
      <c r="AN49" s="73"/>
      <c r="AO49" s="74"/>
      <c r="AP49" s="72"/>
      <c r="AQ49" s="73"/>
      <c r="AR49" s="74"/>
      <c r="AS49" s="137"/>
      <c r="AT49" s="73"/>
      <c r="AU49" s="136"/>
      <c r="AV49" s="72"/>
      <c r="AW49" s="73"/>
      <c r="AX49" s="74"/>
      <c r="AY49" s="72"/>
      <c r="AZ49" s="73"/>
      <c r="BA49" s="74"/>
      <c r="BB49" s="72"/>
      <c r="BC49" s="73"/>
      <c r="BD49" s="136"/>
      <c r="BE49" s="205"/>
      <c r="BF49" s="305"/>
      <c r="BG49" s="235" t="s">
        <v>316</v>
      </c>
      <c r="BH49" s="236"/>
      <c r="BI49" s="236"/>
      <c r="BJ49" s="237"/>
    </row>
    <row r="50" spans="2:62" ht="30" customHeight="1">
      <c r="B50" s="54" t="s">
        <v>188</v>
      </c>
      <c r="C50" s="188" t="s">
        <v>186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0">
        <v>1</v>
      </c>
      <c r="R50" s="181"/>
      <c r="S50" s="180"/>
      <c r="T50" s="181"/>
      <c r="U50" s="180">
        <v>108</v>
      </c>
      <c r="V50" s="181"/>
      <c r="W50" s="180">
        <v>52</v>
      </c>
      <c r="X50" s="181"/>
      <c r="Y50" s="180"/>
      <c r="Z50" s="181"/>
      <c r="AA50" s="180"/>
      <c r="AB50" s="181"/>
      <c r="AC50" s="180"/>
      <c r="AD50" s="181"/>
      <c r="AE50" s="180"/>
      <c r="AF50" s="194"/>
      <c r="AG50" s="56">
        <v>108</v>
      </c>
      <c r="AH50" s="98">
        <v>52</v>
      </c>
      <c r="AI50" s="57">
        <v>3</v>
      </c>
      <c r="AJ50" s="56"/>
      <c r="AK50" s="98"/>
      <c r="AL50" s="57"/>
      <c r="AM50" s="106"/>
      <c r="AN50" s="98"/>
      <c r="AO50" s="57"/>
      <c r="AP50" s="56"/>
      <c r="AQ50" s="98"/>
      <c r="AR50" s="57"/>
      <c r="AS50" s="106"/>
      <c r="AT50" s="98"/>
      <c r="AU50" s="90"/>
      <c r="AV50" s="56"/>
      <c r="AW50" s="98"/>
      <c r="AX50" s="57"/>
      <c r="AY50" s="56"/>
      <c r="AZ50" s="98"/>
      <c r="BA50" s="57"/>
      <c r="BB50" s="56"/>
      <c r="BC50" s="98"/>
      <c r="BD50" s="90"/>
      <c r="BE50" s="203">
        <v>3</v>
      </c>
      <c r="BF50" s="204"/>
      <c r="BG50" s="232"/>
      <c r="BH50" s="233"/>
      <c r="BI50" s="233"/>
      <c r="BJ50" s="234"/>
    </row>
    <row r="51" spans="2:62" ht="30" customHeight="1">
      <c r="B51" s="54" t="s">
        <v>189</v>
      </c>
      <c r="C51" s="188" t="s">
        <v>187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0">
        <v>2</v>
      </c>
      <c r="R51" s="181"/>
      <c r="S51" s="180"/>
      <c r="T51" s="181"/>
      <c r="U51" s="180">
        <v>108</v>
      </c>
      <c r="V51" s="181"/>
      <c r="W51" s="180">
        <v>52</v>
      </c>
      <c r="X51" s="181"/>
      <c r="Y51" s="180"/>
      <c r="Z51" s="181"/>
      <c r="AA51" s="180"/>
      <c r="AB51" s="181"/>
      <c r="AC51" s="180"/>
      <c r="AD51" s="181"/>
      <c r="AE51" s="180"/>
      <c r="AF51" s="194"/>
      <c r="AG51" s="56"/>
      <c r="AH51" s="98"/>
      <c r="AI51" s="57"/>
      <c r="AJ51" s="56">
        <v>108</v>
      </c>
      <c r="AK51" s="98">
        <v>52</v>
      </c>
      <c r="AL51" s="57">
        <v>3</v>
      </c>
      <c r="AM51" s="106"/>
      <c r="AN51" s="98"/>
      <c r="AO51" s="57"/>
      <c r="AP51" s="56"/>
      <c r="AQ51" s="98"/>
      <c r="AR51" s="57"/>
      <c r="AS51" s="106"/>
      <c r="AT51" s="98"/>
      <c r="AU51" s="90"/>
      <c r="AV51" s="56"/>
      <c r="AW51" s="98"/>
      <c r="AX51" s="57"/>
      <c r="AY51" s="56"/>
      <c r="AZ51" s="98"/>
      <c r="BA51" s="57"/>
      <c r="BB51" s="56"/>
      <c r="BC51" s="98"/>
      <c r="BD51" s="90"/>
      <c r="BE51" s="203">
        <v>3</v>
      </c>
      <c r="BF51" s="204"/>
      <c r="BG51" s="232"/>
      <c r="BH51" s="233"/>
      <c r="BI51" s="233"/>
      <c r="BJ51" s="234"/>
    </row>
    <row r="52" spans="2:62" ht="47.25" customHeight="1">
      <c r="B52" s="68" t="s">
        <v>192</v>
      </c>
      <c r="C52" s="195" t="s">
        <v>243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60"/>
      <c r="Q52" s="186"/>
      <c r="R52" s="187"/>
      <c r="S52" s="186"/>
      <c r="T52" s="187"/>
      <c r="U52" s="186"/>
      <c r="V52" s="187"/>
      <c r="W52" s="186"/>
      <c r="X52" s="187"/>
      <c r="Y52" s="186"/>
      <c r="Z52" s="187"/>
      <c r="AA52" s="186"/>
      <c r="AB52" s="187"/>
      <c r="AC52" s="186"/>
      <c r="AD52" s="187"/>
      <c r="AE52" s="186"/>
      <c r="AF52" s="193"/>
      <c r="AG52" s="69"/>
      <c r="AH52" s="70"/>
      <c r="AI52" s="71"/>
      <c r="AJ52" s="69"/>
      <c r="AK52" s="70"/>
      <c r="AL52" s="71"/>
      <c r="AM52" s="147"/>
      <c r="AN52" s="70"/>
      <c r="AO52" s="71"/>
      <c r="AP52" s="69"/>
      <c r="AQ52" s="70"/>
      <c r="AR52" s="71"/>
      <c r="AS52" s="147"/>
      <c r="AT52" s="70"/>
      <c r="AU52" s="146"/>
      <c r="AV52" s="69"/>
      <c r="AW52" s="70"/>
      <c r="AX52" s="71"/>
      <c r="AY52" s="69"/>
      <c r="AZ52" s="70"/>
      <c r="BA52" s="71"/>
      <c r="BB52" s="69"/>
      <c r="BC52" s="70"/>
      <c r="BD52" s="146"/>
      <c r="BE52" s="205"/>
      <c r="BF52" s="305"/>
      <c r="BG52" s="230" t="s">
        <v>443</v>
      </c>
      <c r="BH52" s="230"/>
      <c r="BI52" s="230"/>
      <c r="BJ52" s="231"/>
    </row>
    <row r="53" spans="2:62" ht="27.75" customHeight="1">
      <c r="B53" s="55" t="s">
        <v>196</v>
      </c>
      <c r="C53" s="174" t="s">
        <v>349</v>
      </c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8"/>
      <c r="Q53" s="180">
        <v>3</v>
      </c>
      <c r="R53" s="181"/>
      <c r="S53" s="180"/>
      <c r="T53" s="181"/>
      <c r="U53" s="180">
        <v>108</v>
      </c>
      <c r="V53" s="181"/>
      <c r="W53" s="180">
        <v>52</v>
      </c>
      <c r="X53" s="181"/>
      <c r="Y53" s="180"/>
      <c r="Z53" s="181"/>
      <c r="AA53" s="180"/>
      <c r="AB53" s="181"/>
      <c r="AC53" s="180"/>
      <c r="AD53" s="181"/>
      <c r="AE53" s="180"/>
      <c r="AF53" s="194"/>
      <c r="AG53" s="92"/>
      <c r="AH53" s="93"/>
      <c r="AI53" s="94"/>
      <c r="AJ53" s="92"/>
      <c r="AK53" s="93"/>
      <c r="AL53" s="94"/>
      <c r="AM53" s="106">
        <v>108</v>
      </c>
      <c r="AN53" s="98">
        <v>52</v>
      </c>
      <c r="AO53" s="94">
        <v>3</v>
      </c>
      <c r="AP53" s="56"/>
      <c r="AQ53" s="98"/>
      <c r="AR53" s="94"/>
      <c r="AS53" s="107"/>
      <c r="AT53" s="93"/>
      <c r="AU53" s="95"/>
      <c r="AV53" s="92"/>
      <c r="AW53" s="93"/>
      <c r="AX53" s="94"/>
      <c r="AY53" s="92"/>
      <c r="AZ53" s="93"/>
      <c r="BA53" s="94"/>
      <c r="BB53" s="92"/>
      <c r="BC53" s="93"/>
      <c r="BD53" s="95"/>
      <c r="BE53" s="203">
        <v>3</v>
      </c>
      <c r="BF53" s="182"/>
      <c r="BG53" s="226"/>
      <c r="BH53" s="226"/>
      <c r="BI53" s="226"/>
      <c r="BJ53" s="227"/>
    </row>
    <row r="54" spans="2:62" ht="28.5" customHeight="1">
      <c r="B54" s="55" t="s">
        <v>356</v>
      </c>
      <c r="C54" s="174" t="s">
        <v>350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8"/>
      <c r="Q54" s="180"/>
      <c r="R54" s="181"/>
      <c r="S54" s="180">
        <v>4</v>
      </c>
      <c r="T54" s="181"/>
      <c r="U54" s="180">
        <v>108</v>
      </c>
      <c r="V54" s="181"/>
      <c r="W54" s="180">
        <v>52</v>
      </c>
      <c r="X54" s="181"/>
      <c r="Y54" s="180"/>
      <c r="Z54" s="181"/>
      <c r="AA54" s="180"/>
      <c r="AB54" s="181"/>
      <c r="AC54" s="180"/>
      <c r="AD54" s="181"/>
      <c r="AE54" s="180"/>
      <c r="AF54" s="194"/>
      <c r="AG54" s="92"/>
      <c r="AH54" s="93"/>
      <c r="AI54" s="94"/>
      <c r="AJ54" s="92"/>
      <c r="AK54" s="93"/>
      <c r="AL54" s="94"/>
      <c r="AM54" s="107"/>
      <c r="AN54" s="93"/>
      <c r="AO54" s="94"/>
      <c r="AP54" s="56">
        <v>108</v>
      </c>
      <c r="AQ54" s="98">
        <v>52</v>
      </c>
      <c r="AR54" s="94">
        <v>3</v>
      </c>
      <c r="AS54" s="107"/>
      <c r="AT54" s="93"/>
      <c r="AU54" s="95"/>
      <c r="AV54" s="92"/>
      <c r="AW54" s="93"/>
      <c r="AX54" s="94"/>
      <c r="AY54" s="92"/>
      <c r="AZ54" s="93"/>
      <c r="BA54" s="94"/>
      <c r="BB54" s="92"/>
      <c r="BC54" s="93"/>
      <c r="BD54" s="95"/>
      <c r="BE54" s="203">
        <v>3</v>
      </c>
      <c r="BF54" s="182"/>
      <c r="BG54" s="226"/>
      <c r="BH54" s="226"/>
      <c r="BI54" s="226"/>
      <c r="BJ54" s="227"/>
    </row>
    <row r="55" spans="2:62" ht="30" customHeight="1">
      <c r="B55" s="55" t="s">
        <v>357</v>
      </c>
      <c r="C55" s="174" t="s">
        <v>205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6"/>
      <c r="Q55" s="180">
        <v>4</v>
      </c>
      <c r="R55" s="181"/>
      <c r="S55" s="180"/>
      <c r="T55" s="181"/>
      <c r="U55" s="180">
        <v>108</v>
      </c>
      <c r="V55" s="181"/>
      <c r="W55" s="180">
        <v>52</v>
      </c>
      <c r="X55" s="181"/>
      <c r="Y55" s="180"/>
      <c r="Z55" s="181"/>
      <c r="AA55" s="180"/>
      <c r="AB55" s="181"/>
      <c r="AC55" s="180"/>
      <c r="AD55" s="181"/>
      <c r="AE55" s="180"/>
      <c r="AF55" s="194"/>
      <c r="AG55" s="56"/>
      <c r="AH55" s="98"/>
      <c r="AI55" s="57"/>
      <c r="AJ55" s="56"/>
      <c r="AK55" s="98"/>
      <c r="AL55" s="57"/>
      <c r="AM55" s="106"/>
      <c r="AN55" s="98"/>
      <c r="AO55" s="90"/>
      <c r="AP55" s="56">
        <v>108</v>
      </c>
      <c r="AQ55" s="98">
        <v>52</v>
      </c>
      <c r="AR55" s="57">
        <v>3</v>
      </c>
      <c r="AT55" s="156"/>
      <c r="AV55" s="56"/>
      <c r="AW55" s="98"/>
      <c r="AX55" s="57"/>
      <c r="AY55" s="56"/>
      <c r="AZ55" s="98"/>
      <c r="BA55" s="57"/>
      <c r="BB55" s="56"/>
      <c r="BC55" s="98"/>
      <c r="BD55" s="90"/>
      <c r="BE55" s="203">
        <v>3</v>
      </c>
      <c r="BF55" s="204"/>
      <c r="BG55" s="226"/>
      <c r="BH55" s="226"/>
      <c r="BI55" s="226"/>
      <c r="BJ55" s="227"/>
    </row>
    <row r="56" spans="2:62" ht="48" customHeight="1">
      <c r="B56" s="68" t="s">
        <v>206</v>
      </c>
      <c r="C56" s="195" t="s">
        <v>237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  <c r="Q56" s="186"/>
      <c r="R56" s="187"/>
      <c r="S56" s="186"/>
      <c r="T56" s="187"/>
      <c r="U56" s="186"/>
      <c r="V56" s="187"/>
      <c r="W56" s="198"/>
      <c r="X56" s="199"/>
      <c r="Y56" s="198"/>
      <c r="Z56" s="199"/>
      <c r="AA56" s="186"/>
      <c r="AB56" s="187"/>
      <c r="AC56" s="186"/>
      <c r="AD56" s="187"/>
      <c r="AE56" s="186"/>
      <c r="AF56" s="193"/>
      <c r="AG56" s="72"/>
      <c r="AH56" s="73"/>
      <c r="AI56" s="74"/>
      <c r="AJ56" s="72"/>
      <c r="AK56" s="73"/>
      <c r="AL56" s="74"/>
      <c r="AM56" s="137"/>
      <c r="AN56" s="73"/>
      <c r="AO56" s="74"/>
      <c r="AP56" s="72"/>
      <c r="AQ56" s="73"/>
      <c r="AR56" s="74"/>
      <c r="AS56" s="137"/>
      <c r="AT56" s="73"/>
      <c r="AU56" s="136"/>
      <c r="AV56" s="72"/>
      <c r="AW56" s="73"/>
      <c r="AX56" s="74"/>
      <c r="AY56" s="72"/>
      <c r="AZ56" s="73"/>
      <c r="BA56" s="74"/>
      <c r="BB56" s="72"/>
      <c r="BC56" s="73"/>
      <c r="BD56" s="136"/>
      <c r="BE56" s="205"/>
      <c r="BF56" s="206"/>
      <c r="BG56" s="230" t="s">
        <v>382</v>
      </c>
      <c r="BH56" s="230"/>
      <c r="BI56" s="230"/>
      <c r="BJ56" s="231"/>
    </row>
    <row r="57" spans="2:62" ht="30" customHeight="1">
      <c r="B57" s="55" t="s">
        <v>238</v>
      </c>
      <c r="C57" s="174" t="s">
        <v>215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80">
        <v>5</v>
      </c>
      <c r="R57" s="181"/>
      <c r="S57" s="180"/>
      <c r="T57" s="181"/>
      <c r="U57" s="180">
        <v>108</v>
      </c>
      <c r="V57" s="181"/>
      <c r="W57" s="180">
        <v>52</v>
      </c>
      <c r="X57" s="181"/>
      <c r="Y57" s="180"/>
      <c r="Z57" s="181"/>
      <c r="AA57" s="180"/>
      <c r="AB57" s="181"/>
      <c r="AC57" s="180"/>
      <c r="AD57" s="181"/>
      <c r="AE57" s="180"/>
      <c r="AF57" s="194"/>
      <c r="AG57" s="56"/>
      <c r="AH57" s="98"/>
      <c r="AI57" s="57"/>
      <c r="AJ57" s="56"/>
      <c r="AK57" s="98"/>
      <c r="AL57" s="57"/>
      <c r="AM57" s="106"/>
      <c r="AN57" s="98"/>
      <c r="AO57" s="57"/>
      <c r="AP57" s="56"/>
      <c r="AQ57" s="98"/>
      <c r="AR57" s="57"/>
      <c r="AS57" s="106">
        <v>108</v>
      </c>
      <c r="AT57" s="98">
        <v>52</v>
      </c>
      <c r="AU57" s="90">
        <v>3</v>
      </c>
      <c r="AV57" s="56"/>
      <c r="AW57" s="98"/>
      <c r="AX57" s="57"/>
      <c r="AY57" s="56"/>
      <c r="AZ57" s="98"/>
      <c r="BA57" s="57"/>
      <c r="BB57" s="56"/>
      <c r="BC57" s="98"/>
      <c r="BD57" s="90"/>
      <c r="BE57" s="203">
        <v>3</v>
      </c>
      <c r="BF57" s="204"/>
      <c r="BG57" s="226"/>
      <c r="BH57" s="226"/>
      <c r="BI57" s="226"/>
      <c r="BJ57" s="227"/>
    </row>
    <row r="58" spans="2:62" ht="30" customHeight="1">
      <c r="B58" s="55" t="s">
        <v>207</v>
      </c>
      <c r="C58" s="200" t="s">
        <v>406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2"/>
      <c r="Q58" s="180"/>
      <c r="R58" s="181"/>
      <c r="S58" s="180">
        <v>6</v>
      </c>
      <c r="T58" s="181"/>
      <c r="U58" s="180">
        <v>108</v>
      </c>
      <c r="V58" s="181"/>
      <c r="W58" s="180">
        <v>52</v>
      </c>
      <c r="X58" s="181"/>
      <c r="Y58" s="180"/>
      <c r="Z58" s="181"/>
      <c r="AA58" s="180"/>
      <c r="AB58" s="181"/>
      <c r="AC58" s="180"/>
      <c r="AD58" s="181"/>
      <c r="AE58" s="180"/>
      <c r="AF58" s="194"/>
      <c r="AG58" s="56"/>
      <c r="AH58" s="98"/>
      <c r="AI58" s="57"/>
      <c r="AJ58" s="56"/>
      <c r="AK58" s="98"/>
      <c r="AL58" s="57"/>
      <c r="AM58" s="106"/>
      <c r="AN58" s="98"/>
      <c r="AO58" s="57"/>
      <c r="AP58" s="56"/>
      <c r="AQ58" s="98"/>
      <c r="AR58" s="57"/>
      <c r="AS58" s="106"/>
      <c r="AT58" s="98"/>
      <c r="AU58" s="90"/>
      <c r="AV58" s="56">
        <v>108</v>
      </c>
      <c r="AW58" s="98">
        <v>52</v>
      </c>
      <c r="AX58" s="57">
        <v>3</v>
      </c>
      <c r="AY58" s="56"/>
      <c r="AZ58" s="98"/>
      <c r="BA58" s="57"/>
      <c r="BB58" s="56"/>
      <c r="BC58" s="98"/>
      <c r="BD58" s="90"/>
      <c r="BE58" s="203">
        <v>3</v>
      </c>
      <c r="BF58" s="204"/>
      <c r="BG58" s="226"/>
      <c r="BH58" s="226"/>
      <c r="BI58" s="226"/>
      <c r="BJ58" s="227"/>
    </row>
    <row r="59" spans="2:62" ht="30" customHeight="1">
      <c r="B59" s="54" t="s">
        <v>440</v>
      </c>
      <c r="C59" s="174" t="s">
        <v>352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6"/>
      <c r="Q59" s="180">
        <v>5</v>
      </c>
      <c r="R59" s="181"/>
      <c r="S59" s="180"/>
      <c r="T59" s="181"/>
      <c r="U59" s="180">
        <v>108</v>
      </c>
      <c r="V59" s="181"/>
      <c r="W59" s="180">
        <v>52</v>
      </c>
      <c r="X59" s="181"/>
      <c r="Y59" s="180"/>
      <c r="Z59" s="181"/>
      <c r="AA59" s="180"/>
      <c r="AB59" s="181"/>
      <c r="AC59" s="180"/>
      <c r="AD59" s="181"/>
      <c r="AE59" s="180"/>
      <c r="AF59" s="194"/>
      <c r="AG59" s="56"/>
      <c r="AH59" s="98"/>
      <c r="AI59" s="57"/>
      <c r="AJ59" s="56"/>
      <c r="AK59" s="98"/>
      <c r="AL59" s="57"/>
      <c r="AN59" s="156"/>
      <c r="AP59" s="56"/>
      <c r="AQ59" s="98"/>
      <c r="AR59" s="157"/>
      <c r="AS59" s="106">
        <v>108</v>
      </c>
      <c r="AT59" s="98">
        <v>52</v>
      </c>
      <c r="AU59" s="90">
        <v>3</v>
      </c>
      <c r="AV59" s="56"/>
      <c r="AW59" s="98"/>
      <c r="AX59" s="57"/>
      <c r="AY59" s="56"/>
      <c r="AZ59" s="98"/>
      <c r="BA59" s="57"/>
      <c r="BB59" s="56"/>
      <c r="BC59" s="98"/>
      <c r="BD59" s="90"/>
      <c r="BE59" s="203">
        <v>3</v>
      </c>
      <c r="BF59" s="204"/>
      <c r="BG59" s="232"/>
      <c r="BH59" s="233"/>
      <c r="BI59" s="233"/>
      <c r="BJ59" s="234"/>
    </row>
    <row r="60" spans="2:62" ht="54.75" customHeight="1">
      <c r="B60" s="68" t="s">
        <v>216</v>
      </c>
      <c r="C60" s="195" t="s">
        <v>467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/>
      <c r="Q60" s="186"/>
      <c r="R60" s="187"/>
      <c r="S60" s="186"/>
      <c r="T60" s="187"/>
      <c r="U60" s="186"/>
      <c r="V60" s="187"/>
      <c r="W60" s="186"/>
      <c r="X60" s="187"/>
      <c r="Y60" s="186"/>
      <c r="Z60" s="187"/>
      <c r="AA60" s="186"/>
      <c r="AB60" s="187"/>
      <c r="AC60" s="186"/>
      <c r="AD60" s="187"/>
      <c r="AE60" s="186"/>
      <c r="AF60" s="193"/>
      <c r="AG60" s="72"/>
      <c r="AH60" s="73"/>
      <c r="AI60" s="74"/>
      <c r="AJ60" s="72"/>
      <c r="AK60" s="73"/>
      <c r="AL60" s="74"/>
      <c r="AM60" s="137"/>
      <c r="AN60" s="73"/>
      <c r="AO60" s="74"/>
      <c r="AP60" s="72"/>
      <c r="AQ60" s="73"/>
      <c r="AR60" s="74"/>
      <c r="AS60" s="137"/>
      <c r="AT60" s="73"/>
      <c r="AU60" s="136"/>
      <c r="AV60" s="72"/>
      <c r="AW60" s="73"/>
      <c r="AX60" s="74"/>
      <c r="AY60" s="72"/>
      <c r="AZ60" s="73"/>
      <c r="BA60" s="74"/>
      <c r="BB60" s="72"/>
      <c r="BC60" s="73"/>
      <c r="BD60" s="136"/>
      <c r="BE60" s="205"/>
      <c r="BF60" s="206"/>
      <c r="BG60" s="230" t="s">
        <v>409</v>
      </c>
      <c r="BH60" s="230"/>
      <c r="BI60" s="230"/>
      <c r="BJ60" s="231"/>
    </row>
    <row r="61" spans="2:62" ht="41.25" customHeight="1">
      <c r="B61" s="55" t="s">
        <v>217</v>
      </c>
      <c r="C61" s="174" t="s">
        <v>213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6"/>
      <c r="Q61" s="180">
        <v>5</v>
      </c>
      <c r="R61" s="181"/>
      <c r="S61" s="180"/>
      <c r="T61" s="181"/>
      <c r="U61" s="180">
        <v>108</v>
      </c>
      <c r="V61" s="181"/>
      <c r="W61" s="180">
        <v>52</v>
      </c>
      <c r="X61" s="181"/>
      <c r="Y61" s="180"/>
      <c r="Z61" s="181"/>
      <c r="AA61" s="180"/>
      <c r="AB61" s="181"/>
      <c r="AC61" s="180"/>
      <c r="AD61" s="181"/>
      <c r="AE61" s="180"/>
      <c r="AF61" s="194"/>
      <c r="AG61" s="56"/>
      <c r="AH61" s="98"/>
      <c r="AI61" s="57"/>
      <c r="AJ61" s="56"/>
      <c r="AK61" s="98"/>
      <c r="AL61" s="57"/>
      <c r="AM61" s="106"/>
      <c r="AN61" s="98"/>
      <c r="AO61" s="57"/>
      <c r="AP61" s="56"/>
      <c r="AQ61" s="98"/>
      <c r="AR61" s="57"/>
      <c r="AS61" s="106">
        <v>108</v>
      </c>
      <c r="AT61" s="98">
        <v>52</v>
      </c>
      <c r="AU61" s="90">
        <v>3</v>
      </c>
      <c r="AV61" s="56"/>
      <c r="AW61" s="98"/>
      <c r="AX61" s="57"/>
      <c r="AY61" s="56"/>
      <c r="AZ61" s="98"/>
      <c r="BA61" s="57"/>
      <c r="BB61" s="56"/>
      <c r="BC61" s="98"/>
      <c r="BD61" s="90"/>
      <c r="BE61" s="203">
        <v>3</v>
      </c>
      <c r="BF61" s="204"/>
      <c r="BG61" s="226"/>
      <c r="BH61" s="226"/>
      <c r="BI61" s="226"/>
      <c r="BJ61" s="227"/>
    </row>
    <row r="62" spans="2:62" ht="45" customHeight="1">
      <c r="B62" s="55" t="s">
        <v>358</v>
      </c>
      <c r="C62" s="174" t="s">
        <v>214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6"/>
      <c r="Q62" s="180">
        <v>5</v>
      </c>
      <c r="R62" s="181"/>
      <c r="S62" s="180"/>
      <c r="T62" s="181"/>
      <c r="U62" s="180">
        <v>108</v>
      </c>
      <c r="V62" s="181"/>
      <c r="W62" s="180">
        <v>52</v>
      </c>
      <c r="X62" s="181"/>
      <c r="Y62" s="180"/>
      <c r="Z62" s="181"/>
      <c r="AA62" s="180"/>
      <c r="AB62" s="181"/>
      <c r="AC62" s="180"/>
      <c r="AD62" s="181"/>
      <c r="AE62" s="180"/>
      <c r="AF62" s="194"/>
      <c r="AG62" s="56"/>
      <c r="AH62" s="98"/>
      <c r="AI62" s="57"/>
      <c r="AJ62" s="56"/>
      <c r="AK62" s="98"/>
      <c r="AL62" s="57"/>
      <c r="AM62" s="106"/>
      <c r="AN62" s="98"/>
      <c r="AO62" s="57"/>
      <c r="AP62" s="56"/>
      <c r="AQ62" s="98"/>
      <c r="AR62" s="57"/>
      <c r="AS62" s="106">
        <v>108</v>
      </c>
      <c r="AT62" s="98">
        <v>52</v>
      </c>
      <c r="AU62" s="90">
        <v>3</v>
      </c>
      <c r="AV62" s="56"/>
      <c r="AW62" s="98"/>
      <c r="AX62" s="57"/>
      <c r="AY62" s="56"/>
      <c r="AZ62" s="98"/>
      <c r="BA62" s="57"/>
      <c r="BB62" s="56"/>
      <c r="BC62" s="98"/>
      <c r="BD62" s="90"/>
      <c r="BE62" s="203">
        <v>3</v>
      </c>
      <c r="BF62" s="204"/>
      <c r="BG62" s="226"/>
      <c r="BH62" s="226"/>
      <c r="BI62" s="226"/>
      <c r="BJ62" s="227"/>
    </row>
    <row r="63" spans="2:62" ht="51" customHeight="1">
      <c r="B63" s="55" t="s">
        <v>359</v>
      </c>
      <c r="C63" s="174" t="s">
        <v>462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6"/>
      <c r="Q63" s="180">
        <v>6</v>
      </c>
      <c r="R63" s="181"/>
      <c r="S63" s="180"/>
      <c r="T63" s="181"/>
      <c r="U63" s="180">
        <v>108</v>
      </c>
      <c r="V63" s="181"/>
      <c r="W63" s="180">
        <v>52</v>
      </c>
      <c r="X63" s="181"/>
      <c r="Y63" s="180"/>
      <c r="Z63" s="181"/>
      <c r="AA63" s="180"/>
      <c r="AB63" s="181"/>
      <c r="AC63" s="180"/>
      <c r="AD63" s="181"/>
      <c r="AE63" s="180"/>
      <c r="AF63" s="194"/>
      <c r="AG63" s="56"/>
      <c r="AH63" s="98"/>
      <c r="AI63" s="57"/>
      <c r="AJ63" s="56"/>
      <c r="AK63" s="98"/>
      <c r="AL63" s="57"/>
      <c r="AM63" s="106"/>
      <c r="AN63" s="98"/>
      <c r="AO63" s="57"/>
      <c r="AP63" s="56"/>
      <c r="AQ63" s="98"/>
      <c r="AR63" s="57"/>
      <c r="AS63" s="106"/>
      <c r="AT63" s="98"/>
      <c r="AU63" s="90"/>
      <c r="AV63" s="56">
        <v>108</v>
      </c>
      <c r="AW63" s="98">
        <v>52</v>
      </c>
      <c r="AX63" s="57">
        <v>3</v>
      </c>
      <c r="AY63" s="56"/>
      <c r="AZ63" s="98"/>
      <c r="BA63" s="57"/>
      <c r="BB63" s="56"/>
      <c r="BC63" s="98"/>
      <c r="BD63" s="90"/>
      <c r="BE63" s="203">
        <v>3</v>
      </c>
      <c r="BF63" s="204"/>
      <c r="BG63" s="226"/>
      <c r="BH63" s="226"/>
      <c r="BI63" s="226"/>
      <c r="BJ63" s="227"/>
    </row>
    <row r="64" spans="2:62" ht="51" customHeight="1">
      <c r="B64" s="55" t="s">
        <v>360</v>
      </c>
      <c r="C64" s="174" t="s">
        <v>263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6"/>
      <c r="Q64" s="180"/>
      <c r="R64" s="181"/>
      <c r="S64" s="180">
        <v>6</v>
      </c>
      <c r="T64" s="181"/>
      <c r="U64" s="180">
        <v>108</v>
      </c>
      <c r="V64" s="181"/>
      <c r="W64" s="180">
        <v>52</v>
      </c>
      <c r="X64" s="181"/>
      <c r="Y64" s="180"/>
      <c r="Z64" s="181"/>
      <c r="AA64" s="180"/>
      <c r="AB64" s="181"/>
      <c r="AC64" s="180"/>
      <c r="AD64" s="181"/>
      <c r="AE64" s="180"/>
      <c r="AF64" s="194"/>
      <c r="AG64" s="56"/>
      <c r="AH64" s="98"/>
      <c r="AI64" s="57"/>
      <c r="AJ64" s="56"/>
      <c r="AK64" s="98"/>
      <c r="AL64" s="57"/>
      <c r="AM64" s="106"/>
      <c r="AN64" s="98"/>
      <c r="AO64" s="57"/>
      <c r="AP64" s="56"/>
      <c r="AQ64" s="98"/>
      <c r="AR64" s="57"/>
      <c r="AS64" s="106"/>
      <c r="AT64" s="98"/>
      <c r="AU64" s="90"/>
      <c r="AV64" s="56">
        <v>108</v>
      </c>
      <c r="AW64" s="98">
        <v>52</v>
      </c>
      <c r="AX64" s="57">
        <v>3</v>
      </c>
      <c r="AY64" s="56"/>
      <c r="AZ64" s="98"/>
      <c r="BA64" s="57"/>
      <c r="BB64" s="56"/>
      <c r="BC64" s="98"/>
      <c r="BD64" s="90"/>
      <c r="BE64" s="203">
        <v>3</v>
      </c>
      <c r="BF64" s="204"/>
      <c r="BG64" s="226"/>
      <c r="BH64" s="226"/>
      <c r="BI64" s="226"/>
      <c r="BJ64" s="227"/>
    </row>
    <row r="65" spans="2:62" ht="51" customHeight="1">
      <c r="B65" s="55" t="s">
        <v>403</v>
      </c>
      <c r="C65" s="174" t="s">
        <v>430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6"/>
      <c r="Q65" s="180">
        <v>5</v>
      </c>
      <c r="R65" s="251"/>
      <c r="S65" s="180"/>
      <c r="T65" s="251"/>
      <c r="U65" s="180">
        <v>108</v>
      </c>
      <c r="V65" s="181"/>
      <c r="W65" s="180">
        <v>52</v>
      </c>
      <c r="X65" s="181"/>
      <c r="Y65" s="180"/>
      <c r="Z65" s="251"/>
      <c r="AA65" s="180"/>
      <c r="AB65" s="251"/>
      <c r="AC65" s="180"/>
      <c r="AD65" s="251"/>
      <c r="AE65" s="90"/>
      <c r="AF65" s="114"/>
      <c r="AG65" s="56"/>
      <c r="AH65" s="98"/>
      <c r="AI65" s="57"/>
      <c r="AJ65" s="56"/>
      <c r="AK65" s="98"/>
      <c r="AL65" s="57"/>
      <c r="AM65" s="106"/>
      <c r="AN65" s="98"/>
      <c r="AO65" s="57"/>
      <c r="AP65" s="56"/>
      <c r="AQ65" s="98"/>
      <c r="AR65" s="57"/>
      <c r="AS65" s="106">
        <v>108</v>
      </c>
      <c r="AT65" s="98">
        <v>52</v>
      </c>
      <c r="AU65" s="90">
        <v>3</v>
      </c>
      <c r="AV65" s="56"/>
      <c r="AW65" s="98"/>
      <c r="AX65" s="57"/>
      <c r="AY65" s="56"/>
      <c r="AZ65" s="98"/>
      <c r="BA65" s="57"/>
      <c r="BB65" s="56"/>
      <c r="BC65" s="98"/>
      <c r="BD65" s="90"/>
      <c r="BE65" s="203">
        <v>3</v>
      </c>
      <c r="BF65" s="182"/>
      <c r="BG65" s="516"/>
      <c r="BH65" s="550"/>
      <c r="BI65" s="550"/>
      <c r="BJ65" s="551"/>
    </row>
    <row r="66" spans="2:62" ht="51" customHeight="1">
      <c r="B66" s="75" t="s">
        <v>231</v>
      </c>
      <c r="C66" s="195" t="s">
        <v>351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7"/>
      <c r="Q66" s="186"/>
      <c r="R66" s="187"/>
      <c r="S66" s="186"/>
      <c r="T66" s="187"/>
      <c r="U66" s="186"/>
      <c r="V66" s="187"/>
      <c r="W66" s="198"/>
      <c r="X66" s="199"/>
      <c r="Y66" s="198"/>
      <c r="Z66" s="199"/>
      <c r="AA66" s="186"/>
      <c r="AB66" s="187"/>
      <c r="AC66" s="186"/>
      <c r="AD66" s="187"/>
      <c r="AE66" s="186"/>
      <c r="AF66" s="193"/>
      <c r="AG66" s="72"/>
      <c r="AH66" s="73"/>
      <c r="AI66" s="74"/>
      <c r="AJ66" s="72"/>
      <c r="AK66" s="73"/>
      <c r="AL66" s="74"/>
      <c r="AM66" s="137"/>
      <c r="AN66" s="73"/>
      <c r="AO66" s="74"/>
      <c r="AP66" s="72"/>
      <c r="AQ66" s="73"/>
      <c r="AR66" s="74"/>
      <c r="AS66" s="137"/>
      <c r="AT66" s="73"/>
      <c r="AU66" s="136"/>
      <c r="AV66" s="72"/>
      <c r="AW66" s="73"/>
      <c r="AX66" s="74"/>
      <c r="AY66" s="72"/>
      <c r="AZ66" s="73"/>
      <c r="BA66" s="74"/>
      <c r="BB66" s="72"/>
      <c r="BC66" s="73"/>
      <c r="BD66" s="136"/>
      <c r="BE66" s="205"/>
      <c r="BF66" s="206"/>
      <c r="BG66" s="230" t="s">
        <v>444</v>
      </c>
      <c r="BH66" s="230"/>
      <c r="BI66" s="230"/>
      <c r="BJ66" s="231"/>
    </row>
    <row r="67" spans="2:62" ht="51" customHeight="1">
      <c r="B67" s="54" t="s">
        <v>233</v>
      </c>
      <c r="C67" s="174" t="s">
        <v>461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6"/>
      <c r="Q67" s="180"/>
      <c r="R67" s="181"/>
      <c r="S67" s="180">
        <v>3</v>
      </c>
      <c r="T67" s="181"/>
      <c r="U67" s="180">
        <v>108</v>
      </c>
      <c r="V67" s="181"/>
      <c r="W67" s="180">
        <v>52</v>
      </c>
      <c r="X67" s="181"/>
      <c r="Y67" s="180"/>
      <c r="Z67" s="181"/>
      <c r="AA67" s="180"/>
      <c r="AB67" s="181"/>
      <c r="AC67" s="180"/>
      <c r="AD67" s="181"/>
      <c r="AE67" s="180"/>
      <c r="AF67" s="194"/>
      <c r="AG67" s="56"/>
      <c r="AH67" s="98"/>
      <c r="AI67" s="57"/>
      <c r="AJ67" s="56"/>
      <c r="AK67" s="98"/>
      <c r="AL67" s="57"/>
      <c r="AM67" s="106">
        <v>108</v>
      </c>
      <c r="AN67" s="98">
        <v>52</v>
      </c>
      <c r="AO67" s="57">
        <v>3</v>
      </c>
      <c r="AP67" s="56"/>
      <c r="AQ67" s="98"/>
      <c r="AR67" s="157"/>
      <c r="AS67" s="106"/>
      <c r="AT67" s="98"/>
      <c r="AU67" s="90"/>
      <c r="AV67" s="56"/>
      <c r="AW67" s="98"/>
      <c r="AX67" s="57"/>
      <c r="AY67" s="56"/>
      <c r="AZ67" s="98"/>
      <c r="BA67" s="57"/>
      <c r="BB67" s="56"/>
      <c r="BC67" s="98"/>
      <c r="BD67" s="90"/>
      <c r="BE67" s="203">
        <v>3</v>
      </c>
      <c r="BF67" s="204"/>
      <c r="BG67" s="226"/>
      <c r="BH67" s="226"/>
      <c r="BI67" s="226"/>
      <c r="BJ67" s="227"/>
    </row>
    <row r="68" spans="2:62" ht="50.25" customHeight="1">
      <c r="B68" s="55" t="s">
        <v>234</v>
      </c>
      <c r="C68" s="174" t="s">
        <v>210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6"/>
      <c r="Q68" s="180">
        <v>3</v>
      </c>
      <c r="R68" s="181"/>
      <c r="S68" s="180"/>
      <c r="T68" s="181"/>
      <c r="U68" s="180">
        <v>108</v>
      </c>
      <c r="V68" s="181"/>
      <c r="W68" s="180">
        <v>52</v>
      </c>
      <c r="X68" s="181"/>
      <c r="Y68" s="180"/>
      <c r="Z68" s="181"/>
      <c r="AA68" s="180"/>
      <c r="AB68" s="181"/>
      <c r="AC68" s="180"/>
      <c r="AD68" s="181"/>
      <c r="AE68" s="180"/>
      <c r="AF68" s="194"/>
      <c r="AG68" s="56"/>
      <c r="AH68" s="98"/>
      <c r="AI68" s="57"/>
      <c r="AJ68" s="56"/>
      <c r="AK68" s="98"/>
      <c r="AL68" s="57"/>
      <c r="AM68" s="106">
        <v>108</v>
      </c>
      <c r="AN68" s="98">
        <v>52</v>
      </c>
      <c r="AO68" s="57">
        <v>3</v>
      </c>
      <c r="AP68" s="56"/>
      <c r="AQ68" s="98"/>
      <c r="AR68" s="157"/>
      <c r="AS68" s="106"/>
      <c r="AT68" s="98"/>
      <c r="AU68" s="90"/>
      <c r="AV68" s="56"/>
      <c r="AW68" s="98"/>
      <c r="AX68" s="57"/>
      <c r="AY68" s="56"/>
      <c r="AZ68" s="98"/>
      <c r="BA68" s="57"/>
      <c r="BB68" s="56"/>
      <c r="BC68" s="98"/>
      <c r="BD68" s="90"/>
      <c r="BE68" s="203">
        <v>3</v>
      </c>
      <c r="BF68" s="204"/>
      <c r="BG68" s="226"/>
      <c r="BH68" s="226"/>
      <c r="BI68" s="226"/>
      <c r="BJ68" s="227"/>
    </row>
    <row r="69" spans="2:62" ht="57" customHeight="1">
      <c r="B69" s="68" t="s">
        <v>232</v>
      </c>
      <c r="C69" s="195" t="s">
        <v>260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7"/>
      <c r="Q69" s="198"/>
      <c r="R69" s="199"/>
      <c r="S69" s="198"/>
      <c r="T69" s="199"/>
      <c r="U69" s="198"/>
      <c r="V69" s="199"/>
      <c r="W69" s="198"/>
      <c r="X69" s="199"/>
      <c r="Y69" s="198"/>
      <c r="Z69" s="199"/>
      <c r="AA69" s="198"/>
      <c r="AB69" s="199"/>
      <c r="AC69" s="198"/>
      <c r="AD69" s="199"/>
      <c r="AE69" s="198"/>
      <c r="AF69" s="308"/>
      <c r="AG69" s="76"/>
      <c r="AH69" s="77"/>
      <c r="AI69" s="78"/>
      <c r="AJ69" s="76"/>
      <c r="AK69" s="77"/>
      <c r="AL69" s="78"/>
      <c r="AM69" s="135"/>
      <c r="AN69" s="77"/>
      <c r="AO69" s="78"/>
      <c r="AP69" s="76"/>
      <c r="AQ69" s="77"/>
      <c r="AR69" s="78"/>
      <c r="AS69" s="135"/>
      <c r="AT69" s="77"/>
      <c r="AU69" s="134"/>
      <c r="AV69" s="76"/>
      <c r="AW69" s="77"/>
      <c r="AX69" s="78"/>
      <c r="AY69" s="76"/>
      <c r="AZ69" s="77"/>
      <c r="BA69" s="78"/>
      <c r="BB69" s="76"/>
      <c r="BC69" s="77"/>
      <c r="BD69" s="134"/>
      <c r="BE69" s="548"/>
      <c r="BF69" s="549"/>
      <c r="BG69" s="230" t="s">
        <v>386</v>
      </c>
      <c r="BH69" s="230"/>
      <c r="BI69" s="230"/>
      <c r="BJ69" s="231"/>
    </row>
    <row r="70" spans="2:62" ht="30" customHeight="1">
      <c r="B70" s="55" t="s">
        <v>235</v>
      </c>
      <c r="C70" s="174" t="s">
        <v>193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6"/>
      <c r="Q70" s="180"/>
      <c r="R70" s="181"/>
      <c r="S70" s="180"/>
      <c r="T70" s="181"/>
      <c r="U70" s="180">
        <v>72</v>
      </c>
      <c r="V70" s="181"/>
      <c r="W70" s="180"/>
      <c r="X70" s="181"/>
      <c r="Y70" s="180"/>
      <c r="Z70" s="181"/>
      <c r="AA70" s="180"/>
      <c r="AB70" s="181"/>
      <c r="AC70" s="180"/>
      <c r="AD70" s="181"/>
      <c r="AE70" s="180"/>
      <c r="AF70" s="194"/>
      <c r="AG70" s="56"/>
      <c r="AH70" s="98"/>
      <c r="AI70" s="57"/>
      <c r="AJ70" s="56">
        <v>72</v>
      </c>
      <c r="AK70" s="98"/>
      <c r="AL70" s="57">
        <v>2</v>
      </c>
      <c r="AM70" s="106"/>
      <c r="AN70" s="98"/>
      <c r="AO70" s="57"/>
      <c r="AP70" s="56"/>
      <c r="AQ70" s="98"/>
      <c r="AR70" s="57"/>
      <c r="AS70" s="106"/>
      <c r="AT70" s="98"/>
      <c r="AU70" s="90"/>
      <c r="AV70" s="56"/>
      <c r="AW70" s="98"/>
      <c r="AX70" s="57"/>
      <c r="AY70" s="56"/>
      <c r="AZ70" s="98"/>
      <c r="BA70" s="57"/>
      <c r="BB70" s="56"/>
      <c r="BC70" s="98"/>
      <c r="BD70" s="90"/>
      <c r="BE70" s="203">
        <v>2</v>
      </c>
      <c r="BF70" s="204"/>
      <c r="BG70" s="226"/>
      <c r="BH70" s="226"/>
      <c r="BI70" s="226"/>
      <c r="BJ70" s="227"/>
    </row>
    <row r="71" spans="2:62" ht="30" customHeight="1">
      <c r="B71" s="55" t="s">
        <v>361</v>
      </c>
      <c r="C71" s="174" t="s">
        <v>194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6"/>
      <c r="Q71" s="180"/>
      <c r="R71" s="181"/>
      <c r="S71" s="180"/>
      <c r="T71" s="181"/>
      <c r="U71" s="180">
        <v>72</v>
      </c>
      <c r="V71" s="181"/>
      <c r="W71" s="180"/>
      <c r="X71" s="181"/>
      <c r="Y71" s="180"/>
      <c r="Z71" s="181"/>
      <c r="AA71" s="180"/>
      <c r="AB71" s="181"/>
      <c r="AC71" s="180"/>
      <c r="AD71" s="181"/>
      <c r="AE71" s="180"/>
      <c r="AF71" s="194"/>
      <c r="AG71" s="56"/>
      <c r="AH71" s="98"/>
      <c r="AI71" s="57"/>
      <c r="AJ71" s="56"/>
      <c r="AK71" s="98"/>
      <c r="AL71" s="57"/>
      <c r="AM71" s="106"/>
      <c r="AN71" s="98"/>
      <c r="AO71" s="57"/>
      <c r="AP71" s="56">
        <v>72</v>
      </c>
      <c r="AQ71" s="98"/>
      <c r="AR71" s="57">
        <v>2</v>
      </c>
      <c r="AS71" s="106"/>
      <c r="AT71" s="98"/>
      <c r="AU71" s="90"/>
      <c r="AV71" s="56"/>
      <c r="AW71" s="98"/>
      <c r="AX71" s="57"/>
      <c r="AY71" s="56"/>
      <c r="AZ71" s="98"/>
      <c r="BA71" s="57"/>
      <c r="BB71" s="56"/>
      <c r="BC71" s="98"/>
      <c r="BD71" s="90"/>
      <c r="BE71" s="203">
        <v>2</v>
      </c>
      <c r="BF71" s="204"/>
      <c r="BG71" s="226"/>
      <c r="BH71" s="226"/>
      <c r="BI71" s="226"/>
      <c r="BJ71" s="227"/>
    </row>
    <row r="72" spans="2:62" ht="30" customHeight="1" thickBot="1">
      <c r="B72" s="55" t="s">
        <v>362</v>
      </c>
      <c r="C72" s="174" t="s">
        <v>195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6"/>
      <c r="Q72" s="180"/>
      <c r="R72" s="181"/>
      <c r="S72" s="180"/>
      <c r="T72" s="181"/>
      <c r="U72" s="180">
        <v>72</v>
      </c>
      <c r="V72" s="181"/>
      <c r="W72" s="180"/>
      <c r="X72" s="181"/>
      <c r="Y72" s="180"/>
      <c r="Z72" s="181"/>
      <c r="AA72" s="180"/>
      <c r="AB72" s="181"/>
      <c r="AC72" s="180"/>
      <c r="AD72" s="181"/>
      <c r="AE72" s="180"/>
      <c r="AF72" s="194"/>
      <c r="AG72" s="119"/>
      <c r="AH72" s="118"/>
      <c r="AI72" s="120"/>
      <c r="AJ72" s="119"/>
      <c r="AK72" s="118"/>
      <c r="AL72" s="120"/>
      <c r="AM72" s="117"/>
      <c r="AN72" s="118"/>
      <c r="AO72" s="120"/>
      <c r="AP72" s="119"/>
      <c r="AQ72" s="118"/>
      <c r="AR72" s="120"/>
      <c r="AS72" s="117"/>
      <c r="AT72" s="118"/>
      <c r="AU72" s="116"/>
      <c r="AV72" s="119">
        <v>72</v>
      </c>
      <c r="AW72" s="118"/>
      <c r="AX72" s="120">
        <v>2</v>
      </c>
      <c r="AY72" s="119"/>
      <c r="AZ72" s="118"/>
      <c r="BA72" s="120"/>
      <c r="BB72" s="119"/>
      <c r="BC72" s="118"/>
      <c r="BD72" s="116"/>
      <c r="BE72" s="274">
        <v>2</v>
      </c>
      <c r="BF72" s="293"/>
      <c r="BG72" s="228"/>
      <c r="BH72" s="228"/>
      <c r="BI72" s="228"/>
      <c r="BJ72" s="229"/>
    </row>
    <row r="73" spans="2:62" ht="51" customHeight="1" thickBot="1">
      <c r="B73" s="102" t="s">
        <v>34</v>
      </c>
      <c r="C73" s="425" t="s">
        <v>169</v>
      </c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7"/>
      <c r="Q73" s="289"/>
      <c r="R73" s="290"/>
      <c r="S73" s="289"/>
      <c r="T73" s="290"/>
      <c r="U73" s="289">
        <f>SUM(U75:V120)</f>
        <v>3536</v>
      </c>
      <c r="V73" s="290"/>
      <c r="W73" s="289">
        <f>SUM(W75:X120)</f>
        <v>1620</v>
      </c>
      <c r="X73" s="290"/>
      <c r="Y73" s="289"/>
      <c r="Z73" s="290"/>
      <c r="AA73" s="289"/>
      <c r="AB73" s="290"/>
      <c r="AC73" s="289"/>
      <c r="AD73" s="290"/>
      <c r="AE73" s="289"/>
      <c r="AF73" s="312"/>
      <c r="AG73" s="143">
        <f>SUM(AG75:AG120)</f>
        <v>426</v>
      </c>
      <c r="AH73" s="141">
        <f aca="true" t="shared" si="2" ref="AH73:BA73">SUM(AH75:AH120)</f>
        <v>204</v>
      </c>
      <c r="AI73" s="142">
        <f t="shared" si="2"/>
        <v>12</v>
      </c>
      <c r="AJ73" s="143">
        <f t="shared" si="2"/>
        <v>296</v>
      </c>
      <c r="AK73" s="141">
        <f t="shared" si="2"/>
        <v>138</v>
      </c>
      <c r="AL73" s="142">
        <f t="shared" si="2"/>
        <v>8</v>
      </c>
      <c r="AM73" s="143">
        <f t="shared" si="2"/>
        <v>180</v>
      </c>
      <c r="AN73" s="141">
        <f t="shared" si="2"/>
        <v>86</v>
      </c>
      <c r="AO73" s="142">
        <f t="shared" si="2"/>
        <v>5</v>
      </c>
      <c r="AP73" s="143">
        <f t="shared" si="2"/>
        <v>448</v>
      </c>
      <c r="AQ73" s="141">
        <f t="shared" si="2"/>
        <v>206</v>
      </c>
      <c r="AR73" s="142">
        <f t="shared" si="2"/>
        <v>12</v>
      </c>
      <c r="AS73" s="143">
        <f t="shared" si="2"/>
        <v>540</v>
      </c>
      <c r="AT73" s="141">
        <f t="shared" si="2"/>
        <v>260</v>
      </c>
      <c r="AU73" s="142">
        <f t="shared" si="2"/>
        <v>15</v>
      </c>
      <c r="AV73" s="143">
        <f t="shared" si="2"/>
        <v>624</v>
      </c>
      <c r="AW73" s="141">
        <f t="shared" si="2"/>
        <v>258</v>
      </c>
      <c r="AX73" s="142">
        <f t="shared" si="2"/>
        <v>17</v>
      </c>
      <c r="AY73" s="143">
        <f t="shared" si="2"/>
        <v>1022</v>
      </c>
      <c r="AZ73" s="141">
        <f t="shared" si="2"/>
        <v>468</v>
      </c>
      <c r="BA73" s="142">
        <f t="shared" si="2"/>
        <v>30</v>
      </c>
      <c r="BB73" s="143"/>
      <c r="BC73" s="141"/>
      <c r="BD73" s="142"/>
      <c r="BE73" s="474">
        <f>SUM(BE76+BE77+BE81+BE82+BE83+BE84+BE86+BE88+BE89+BE92+BE94+BE61+BE62+BE63+BE64+BE101+BE102+BE103+BE105+BE110+BE112+BE53+BE54+BE117+BE118+BE119+BE120)</f>
        <v>99</v>
      </c>
      <c r="BF73" s="475"/>
      <c r="BG73" s="524"/>
      <c r="BH73" s="524"/>
      <c r="BI73" s="524"/>
      <c r="BJ73" s="525"/>
    </row>
    <row r="74" spans="2:62" ht="27.75" customHeight="1">
      <c r="B74" s="68" t="s">
        <v>106</v>
      </c>
      <c r="C74" s="329" t="s">
        <v>343</v>
      </c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186"/>
      <c r="R74" s="187"/>
      <c r="S74" s="186"/>
      <c r="T74" s="187"/>
      <c r="U74" s="186"/>
      <c r="V74" s="187"/>
      <c r="W74" s="186"/>
      <c r="X74" s="187"/>
      <c r="Y74" s="186"/>
      <c r="Z74" s="187"/>
      <c r="AA74" s="186"/>
      <c r="AB74" s="187"/>
      <c r="AC74" s="186"/>
      <c r="AD74" s="187"/>
      <c r="AE74" s="186"/>
      <c r="AF74" s="193"/>
      <c r="AG74" s="69"/>
      <c r="AH74" s="70"/>
      <c r="AI74" s="71"/>
      <c r="AJ74" s="69"/>
      <c r="AK74" s="70"/>
      <c r="AL74" s="71"/>
      <c r="AM74" s="147"/>
      <c r="AN74" s="70"/>
      <c r="AO74" s="71"/>
      <c r="AP74" s="69"/>
      <c r="AQ74" s="70"/>
      <c r="AR74" s="71"/>
      <c r="AS74" s="69"/>
      <c r="AT74" s="70"/>
      <c r="AU74" s="146"/>
      <c r="AV74" s="69"/>
      <c r="AW74" s="70"/>
      <c r="AX74" s="71"/>
      <c r="AY74" s="69"/>
      <c r="AZ74" s="70"/>
      <c r="BA74" s="71"/>
      <c r="BB74" s="69"/>
      <c r="BC74" s="70"/>
      <c r="BD74" s="146"/>
      <c r="BE74" s="416"/>
      <c r="BF74" s="417"/>
      <c r="BG74" s="544" t="s">
        <v>268</v>
      </c>
      <c r="BH74" s="544"/>
      <c r="BI74" s="544"/>
      <c r="BJ74" s="545"/>
    </row>
    <row r="75" spans="2:62" ht="30" customHeight="1">
      <c r="B75" s="55" t="s">
        <v>142</v>
      </c>
      <c r="C75" s="252" t="s">
        <v>269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4"/>
      <c r="Q75" s="216"/>
      <c r="R75" s="217"/>
      <c r="S75" s="216"/>
      <c r="T75" s="217"/>
      <c r="U75" s="216"/>
      <c r="V75" s="217"/>
      <c r="W75" s="216"/>
      <c r="X75" s="217"/>
      <c r="Y75" s="216"/>
      <c r="Z75" s="217"/>
      <c r="AA75" s="216"/>
      <c r="AB75" s="217"/>
      <c r="AC75" s="216"/>
      <c r="AD75" s="217"/>
      <c r="AE75" s="216"/>
      <c r="AF75" s="255"/>
      <c r="AG75" s="83"/>
      <c r="AH75" s="84"/>
      <c r="AI75" s="85"/>
      <c r="AJ75" s="83"/>
      <c r="AK75" s="84"/>
      <c r="AL75" s="85"/>
      <c r="AM75" s="131"/>
      <c r="AN75" s="98"/>
      <c r="AO75" s="57"/>
      <c r="AP75" s="56"/>
      <c r="AQ75" s="98"/>
      <c r="AR75" s="57"/>
      <c r="AS75" s="56"/>
      <c r="AT75" s="98"/>
      <c r="AU75" s="90"/>
      <c r="AV75" s="56"/>
      <c r="AW75" s="98"/>
      <c r="AX75" s="57"/>
      <c r="AY75" s="56"/>
      <c r="AZ75" s="98"/>
      <c r="BA75" s="57"/>
      <c r="BB75" s="56"/>
      <c r="BC75" s="98"/>
      <c r="BD75" s="90"/>
      <c r="BE75" s="203"/>
      <c r="BF75" s="204"/>
      <c r="BG75" s="232"/>
      <c r="BH75" s="233"/>
      <c r="BI75" s="233"/>
      <c r="BJ75" s="234"/>
    </row>
    <row r="76" spans="2:68" ht="48.75" customHeight="1">
      <c r="B76" s="55" t="s">
        <v>271</v>
      </c>
      <c r="C76" s="256" t="s">
        <v>178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8"/>
      <c r="Q76" s="216"/>
      <c r="R76" s="217"/>
      <c r="S76" s="216">
        <v>2</v>
      </c>
      <c r="T76" s="217"/>
      <c r="U76" s="216">
        <v>72</v>
      </c>
      <c r="V76" s="217"/>
      <c r="W76" s="216">
        <v>34</v>
      </c>
      <c r="X76" s="217"/>
      <c r="Y76" s="216"/>
      <c r="Z76" s="217"/>
      <c r="AA76" s="216"/>
      <c r="AB76" s="217"/>
      <c r="AC76" s="216"/>
      <c r="AD76" s="217"/>
      <c r="AE76" s="216"/>
      <c r="AF76" s="255"/>
      <c r="AG76" s="83"/>
      <c r="AH76" s="84"/>
      <c r="AI76" s="85"/>
      <c r="AJ76" s="83">
        <v>72</v>
      </c>
      <c r="AK76" s="84">
        <v>34</v>
      </c>
      <c r="AL76" s="85">
        <v>2</v>
      </c>
      <c r="AM76" s="131"/>
      <c r="AN76" s="98"/>
      <c r="AO76" s="57"/>
      <c r="AP76" s="56"/>
      <c r="AQ76" s="98"/>
      <c r="AR76" s="57"/>
      <c r="AS76" s="56"/>
      <c r="AT76" s="98"/>
      <c r="AU76" s="90"/>
      <c r="AV76" s="56"/>
      <c r="AW76" s="98"/>
      <c r="AX76" s="57"/>
      <c r="AY76" s="56"/>
      <c r="AZ76" s="98"/>
      <c r="BA76" s="57"/>
      <c r="BB76" s="56"/>
      <c r="BC76" s="98"/>
      <c r="BD76" s="90"/>
      <c r="BE76" s="203">
        <v>2</v>
      </c>
      <c r="BF76" s="204"/>
      <c r="BG76" s="232"/>
      <c r="BH76" s="233"/>
      <c r="BI76" s="233"/>
      <c r="BJ76" s="234"/>
      <c r="BP76" s="15"/>
    </row>
    <row r="77" spans="2:62" ht="30" customHeight="1">
      <c r="B77" s="55" t="s">
        <v>272</v>
      </c>
      <c r="C77" s="200" t="s">
        <v>179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2"/>
      <c r="Q77" s="216"/>
      <c r="R77" s="217"/>
      <c r="S77" s="216">
        <v>3</v>
      </c>
      <c r="T77" s="217"/>
      <c r="U77" s="216">
        <v>72</v>
      </c>
      <c r="V77" s="217"/>
      <c r="W77" s="216">
        <v>34</v>
      </c>
      <c r="X77" s="217"/>
      <c r="Y77" s="216"/>
      <c r="Z77" s="217"/>
      <c r="AA77" s="216"/>
      <c r="AB77" s="217"/>
      <c r="AC77" s="216"/>
      <c r="AD77" s="217"/>
      <c r="AE77" s="216"/>
      <c r="AF77" s="255"/>
      <c r="AG77" s="83"/>
      <c r="AH77" s="84"/>
      <c r="AI77" s="85"/>
      <c r="AJ77" s="83"/>
      <c r="AK77" s="84"/>
      <c r="AL77" s="85"/>
      <c r="AM77" s="131">
        <v>72</v>
      </c>
      <c r="AN77" s="98">
        <v>34</v>
      </c>
      <c r="AO77" s="57">
        <v>2</v>
      </c>
      <c r="AP77" s="56"/>
      <c r="AQ77" s="98"/>
      <c r="AR77" s="57"/>
      <c r="AS77" s="56"/>
      <c r="AT77" s="98"/>
      <c r="AU77" s="90"/>
      <c r="AV77" s="56"/>
      <c r="AW77" s="98"/>
      <c r="AX77" s="57"/>
      <c r="AY77" s="56"/>
      <c r="AZ77" s="98"/>
      <c r="BA77" s="57"/>
      <c r="BB77" s="56"/>
      <c r="BC77" s="98"/>
      <c r="BD77" s="90"/>
      <c r="BE77" s="203">
        <v>2</v>
      </c>
      <c r="BF77" s="204"/>
      <c r="BG77" s="232"/>
      <c r="BH77" s="233"/>
      <c r="BI77" s="233"/>
      <c r="BJ77" s="234"/>
    </row>
    <row r="78" spans="2:62" ht="48" customHeight="1">
      <c r="B78" s="68" t="s">
        <v>143</v>
      </c>
      <c r="C78" s="195" t="s">
        <v>224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7"/>
      <c r="Q78" s="186"/>
      <c r="R78" s="187"/>
      <c r="S78" s="186"/>
      <c r="T78" s="187"/>
      <c r="U78" s="186"/>
      <c r="V78" s="187"/>
      <c r="W78" s="198"/>
      <c r="X78" s="199"/>
      <c r="Y78" s="198"/>
      <c r="Z78" s="199"/>
      <c r="AA78" s="186"/>
      <c r="AB78" s="187"/>
      <c r="AC78" s="186"/>
      <c r="AD78" s="187"/>
      <c r="AE78" s="186"/>
      <c r="AF78" s="193"/>
      <c r="AG78" s="72"/>
      <c r="AH78" s="73"/>
      <c r="AI78" s="74"/>
      <c r="AJ78" s="72"/>
      <c r="AK78" s="73"/>
      <c r="AL78" s="74"/>
      <c r="AM78" s="137"/>
      <c r="AN78" s="73"/>
      <c r="AO78" s="74"/>
      <c r="AP78" s="72"/>
      <c r="AQ78" s="73"/>
      <c r="AR78" s="74"/>
      <c r="AS78" s="72"/>
      <c r="AT78" s="73"/>
      <c r="AU78" s="136"/>
      <c r="AV78" s="72"/>
      <c r="AW78" s="73"/>
      <c r="AX78" s="74"/>
      <c r="AY78" s="72"/>
      <c r="AZ78" s="73"/>
      <c r="BA78" s="74"/>
      <c r="BB78" s="72"/>
      <c r="BC78" s="73"/>
      <c r="BD78" s="136"/>
      <c r="BE78" s="205"/>
      <c r="BF78" s="206"/>
      <c r="BG78" s="230" t="s">
        <v>331</v>
      </c>
      <c r="BH78" s="230"/>
      <c r="BI78" s="230"/>
      <c r="BJ78" s="231"/>
    </row>
    <row r="79" spans="2:62" ht="53.25" customHeight="1">
      <c r="B79" s="55" t="s">
        <v>144</v>
      </c>
      <c r="C79" s="174" t="s">
        <v>404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6"/>
      <c r="Q79" s="180"/>
      <c r="R79" s="181"/>
      <c r="S79" s="180">
        <v>2</v>
      </c>
      <c r="T79" s="181"/>
      <c r="U79" s="180">
        <v>108</v>
      </c>
      <c r="V79" s="181"/>
      <c r="W79" s="180">
        <v>52</v>
      </c>
      <c r="X79" s="181"/>
      <c r="Y79" s="180"/>
      <c r="Z79" s="181"/>
      <c r="AA79" s="180"/>
      <c r="AB79" s="181"/>
      <c r="AC79" s="180"/>
      <c r="AD79" s="181"/>
      <c r="AE79" s="180"/>
      <c r="AF79" s="194"/>
      <c r="AG79" s="56"/>
      <c r="AH79" s="98"/>
      <c r="AI79" s="57"/>
      <c r="AJ79" s="56">
        <v>108</v>
      </c>
      <c r="AK79" s="98">
        <v>52</v>
      </c>
      <c r="AL79" s="57">
        <v>3</v>
      </c>
      <c r="AM79" s="106"/>
      <c r="AN79" s="98"/>
      <c r="AO79" s="57"/>
      <c r="AP79" s="56"/>
      <c r="AQ79" s="98"/>
      <c r="AR79" s="57"/>
      <c r="AS79" s="56"/>
      <c r="AT79" s="98"/>
      <c r="AU79" s="90"/>
      <c r="AV79" s="56"/>
      <c r="AW79" s="98"/>
      <c r="AX79" s="57"/>
      <c r="AY79" s="56"/>
      <c r="AZ79" s="98"/>
      <c r="BA79" s="57"/>
      <c r="BB79" s="56"/>
      <c r="BC79" s="98"/>
      <c r="BD79" s="90"/>
      <c r="BE79" s="203">
        <v>3</v>
      </c>
      <c r="BF79" s="204"/>
      <c r="BG79" s="226"/>
      <c r="BH79" s="226"/>
      <c r="BI79" s="226"/>
      <c r="BJ79" s="227"/>
    </row>
    <row r="80" spans="2:62" ht="53.25" customHeight="1">
      <c r="B80" s="68" t="s">
        <v>172</v>
      </c>
      <c r="C80" s="329" t="s">
        <v>454</v>
      </c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186"/>
      <c r="R80" s="187"/>
      <c r="S80" s="186"/>
      <c r="T80" s="187"/>
      <c r="U80" s="186"/>
      <c r="V80" s="187"/>
      <c r="W80" s="186"/>
      <c r="X80" s="187"/>
      <c r="Y80" s="186"/>
      <c r="Z80" s="187"/>
      <c r="AA80" s="186"/>
      <c r="AB80" s="187"/>
      <c r="AC80" s="186"/>
      <c r="AD80" s="187"/>
      <c r="AE80" s="186"/>
      <c r="AF80" s="193"/>
      <c r="AG80" s="69"/>
      <c r="AH80" s="70"/>
      <c r="AI80" s="71"/>
      <c r="AJ80" s="69"/>
      <c r="AK80" s="70"/>
      <c r="AL80" s="71"/>
      <c r="AM80" s="147"/>
      <c r="AN80" s="70"/>
      <c r="AO80" s="71"/>
      <c r="AP80" s="69"/>
      <c r="AQ80" s="70"/>
      <c r="AR80" s="71"/>
      <c r="AS80" s="69"/>
      <c r="AT80" s="70"/>
      <c r="AU80" s="146"/>
      <c r="AV80" s="69"/>
      <c r="AW80" s="70"/>
      <c r="AX80" s="71"/>
      <c r="AY80" s="69"/>
      <c r="AZ80" s="70"/>
      <c r="BA80" s="71"/>
      <c r="BB80" s="69"/>
      <c r="BC80" s="70"/>
      <c r="BD80" s="146"/>
      <c r="BE80" s="416"/>
      <c r="BF80" s="417"/>
      <c r="BG80" s="526" t="s">
        <v>387</v>
      </c>
      <c r="BH80" s="527"/>
      <c r="BI80" s="527"/>
      <c r="BJ80" s="528"/>
    </row>
    <row r="81" spans="2:63" s="158" customFormat="1" ht="46.5" customHeight="1">
      <c r="B81" s="88" t="s">
        <v>173</v>
      </c>
      <c r="C81" s="200" t="s">
        <v>447</v>
      </c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8"/>
      <c r="Q81" s="216" t="s">
        <v>449</v>
      </c>
      <c r="R81" s="225"/>
      <c r="S81" s="303">
        <v>5</v>
      </c>
      <c r="T81" s="304"/>
      <c r="U81" s="303">
        <v>632</v>
      </c>
      <c r="V81" s="304"/>
      <c r="W81" s="216">
        <v>286</v>
      </c>
      <c r="X81" s="217"/>
      <c r="Y81" s="216"/>
      <c r="Z81" s="217"/>
      <c r="AA81" s="128"/>
      <c r="AB81" s="131"/>
      <c r="AC81" s="128"/>
      <c r="AD81" s="131"/>
      <c r="AE81" s="128"/>
      <c r="AF81" s="129"/>
      <c r="AG81" s="80"/>
      <c r="AH81" s="81"/>
      <c r="AI81" s="82"/>
      <c r="AJ81" s="80"/>
      <c r="AK81" s="81"/>
      <c r="AL81" s="82"/>
      <c r="AM81" s="125"/>
      <c r="AN81" s="81"/>
      <c r="AO81" s="82"/>
      <c r="AP81" s="56">
        <v>216</v>
      </c>
      <c r="AQ81" s="98">
        <v>102</v>
      </c>
      <c r="AR81" s="57">
        <v>6</v>
      </c>
      <c r="AS81" s="83">
        <v>108</v>
      </c>
      <c r="AT81" s="84">
        <v>52</v>
      </c>
      <c r="AU81" s="128">
        <v>3</v>
      </c>
      <c r="AV81" s="83">
        <v>108</v>
      </c>
      <c r="AW81" s="84">
        <v>52</v>
      </c>
      <c r="AX81" s="85">
        <v>3</v>
      </c>
      <c r="AY81" s="83">
        <v>200</v>
      </c>
      <c r="AZ81" s="84">
        <v>80</v>
      </c>
      <c r="BA81" s="85">
        <v>6</v>
      </c>
      <c r="BB81" s="80"/>
      <c r="BC81" s="81"/>
      <c r="BD81" s="86"/>
      <c r="BE81" s="203">
        <v>18</v>
      </c>
      <c r="BF81" s="204"/>
      <c r="BG81" s="228"/>
      <c r="BH81" s="228"/>
      <c r="BI81" s="228"/>
      <c r="BJ81" s="229"/>
      <c r="BK81" s="87"/>
    </row>
    <row r="82" spans="2:62" ht="30" customHeight="1">
      <c r="B82" s="88" t="s">
        <v>363</v>
      </c>
      <c r="C82" s="188" t="s">
        <v>177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0"/>
      <c r="R82" s="181"/>
      <c r="S82" s="303">
        <v>5</v>
      </c>
      <c r="T82" s="304"/>
      <c r="U82" s="303">
        <v>108</v>
      </c>
      <c r="V82" s="304"/>
      <c r="W82" s="303">
        <v>52</v>
      </c>
      <c r="X82" s="304"/>
      <c r="Y82" s="303"/>
      <c r="Z82" s="304"/>
      <c r="AA82" s="303"/>
      <c r="AB82" s="304"/>
      <c r="AC82" s="303"/>
      <c r="AD82" s="304"/>
      <c r="AE82" s="303"/>
      <c r="AF82" s="309"/>
      <c r="AG82" s="58"/>
      <c r="AH82" s="99"/>
      <c r="AI82" s="59"/>
      <c r="AJ82" s="58"/>
      <c r="AK82" s="99"/>
      <c r="AL82" s="59"/>
      <c r="AM82" s="121"/>
      <c r="AN82" s="99"/>
      <c r="AO82" s="59"/>
      <c r="AP82" s="58"/>
      <c r="AQ82" s="99"/>
      <c r="AR82" s="59"/>
      <c r="AS82" s="56">
        <v>108</v>
      </c>
      <c r="AT82" s="98">
        <v>52</v>
      </c>
      <c r="AU82" s="90">
        <v>3</v>
      </c>
      <c r="AV82" s="58"/>
      <c r="AW82" s="98"/>
      <c r="AX82" s="57"/>
      <c r="AY82" s="56"/>
      <c r="AZ82" s="98"/>
      <c r="BA82" s="57"/>
      <c r="BB82" s="56"/>
      <c r="BC82" s="98"/>
      <c r="BD82" s="90"/>
      <c r="BE82" s="203">
        <v>3</v>
      </c>
      <c r="BF82" s="204"/>
      <c r="BG82" s="232"/>
      <c r="BH82" s="233"/>
      <c r="BI82" s="233"/>
      <c r="BJ82" s="234"/>
    </row>
    <row r="83" spans="2:62" ht="48" customHeight="1">
      <c r="B83" s="88" t="s">
        <v>364</v>
      </c>
      <c r="C83" s="174" t="s">
        <v>262</v>
      </c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6"/>
      <c r="Q83" s="180"/>
      <c r="R83" s="181"/>
      <c r="S83" s="180"/>
      <c r="T83" s="181"/>
      <c r="U83" s="180">
        <v>72</v>
      </c>
      <c r="V83" s="181"/>
      <c r="W83" s="180"/>
      <c r="X83" s="181"/>
      <c r="Y83" s="180"/>
      <c r="Z83" s="181"/>
      <c r="AA83" s="180"/>
      <c r="AB83" s="181"/>
      <c r="AC83" s="180"/>
      <c r="AD83" s="181"/>
      <c r="AE83" s="180"/>
      <c r="AF83" s="194"/>
      <c r="AG83" s="56"/>
      <c r="AH83" s="98"/>
      <c r="AI83" s="57"/>
      <c r="AJ83" s="56"/>
      <c r="AK83" s="98"/>
      <c r="AL83" s="57"/>
      <c r="AM83" s="106"/>
      <c r="AN83" s="98"/>
      <c r="AO83" s="57"/>
      <c r="AP83" s="56"/>
      <c r="AQ83" s="98"/>
      <c r="AR83" s="57"/>
      <c r="AS83" s="56"/>
      <c r="AT83" s="98"/>
      <c r="AU83" s="90"/>
      <c r="AV83" s="56">
        <v>72</v>
      </c>
      <c r="AW83" s="98"/>
      <c r="AX83" s="57">
        <v>2</v>
      </c>
      <c r="AY83" s="56"/>
      <c r="AZ83" s="98"/>
      <c r="BA83" s="57"/>
      <c r="BB83" s="56"/>
      <c r="BC83" s="98"/>
      <c r="BD83" s="90"/>
      <c r="BE83" s="203">
        <v>2</v>
      </c>
      <c r="BF83" s="204"/>
      <c r="BG83" s="232"/>
      <c r="BH83" s="233"/>
      <c r="BI83" s="233"/>
      <c r="BJ83" s="234"/>
    </row>
    <row r="84" spans="2:63" s="159" customFormat="1" ht="48" customHeight="1">
      <c r="B84" s="88" t="s">
        <v>365</v>
      </c>
      <c r="C84" s="174" t="s">
        <v>448</v>
      </c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6"/>
      <c r="Q84" s="180"/>
      <c r="R84" s="181"/>
      <c r="S84" s="180">
        <v>7</v>
      </c>
      <c r="T84" s="181"/>
      <c r="U84" s="180">
        <v>102</v>
      </c>
      <c r="V84" s="181"/>
      <c r="W84" s="180">
        <v>48</v>
      </c>
      <c r="X84" s="181"/>
      <c r="Y84" s="180"/>
      <c r="Z84" s="181"/>
      <c r="AA84" s="180"/>
      <c r="AB84" s="181"/>
      <c r="AC84" s="180"/>
      <c r="AD84" s="181"/>
      <c r="AE84" s="180"/>
      <c r="AF84" s="194"/>
      <c r="AG84" s="56"/>
      <c r="AH84" s="98"/>
      <c r="AI84" s="57"/>
      <c r="AJ84" s="56"/>
      <c r="AK84" s="98"/>
      <c r="AL84" s="57"/>
      <c r="AM84" s="106"/>
      <c r="AN84" s="98"/>
      <c r="AO84" s="57"/>
      <c r="AP84" s="56"/>
      <c r="AQ84" s="98"/>
      <c r="AR84" s="57"/>
      <c r="AS84" s="56"/>
      <c r="AT84" s="98"/>
      <c r="AU84" s="90"/>
      <c r="AV84" s="56"/>
      <c r="AW84" s="98"/>
      <c r="AX84" s="57"/>
      <c r="AY84" s="56">
        <v>102</v>
      </c>
      <c r="AZ84" s="98">
        <v>48</v>
      </c>
      <c r="BA84" s="57">
        <v>3</v>
      </c>
      <c r="BB84" s="56"/>
      <c r="BC84" s="98"/>
      <c r="BD84" s="90"/>
      <c r="BE84" s="203">
        <v>3</v>
      </c>
      <c r="BF84" s="204"/>
      <c r="BG84" s="232"/>
      <c r="BH84" s="233"/>
      <c r="BI84" s="233"/>
      <c r="BJ84" s="234"/>
      <c r="BK84" s="53"/>
    </row>
    <row r="85" spans="2:62" ht="48.75" customHeight="1">
      <c r="B85" s="68" t="s">
        <v>239</v>
      </c>
      <c r="C85" s="329" t="s">
        <v>455</v>
      </c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06"/>
      <c r="R85" s="307"/>
      <c r="S85" s="306"/>
      <c r="T85" s="307"/>
      <c r="U85" s="186"/>
      <c r="V85" s="187"/>
      <c r="W85" s="186"/>
      <c r="X85" s="187"/>
      <c r="Y85" s="186"/>
      <c r="Z85" s="187"/>
      <c r="AA85" s="186"/>
      <c r="AB85" s="187"/>
      <c r="AC85" s="186"/>
      <c r="AD85" s="187"/>
      <c r="AE85" s="186"/>
      <c r="AF85" s="193"/>
      <c r="AG85" s="72"/>
      <c r="AH85" s="73"/>
      <c r="AI85" s="74"/>
      <c r="AJ85" s="72"/>
      <c r="AK85" s="73"/>
      <c r="AL85" s="74"/>
      <c r="AM85" s="137"/>
      <c r="AN85" s="73"/>
      <c r="AO85" s="74"/>
      <c r="AP85" s="72"/>
      <c r="AQ85" s="73"/>
      <c r="AR85" s="74"/>
      <c r="AS85" s="72"/>
      <c r="AT85" s="73"/>
      <c r="AU85" s="136"/>
      <c r="AV85" s="72"/>
      <c r="AW85" s="73"/>
      <c r="AX85" s="74"/>
      <c r="AY85" s="72"/>
      <c r="AZ85" s="73"/>
      <c r="BA85" s="74"/>
      <c r="BB85" s="72"/>
      <c r="BC85" s="73"/>
      <c r="BD85" s="136"/>
      <c r="BE85" s="205"/>
      <c r="BF85" s="206"/>
      <c r="BG85" s="235" t="s">
        <v>310</v>
      </c>
      <c r="BH85" s="236"/>
      <c r="BI85" s="236"/>
      <c r="BJ85" s="237"/>
    </row>
    <row r="86" spans="2:62" ht="30" customHeight="1">
      <c r="B86" s="54" t="s">
        <v>248</v>
      </c>
      <c r="C86" s="188" t="s">
        <v>447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0">
        <v>6.7</v>
      </c>
      <c r="R86" s="181"/>
      <c r="S86" s="180">
        <v>5</v>
      </c>
      <c r="T86" s="181"/>
      <c r="U86" s="180">
        <v>318</v>
      </c>
      <c r="V86" s="181"/>
      <c r="W86" s="180">
        <v>152</v>
      </c>
      <c r="X86" s="181"/>
      <c r="Y86" s="180"/>
      <c r="Z86" s="181"/>
      <c r="AA86" s="180"/>
      <c r="AB86" s="181"/>
      <c r="AC86" s="180"/>
      <c r="AD86" s="181"/>
      <c r="AE86" s="180"/>
      <c r="AF86" s="194"/>
      <c r="AG86" s="56"/>
      <c r="AH86" s="98"/>
      <c r="AI86" s="57"/>
      <c r="AJ86" s="56"/>
      <c r="AK86" s="98"/>
      <c r="AL86" s="57"/>
      <c r="AM86" s="106"/>
      <c r="AN86" s="98"/>
      <c r="AO86" s="57"/>
      <c r="AP86" s="56"/>
      <c r="AQ86" s="98"/>
      <c r="AR86" s="57"/>
      <c r="AS86" s="56">
        <v>108</v>
      </c>
      <c r="AT86" s="98">
        <v>52</v>
      </c>
      <c r="AU86" s="90">
        <v>3</v>
      </c>
      <c r="AV86" s="56">
        <v>108</v>
      </c>
      <c r="AW86" s="98">
        <v>52</v>
      </c>
      <c r="AX86" s="57">
        <v>3</v>
      </c>
      <c r="AY86" s="56">
        <v>102</v>
      </c>
      <c r="AZ86" s="98">
        <v>48</v>
      </c>
      <c r="BA86" s="57">
        <v>3</v>
      </c>
      <c r="BB86" s="56"/>
      <c r="BC86" s="98"/>
      <c r="BD86" s="90"/>
      <c r="BE86" s="203">
        <v>9</v>
      </c>
      <c r="BF86" s="204"/>
      <c r="BG86" s="541"/>
      <c r="BH86" s="542"/>
      <c r="BI86" s="542"/>
      <c r="BJ86" s="543"/>
    </row>
    <row r="87" spans="2:62" ht="56.25" customHeight="1">
      <c r="B87" s="75" t="s">
        <v>240</v>
      </c>
      <c r="C87" s="195" t="s">
        <v>198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7"/>
      <c r="Q87" s="186"/>
      <c r="R87" s="187"/>
      <c r="S87" s="186"/>
      <c r="T87" s="187"/>
      <c r="U87" s="186"/>
      <c r="V87" s="187"/>
      <c r="W87" s="186"/>
      <c r="X87" s="187"/>
      <c r="Y87" s="186"/>
      <c r="Z87" s="187"/>
      <c r="AA87" s="186"/>
      <c r="AB87" s="187"/>
      <c r="AC87" s="186"/>
      <c r="AD87" s="187"/>
      <c r="AE87" s="186"/>
      <c r="AF87" s="193"/>
      <c r="AG87" s="72"/>
      <c r="AH87" s="73"/>
      <c r="AI87" s="74"/>
      <c r="AJ87" s="72"/>
      <c r="AK87" s="73"/>
      <c r="AL87" s="74"/>
      <c r="AM87" s="137"/>
      <c r="AN87" s="73"/>
      <c r="AO87" s="74"/>
      <c r="AP87" s="72"/>
      <c r="AQ87" s="73"/>
      <c r="AR87" s="74"/>
      <c r="AS87" s="72"/>
      <c r="AT87" s="73"/>
      <c r="AU87" s="136"/>
      <c r="AV87" s="72"/>
      <c r="AW87" s="73"/>
      <c r="AX87" s="74"/>
      <c r="AY87" s="72"/>
      <c r="AZ87" s="73"/>
      <c r="BA87" s="74"/>
      <c r="BB87" s="72"/>
      <c r="BC87" s="73"/>
      <c r="BD87" s="136"/>
      <c r="BE87" s="205"/>
      <c r="BF87" s="206"/>
      <c r="BG87" s="235" t="s">
        <v>445</v>
      </c>
      <c r="BH87" s="236"/>
      <c r="BI87" s="236"/>
      <c r="BJ87" s="237"/>
    </row>
    <row r="88" spans="2:62" ht="45" customHeight="1">
      <c r="B88" s="54" t="s">
        <v>241</v>
      </c>
      <c r="C88" s="174" t="s">
        <v>427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6"/>
      <c r="Q88" s="180">
        <v>1</v>
      </c>
      <c r="R88" s="181"/>
      <c r="S88" s="180"/>
      <c r="T88" s="181"/>
      <c r="U88" s="180">
        <v>108</v>
      </c>
      <c r="V88" s="181"/>
      <c r="W88" s="180">
        <v>52</v>
      </c>
      <c r="X88" s="181"/>
      <c r="Y88" s="180"/>
      <c r="Z88" s="181"/>
      <c r="AA88" s="180"/>
      <c r="AB88" s="181"/>
      <c r="AC88" s="180"/>
      <c r="AD88" s="181"/>
      <c r="AE88" s="180"/>
      <c r="AF88" s="194"/>
      <c r="AG88" s="56">
        <v>108</v>
      </c>
      <c r="AH88" s="98">
        <v>52</v>
      </c>
      <c r="AI88" s="57">
        <v>3</v>
      </c>
      <c r="AJ88" s="56"/>
      <c r="AK88" s="98"/>
      <c r="AL88" s="57"/>
      <c r="AM88" s="106"/>
      <c r="AN88" s="98"/>
      <c r="AO88" s="57"/>
      <c r="AP88" s="56"/>
      <c r="AQ88" s="98"/>
      <c r="AR88" s="57"/>
      <c r="AS88" s="56"/>
      <c r="AT88" s="98"/>
      <c r="AU88" s="90"/>
      <c r="AV88" s="56"/>
      <c r="AW88" s="98"/>
      <c r="AX88" s="57"/>
      <c r="AY88" s="56"/>
      <c r="AZ88" s="98"/>
      <c r="BA88" s="57"/>
      <c r="BB88" s="56"/>
      <c r="BC88" s="98"/>
      <c r="BD88" s="90"/>
      <c r="BE88" s="203">
        <v>3</v>
      </c>
      <c r="BF88" s="204"/>
      <c r="BG88" s="232"/>
      <c r="BH88" s="233"/>
      <c r="BI88" s="233"/>
      <c r="BJ88" s="234"/>
    </row>
    <row r="89" spans="2:62" ht="30" customHeight="1">
      <c r="B89" s="54" t="s">
        <v>266</v>
      </c>
      <c r="C89" s="174" t="s">
        <v>199</v>
      </c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  <c r="Q89" s="180"/>
      <c r="R89" s="181"/>
      <c r="S89" s="180">
        <v>1</v>
      </c>
      <c r="T89" s="181"/>
      <c r="U89" s="180">
        <v>108</v>
      </c>
      <c r="V89" s="181"/>
      <c r="W89" s="180">
        <v>52</v>
      </c>
      <c r="X89" s="181"/>
      <c r="Y89" s="180"/>
      <c r="Z89" s="181"/>
      <c r="AA89" s="180"/>
      <c r="AB89" s="181"/>
      <c r="AC89" s="180"/>
      <c r="AD89" s="181"/>
      <c r="AE89" s="180"/>
      <c r="AF89" s="194"/>
      <c r="AG89" s="56">
        <v>108</v>
      </c>
      <c r="AH89" s="98">
        <v>52</v>
      </c>
      <c r="AI89" s="57">
        <v>3</v>
      </c>
      <c r="AJ89" s="56"/>
      <c r="AK89" s="98"/>
      <c r="AL89" s="57"/>
      <c r="AM89" s="106"/>
      <c r="AN89" s="98"/>
      <c r="AO89" s="57"/>
      <c r="AP89" s="56"/>
      <c r="AQ89" s="98"/>
      <c r="AR89" s="57"/>
      <c r="AS89" s="56"/>
      <c r="AT89" s="98"/>
      <c r="AU89" s="90"/>
      <c r="AV89" s="56"/>
      <c r="AW89" s="98"/>
      <c r="AX89" s="57"/>
      <c r="AY89" s="56"/>
      <c r="AZ89" s="98"/>
      <c r="BA89" s="57"/>
      <c r="BB89" s="56"/>
      <c r="BC89" s="98"/>
      <c r="BD89" s="90"/>
      <c r="BE89" s="203">
        <v>3</v>
      </c>
      <c r="BF89" s="204"/>
      <c r="BG89" s="232"/>
      <c r="BH89" s="233"/>
      <c r="BI89" s="233"/>
      <c r="BJ89" s="234"/>
    </row>
    <row r="90" spans="2:62" ht="30" customHeight="1">
      <c r="B90" s="54" t="s">
        <v>273</v>
      </c>
      <c r="C90" s="183" t="s">
        <v>200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5"/>
      <c r="Q90" s="180">
        <v>3</v>
      </c>
      <c r="R90" s="181"/>
      <c r="S90" s="180"/>
      <c r="T90" s="181"/>
      <c r="U90" s="180">
        <v>108</v>
      </c>
      <c r="V90" s="181"/>
      <c r="W90" s="180">
        <v>52</v>
      </c>
      <c r="X90" s="181"/>
      <c r="Y90" s="180"/>
      <c r="Z90" s="181"/>
      <c r="AA90" s="180"/>
      <c r="AB90" s="181"/>
      <c r="AC90" s="180"/>
      <c r="AD90" s="181"/>
      <c r="AE90" s="180"/>
      <c r="AF90" s="194"/>
      <c r="AG90" s="56"/>
      <c r="AH90" s="98"/>
      <c r="AI90" s="57"/>
      <c r="AJ90" s="56"/>
      <c r="AK90" s="98"/>
      <c r="AL90" s="57"/>
      <c r="AM90" s="106">
        <v>108</v>
      </c>
      <c r="AN90" s="98">
        <v>52</v>
      </c>
      <c r="AO90" s="57">
        <v>3</v>
      </c>
      <c r="AP90" s="56"/>
      <c r="AQ90" s="98"/>
      <c r="AR90" s="57"/>
      <c r="AS90" s="56"/>
      <c r="AT90" s="98"/>
      <c r="AU90" s="90"/>
      <c r="AV90" s="56"/>
      <c r="AW90" s="98"/>
      <c r="AX90" s="57"/>
      <c r="AY90" s="56"/>
      <c r="AZ90" s="98"/>
      <c r="BA90" s="57"/>
      <c r="BB90" s="56"/>
      <c r="BC90" s="98"/>
      <c r="BD90" s="90"/>
      <c r="BE90" s="203">
        <v>3</v>
      </c>
      <c r="BF90" s="204"/>
      <c r="BG90" s="232"/>
      <c r="BH90" s="233"/>
      <c r="BI90" s="233"/>
      <c r="BJ90" s="234"/>
    </row>
    <row r="91" spans="2:62" ht="30" customHeight="1">
      <c r="B91" s="54" t="s">
        <v>274</v>
      </c>
      <c r="C91" s="330" t="s">
        <v>261</v>
      </c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2"/>
      <c r="Q91" s="180"/>
      <c r="R91" s="181"/>
      <c r="S91" s="180"/>
      <c r="T91" s="181"/>
      <c r="U91" s="180"/>
      <c r="V91" s="181"/>
      <c r="W91" s="180"/>
      <c r="X91" s="181"/>
      <c r="Y91" s="180"/>
      <c r="Z91" s="181"/>
      <c r="AA91" s="180"/>
      <c r="AB91" s="181"/>
      <c r="AC91" s="180"/>
      <c r="AD91" s="181"/>
      <c r="AE91" s="180"/>
      <c r="AF91" s="194"/>
      <c r="AG91" s="56"/>
      <c r="AH91" s="98"/>
      <c r="AI91" s="57"/>
      <c r="AJ91" s="56"/>
      <c r="AK91" s="98"/>
      <c r="AL91" s="57"/>
      <c r="AM91" s="106"/>
      <c r="AN91" s="98"/>
      <c r="AO91" s="57"/>
      <c r="AP91" s="56"/>
      <c r="AQ91" s="98"/>
      <c r="AR91" s="57"/>
      <c r="AS91" s="56"/>
      <c r="AT91" s="98"/>
      <c r="AU91" s="90"/>
      <c r="AV91" s="56"/>
      <c r="AW91" s="98"/>
      <c r="AX91" s="57"/>
      <c r="AY91" s="56"/>
      <c r="AZ91" s="98"/>
      <c r="BA91" s="57"/>
      <c r="BB91" s="56"/>
      <c r="BC91" s="98"/>
      <c r="BD91" s="90"/>
      <c r="BE91" s="203"/>
      <c r="BF91" s="204"/>
      <c r="BG91" s="232"/>
      <c r="BH91" s="233"/>
      <c r="BI91" s="233"/>
      <c r="BJ91" s="234"/>
    </row>
    <row r="92" spans="2:62" ht="30" customHeight="1">
      <c r="B92" s="54" t="s">
        <v>366</v>
      </c>
      <c r="C92" s="183" t="s">
        <v>355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5"/>
      <c r="Q92" s="189">
        <v>4</v>
      </c>
      <c r="R92" s="190"/>
      <c r="S92" s="189"/>
      <c r="T92" s="190"/>
      <c r="U92" s="189">
        <v>116</v>
      </c>
      <c r="V92" s="190"/>
      <c r="W92" s="189">
        <v>52</v>
      </c>
      <c r="X92" s="190"/>
      <c r="Y92" s="189"/>
      <c r="Z92" s="190"/>
      <c r="AA92" s="189"/>
      <c r="AB92" s="190"/>
      <c r="AC92" s="189"/>
      <c r="AD92" s="190"/>
      <c r="AE92" s="189"/>
      <c r="AF92" s="247"/>
      <c r="AG92" s="222"/>
      <c r="AH92" s="218"/>
      <c r="AI92" s="213"/>
      <c r="AJ92" s="222"/>
      <c r="AK92" s="218"/>
      <c r="AL92" s="213"/>
      <c r="AM92" s="190"/>
      <c r="AN92" s="218"/>
      <c r="AO92" s="213"/>
      <c r="AP92" s="222">
        <v>116</v>
      </c>
      <c r="AQ92" s="218">
        <v>52</v>
      </c>
      <c r="AR92" s="213">
        <v>3</v>
      </c>
      <c r="AS92" s="222"/>
      <c r="AT92" s="218"/>
      <c r="AU92" s="189"/>
      <c r="AV92" s="222"/>
      <c r="AW92" s="218"/>
      <c r="AX92" s="213"/>
      <c r="AY92" s="222"/>
      <c r="AZ92" s="218"/>
      <c r="BA92" s="213"/>
      <c r="BB92" s="222"/>
      <c r="BC92" s="218"/>
      <c r="BD92" s="189"/>
      <c r="BE92" s="272">
        <v>3</v>
      </c>
      <c r="BF92" s="368"/>
      <c r="BG92" s="207"/>
      <c r="BH92" s="207"/>
      <c r="BI92" s="207"/>
      <c r="BJ92" s="208"/>
    </row>
    <row r="93" spans="2:62" ht="30" customHeight="1">
      <c r="B93" s="54" t="s">
        <v>367</v>
      </c>
      <c r="C93" s="183" t="s">
        <v>201</v>
      </c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5"/>
      <c r="Q93" s="191"/>
      <c r="R93" s="192"/>
      <c r="S93" s="191"/>
      <c r="T93" s="192"/>
      <c r="U93" s="191"/>
      <c r="V93" s="192"/>
      <c r="W93" s="191"/>
      <c r="X93" s="192"/>
      <c r="Y93" s="191"/>
      <c r="Z93" s="192"/>
      <c r="AA93" s="191"/>
      <c r="AB93" s="192"/>
      <c r="AC93" s="191"/>
      <c r="AD93" s="192"/>
      <c r="AE93" s="191"/>
      <c r="AF93" s="249"/>
      <c r="AG93" s="224"/>
      <c r="AH93" s="220"/>
      <c r="AI93" s="221"/>
      <c r="AJ93" s="224"/>
      <c r="AK93" s="220"/>
      <c r="AL93" s="221"/>
      <c r="AM93" s="239"/>
      <c r="AN93" s="220"/>
      <c r="AO93" s="221"/>
      <c r="AP93" s="224"/>
      <c r="AQ93" s="220"/>
      <c r="AR93" s="221"/>
      <c r="AS93" s="224"/>
      <c r="AT93" s="220"/>
      <c r="AU93" s="238"/>
      <c r="AV93" s="224"/>
      <c r="AW93" s="220"/>
      <c r="AX93" s="221"/>
      <c r="AY93" s="224"/>
      <c r="AZ93" s="220"/>
      <c r="BA93" s="221"/>
      <c r="BB93" s="224"/>
      <c r="BC93" s="220"/>
      <c r="BD93" s="238"/>
      <c r="BE93" s="276"/>
      <c r="BF93" s="277"/>
      <c r="BG93" s="228"/>
      <c r="BH93" s="228"/>
      <c r="BI93" s="228"/>
      <c r="BJ93" s="229"/>
    </row>
    <row r="94" spans="2:62" ht="27" customHeight="1">
      <c r="B94" s="54" t="s">
        <v>368</v>
      </c>
      <c r="C94" s="174" t="s">
        <v>218</v>
      </c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6"/>
      <c r="Q94" s="189"/>
      <c r="R94" s="190"/>
      <c r="S94" s="189">
        <v>4</v>
      </c>
      <c r="T94" s="190"/>
      <c r="U94" s="189">
        <v>116</v>
      </c>
      <c r="V94" s="190"/>
      <c r="W94" s="189">
        <v>52</v>
      </c>
      <c r="X94" s="190"/>
      <c r="Y94" s="189"/>
      <c r="Z94" s="190"/>
      <c r="AA94" s="189"/>
      <c r="AB94" s="190"/>
      <c r="AC94" s="189"/>
      <c r="AD94" s="190"/>
      <c r="AE94" s="189"/>
      <c r="AF94" s="247"/>
      <c r="AG94" s="222"/>
      <c r="AH94" s="218"/>
      <c r="AI94" s="213"/>
      <c r="AJ94" s="222"/>
      <c r="AK94" s="218"/>
      <c r="AL94" s="213"/>
      <c r="AM94" s="190"/>
      <c r="AN94" s="218"/>
      <c r="AO94" s="213"/>
      <c r="AP94" s="222">
        <v>116</v>
      </c>
      <c r="AQ94" s="218">
        <v>52</v>
      </c>
      <c r="AR94" s="213">
        <v>3</v>
      </c>
      <c r="AS94" s="222"/>
      <c r="AT94" s="218"/>
      <c r="AU94" s="189"/>
      <c r="AV94" s="222"/>
      <c r="AW94" s="218"/>
      <c r="AX94" s="213"/>
      <c r="AY94" s="222"/>
      <c r="AZ94" s="218"/>
      <c r="BA94" s="213"/>
      <c r="BB94" s="222"/>
      <c r="BC94" s="218"/>
      <c r="BD94" s="189"/>
      <c r="BE94" s="272">
        <v>3</v>
      </c>
      <c r="BF94" s="368"/>
      <c r="BG94" s="207"/>
      <c r="BH94" s="207"/>
      <c r="BI94" s="207"/>
      <c r="BJ94" s="208"/>
    </row>
    <row r="95" spans="2:62" ht="27.75" customHeight="1">
      <c r="B95" s="54" t="s">
        <v>369</v>
      </c>
      <c r="C95" s="188" t="s">
        <v>202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91"/>
      <c r="R95" s="192"/>
      <c r="S95" s="191"/>
      <c r="T95" s="192"/>
      <c r="U95" s="191"/>
      <c r="V95" s="192"/>
      <c r="W95" s="191"/>
      <c r="X95" s="192"/>
      <c r="Y95" s="191"/>
      <c r="Z95" s="192"/>
      <c r="AA95" s="191"/>
      <c r="AB95" s="192"/>
      <c r="AC95" s="191"/>
      <c r="AD95" s="192"/>
      <c r="AE95" s="191"/>
      <c r="AF95" s="249"/>
      <c r="AG95" s="224"/>
      <c r="AH95" s="220"/>
      <c r="AI95" s="221"/>
      <c r="AJ95" s="224"/>
      <c r="AK95" s="220"/>
      <c r="AL95" s="221"/>
      <c r="AM95" s="239"/>
      <c r="AN95" s="220"/>
      <c r="AO95" s="221"/>
      <c r="AP95" s="224"/>
      <c r="AQ95" s="220"/>
      <c r="AR95" s="221"/>
      <c r="AS95" s="224"/>
      <c r="AT95" s="220"/>
      <c r="AU95" s="238"/>
      <c r="AV95" s="224"/>
      <c r="AW95" s="220"/>
      <c r="AX95" s="221"/>
      <c r="AY95" s="224"/>
      <c r="AZ95" s="220"/>
      <c r="BA95" s="221"/>
      <c r="BB95" s="224"/>
      <c r="BC95" s="220"/>
      <c r="BD95" s="238"/>
      <c r="BE95" s="276"/>
      <c r="BF95" s="277"/>
      <c r="BG95" s="228"/>
      <c r="BH95" s="228"/>
      <c r="BI95" s="228"/>
      <c r="BJ95" s="229"/>
    </row>
    <row r="96" spans="2:62" ht="53.25" customHeight="1">
      <c r="B96" s="68" t="s">
        <v>242</v>
      </c>
      <c r="C96" s="195" t="s">
        <v>434</v>
      </c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7"/>
      <c r="Q96" s="186"/>
      <c r="R96" s="187"/>
      <c r="S96" s="186"/>
      <c r="T96" s="187"/>
      <c r="U96" s="186"/>
      <c r="V96" s="187"/>
      <c r="W96" s="198"/>
      <c r="X96" s="199"/>
      <c r="Y96" s="198"/>
      <c r="Z96" s="199"/>
      <c r="AA96" s="186"/>
      <c r="AB96" s="187"/>
      <c r="AC96" s="186"/>
      <c r="AD96" s="187"/>
      <c r="AE96" s="186"/>
      <c r="AF96" s="193"/>
      <c r="AG96" s="72"/>
      <c r="AH96" s="73"/>
      <c r="AI96" s="74"/>
      <c r="AJ96" s="72"/>
      <c r="AK96" s="73"/>
      <c r="AL96" s="74"/>
      <c r="AM96" s="137"/>
      <c r="AN96" s="73"/>
      <c r="AO96" s="74"/>
      <c r="AP96" s="72"/>
      <c r="AQ96" s="73"/>
      <c r="AR96" s="74"/>
      <c r="AS96" s="72"/>
      <c r="AT96" s="73"/>
      <c r="AU96" s="136"/>
      <c r="AV96" s="72"/>
      <c r="AW96" s="73"/>
      <c r="AX96" s="74"/>
      <c r="AY96" s="72"/>
      <c r="AZ96" s="73"/>
      <c r="BA96" s="74"/>
      <c r="BB96" s="72"/>
      <c r="BC96" s="73"/>
      <c r="BD96" s="136"/>
      <c r="BE96" s="205"/>
      <c r="BF96" s="206"/>
      <c r="BG96" s="235" t="s">
        <v>388</v>
      </c>
      <c r="BH96" s="236"/>
      <c r="BI96" s="236"/>
      <c r="BJ96" s="237"/>
    </row>
    <row r="97" spans="2:62" ht="38.25" customHeight="1">
      <c r="B97" s="54" t="s">
        <v>249</v>
      </c>
      <c r="C97" s="188" t="s">
        <v>345</v>
      </c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0">
        <v>1</v>
      </c>
      <c r="R97" s="181"/>
      <c r="S97" s="180"/>
      <c r="T97" s="181"/>
      <c r="U97" s="180">
        <v>108</v>
      </c>
      <c r="V97" s="181"/>
      <c r="W97" s="180">
        <v>52</v>
      </c>
      <c r="X97" s="181"/>
      <c r="Y97" s="180"/>
      <c r="Z97" s="181"/>
      <c r="AA97" s="180"/>
      <c r="AB97" s="181"/>
      <c r="AC97" s="180"/>
      <c r="AD97" s="181"/>
      <c r="AE97" s="180"/>
      <c r="AF97" s="194"/>
      <c r="AG97" s="56">
        <v>108</v>
      </c>
      <c r="AH97" s="98">
        <v>52</v>
      </c>
      <c r="AI97" s="57">
        <v>3</v>
      </c>
      <c r="AJ97" s="56"/>
      <c r="AK97" s="98"/>
      <c r="AL97" s="57"/>
      <c r="AM97" s="106"/>
      <c r="AN97" s="98"/>
      <c r="AO97" s="57"/>
      <c r="AP97" s="56"/>
      <c r="AQ97" s="98"/>
      <c r="AR97" s="57"/>
      <c r="AS97" s="56"/>
      <c r="AT97" s="98"/>
      <c r="AU97" s="90"/>
      <c r="AV97" s="56"/>
      <c r="AW97" s="98"/>
      <c r="AX97" s="57"/>
      <c r="AY97" s="56"/>
      <c r="AZ97" s="98"/>
      <c r="BA97" s="57"/>
      <c r="BB97" s="56"/>
      <c r="BC97" s="98"/>
      <c r="BD97" s="90"/>
      <c r="BE97" s="203">
        <v>3</v>
      </c>
      <c r="BF97" s="204"/>
      <c r="BG97" s="232"/>
      <c r="BH97" s="233"/>
      <c r="BI97" s="233"/>
      <c r="BJ97" s="234"/>
    </row>
    <row r="98" spans="2:62" ht="32.25" customHeight="1">
      <c r="B98" s="54" t="s">
        <v>250</v>
      </c>
      <c r="C98" s="188" t="s">
        <v>342</v>
      </c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0">
        <v>2</v>
      </c>
      <c r="R98" s="181"/>
      <c r="S98" s="180"/>
      <c r="T98" s="181"/>
      <c r="U98" s="180">
        <v>116</v>
      </c>
      <c r="V98" s="181"/>
      <c r="W98" s="180">
        <v>52</v>
      </c>
      <c r="X98" s="181"/>
      <c r="Y98" s="180"/>
      <c r="Z98" s="181"/>
      <c r="AA98" s="180"/>
      <c r="AB98" s="181"/>
      <c r="AC98" s="180"/>
      <c r="AD98" s="181"/>
      <c r="AE98" s="180"/>
      <c r="AF98" s="194"/>
      <c r="AG98" s="56"/>
      <c r="AH98" s="98"/>
      <c r="AI98" s="57"/>
      <c r="AJ98" s="56">
        <v>116</v>
      </c>
      <c r="AK98" s="98">
        <v>52</v>
      </c>
      <c r="AL98" s="57">
        <v>3</v>
      </c>
      <c r="AM98" s="106"/>
      <c r="AN98" s="98"/>
      <c r="AO98" s="57"/>
      <c r="AP98" s="56"/>
      <c r="AQ98" s="98"/>
      <c r="AR98" s="57"/>
      <c r="AS98" s="56"/>
      <c r="AT98" s="98"/>
      <c r="AU98" s="90"/>
      <c r="AV98" s="56"/>
      <c r="AW98" s="98"/>
      <c r="AX98" s="57"/>
      <c r="AY98" s="56"/>
      <c r="AZ98" s="98"/>
      <c r="BA98" s="57"/>
      <c r="BB98" s="56"/>
      <c r="BC98" s="98"/>
      <c r="BD98" s="90"/>
      <c r="BE98" s="203">
        <v>3</v>
      </c>
      <c r="BF98" s="204"/>
      <c r="BG98" s="232"/>
      <c r="BH98" s="233"/>
      <c r="BI98" s="233"/>
      <c r="BJ98" s="234"/>
    </row>
    <row r="99" spans="2:62" ht="58.5" customHeight="1">
      <c r="B99" s="54" t="s">
        <v>251</v>
      </c>
      <c r="C99" s="188" t="s">
        <v>463</v>
      </c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0"/>
      <c r="R99" s="181"/>
      <c r="S99" s="180">
        <v>1</v>
      </c>
      <c r="T99" s="251"/>
      <c r="U99" s="180">
        <v>102</v>
      </c>
      <c r="V99" s="181"/>
      <c r="W99" s="180">
        <v>48</v>
      </c>
      <c r="X99" s="181"/>
      <c r="Y99" s="180"/>
      <c r="Z99" s="181"/>
      <c r="AA99" s="180"/>
      <c r="AB99" s="181"/>
      <c r="AC99" s="180"/>
      <c r="AD99" s="181"/>
      <c r="AE99" s="180"/>
      <c r="AF99" s="182"/>
      <c r="AG99" s="56">
        <v>102</v>
      </c>
      <c r="AH99" s="98">
        <v>48</v>
      </c>
      <c r="AI99" s="57">
        <v>3</v>
      </c>
      <c r="AJ99" s="56"/>
      <c r="AK99" s="98"/>
      <c r="AL99" s="57"/>
      <c r="AM99" s="106"/>
      <c r="AN99" s="98"/>
      <c r="AO99" s="57"/>
      <c r="AP99" s="56"/>
      <c r="AQ99" s="98"/>
      <c r="AR99" s="57"/>
      <c r="AS99" s="56"/>
      <c r="AT99" s="98"/>
      <c r="AU99" s="90"/>
      <c r="AV99" s="56"/>
      <c r="AW99" s="98"/>
      <c r="AX99" s="57"/>
      <c r="AY99" s="56"/>
      <c r="AZ99" s="98"/>
      <c r="BA99" s="57"/>
      <c r="BB99" s="56"/>
      <c r="BC99" s="98"/>
      <c r="BD99" s="90"/>
      <c r="BE99" s="203">
        <v>3</v>
      </c>
      <c r="BF99" s="204"/>
      <c r="BG99" s="232"/>
      <c r="BH99" s="233"/>
      <c r="BI99" s="233"/>
      <c r="BJ99" s="234"/>
    </row>
    <row r="100" spans="2:62" ht="54" customHeight="1">
      <c r="B100" s="75" t="s">
        <v>275</v>
      </c>
      <c r="C100" s="195" t="s">
        <v>353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7"/>
      <c r="Q100" s="186"/>
      <c r="R100" s="187"/>
      <c r="S100" s="186"/>
      <c r="T100" s="187"/>
      <c r="U100" s="186"/>
      <c r="V100" s="187"/>
      <c r="W100" s="186"/>
      <c r="X100" s="187"/>
      <c r="Y100" s="186"/>
      <c r="Z100" s="187"/>
      <c r="AA100" s="186"/>
      <c r="AB100" s="187"/>
      <c r="AC100" s="186"/>
      <c r="AD100" s="187"/>
      <c r="AE100" s="186"/>
      <c r="AF100" s="193"/>
      <c r="AG100" s="72"/>
      <c r="AH100" s="73"/>
      <c r="AI100" s="74"/>
      <c r="AJ100" s="72"/>
      <c r="AK100" s="73"/>
      <c r="AL100" s="74"/>
      <c r="AM100" s="137"/>
      <c r="AN100" s="73"/>
      <c r="AO100" s="74"/>
      <c r="AP100" s="72"/>
      <c r="AQ100" s="73"/>
      <c r="AR100" s="74"/>
      <c r="AS100" s="72"/>
      <c r="AT100" s="73"/>
      <c r="AU100" s="136"/>
      <c r="AV100" s="72"/>
      <c r="AW100" s="73"/>
      <c r="AX100" s="74"/>
      <c r="AY100" s="72"/>
      <c r="AZ100" s="73"/>
      <c r="BA100" s="74"/>
      <c r="BB100" s="72"/>
      <c r="BC100" s="73"/>
      <c r="BD100" s="136"/>
      <c r="BE100" s="205"/>
      <c r="BF100" s="206"/>
      <c r="BG100" s="235" t="s">
        <v>446</v>
      </c>
      <c r="BH100" s="236"/>
      <c r="BI100" s="236"/>
      <c r="BJ100" s="237"/>
    </row>
    <row r="101" spans="2:62" ht="30" customHeight="1">
      <c r="B101" s="54" t="s">
        <v>276</v>
      </c>
      <c r="C101" s="174" t="s">
        <v>208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  <c r="Q101" s="180"/>
      <c r="R101" s="181"/>
      <c r="S101" s="180">
        <v>7</v>
      </c>
      <c r="T101" s="181"/>
      <c r="U101" s="180">
        <v>102</v>
      </c>
      <c r="V101" s="181"/>
      <c r="W101" s="180">
        <v>48</v>
      </c>
      <c r="X101" s="181"/>
      <c r="Y101" s="180"/>
      <c r="Z101" s="181"/>
      <c r="AA101" s="180"/>
      <c r="AB101" s="181"/>
      <c r="AC101" s="180"/>
      <c r="AD101" s="181"/>
      <c r="AE101" s="180"/>
      <c r="AF101" s="194"/>
      <c r="AG101" s="56"/>
      <c r="AH101" s="98"/>
      <c r="AI101" s="57"/>
      <c r="AJ101" s="56"/>
      <c r="AK101" s="98"/>
      <c r="AL101" s="57"/>
      <c r="AM101" s="106"/>
      <c r="AN101" s="98"/>
      <c r="AO101" s="57"/>
      <c r="AP101" s="56"/>
      <c r="AQ101" s="98"/>
      <c r="AR101" s="57"/>
      <c r="AS101" s="56"/>
      <c r="AT101" s="98"/>
      <c r="AU101" s="90"/>
      <c r="AV101" s="56"/>
      <c r="AW101" s="98"/>
      <c r="AX101" s="57"/>
      <c r="AY101" s="56">
        <v>102</v>
      </c>
      <c r="AZ101" s="98">
        <v>48</v>
      </c>
      <c r="BA101" s="57">
        <v>3</v>
      </c>
      <c r="BB101" s="56"/>
      <c r="BC101" s="98"/>
      <c r="BD101" s="90"/>
      <c r="BE101" s="203">
        <v>3</v>
      </c>
      <c r="BF101" s="204"/>
      <c r="BG101" s="232"/>
      <c r="BH101" s="233"/>
      <c r="BI101" s="233"/>
      <c r="BJ101" s="234"/>
    </row>
    <row r="102" spans="2:62" ht="30" customHeight="1">
      <c r="B102" s="54" t="s">
        <v>277</v>
      </c>
      <c r="C102" s="174" t="s">
        <v>211</v>
      </c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6"/>
      <c r="Q102" s="180">
        <v>7</v>
      </c>
      <c r="R102" s="181"/>
      <c r="S102" s="180"/>
      <c r="T102" s="181"/>
      <c r="U102" s="180">
        <v>102</v>
      </c>
      <c r="V102" s="181"/>
      <c r="W102" s="180">
        <v>48</v>
      </c>
      <c r="X102" s="181"/>
      <c r="Y102" s="180"/>
      <c r="Z102" s="181"/>
      <c r="AA102" s="180"/>
      <c r="AB102" s="181"/>
      <c r="AC102" s="180"/>
      <c r="AD102" s="181"/>
      <c r="AE102" s="180"/>
      <c r="AF102" s="194"/>
      <c r="AG102" s="56"/>
      <c r="AH102" s="98"/>
      <c r="AI102" s="57"/>
      <c r="AJ102" s="56"/>
      <c r="AK102" s="98"/>
      <c r="AL102" s="57"/>
      <c r="AM102" s="106"/>
      <c r="AN102" s="98"/>
      <c r="AO102" s="57"/>
      <c r="AP102" s="56"/>
      <c r="AQ102" s="98"/>
      <c r="AR102" s="57"/>
      <c r="AS102" s="56"/>
      <c r="AT102" s="98"/>
      <c r="AU102" s="90"/>
      <c r="AV102" s="56"/>
      <c r="AW102" s="98"/>
      <c r="AX102" s="57"/>
      <c r="AY102" s="56">
        <v>102</v>
      </c>
      <c r="AZ102" s="98">
        <v>48</v>
      </c>
      <c r="BA102" s="57">
        <v>3</v>
      </c>
      <c r="BB102" s="56"/>
      <c r="BC102" s="98"/>
      <c r="BD102" s="90"/>
      <c r="BE102" s="203">
        <v>3</v>
      </c>
      <c r="BF102" s="204"/>
      <c r="BG102" s="232"/>
      <c r="BH102" s="233"/>
      <c r="BI102" s="233"/>
      <c r="BJ102" s="234"/>
    </row>
    <row r="103" spans="2:62" ht="27" customHeight="1">
      <c r="B103" s="54" t="s">
        <v>370</v>
      </c>
      <c r="C103" s="174" t="s">
        <v>222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6"/>
      <c r="Q103" s="180">
        <v>7</v>
      </c>
      <c r="R103" s="181"/>
      <c r="S103" s="180"/>
      <c r="T103" s="181"/>
      <c r="U103" s="180">
        <v>102</v>
      </c>
      <c r="V103" s="181"/>
      <c r="W103" s="180">
        <v>48</v>
      </c>
      <c r="X103" s="181"/>
      <c r="Y103" s="180"/>
      <c r="Z103" s="181"/>
      <c r="AA103" s="180"/>
      <c r="AB103" s="181"/>
      <c r="AC103" s="180"/>
      <c r="AD103" s="181"/>
      <c r="AE103" s="180"/>
      <c r="AF103" s="194"/>
      <c r="AG103" s="56"/>
      <c r="AH103" s="98"/>
      <c r="AI103" s="57"/>
      <c r="AJ103" s="56"/>
      <c r="AK103" s="98"/>
      <c r="AL103" s="57"/>
      <c r="AM103" s="106"/>
      <c r="AN103" s="98"/>
      <c r="AO103" s="57"/>
      <c r="AP103" s="56"/>
      <c r="AQ103" s="98"/>
      <c r="AR103" s="57"/>
      <c r="AS103" s="56"/>
      <c r="AT103" s="98"/>
      <c r="AU103" s="90"/>
      <c r="AV103" s="56"/>
      <c r="AW103" s="98"/>
      <c r="AX103" s="57"/>
      <c r="AY103" s="56">
        <v>102</v>
      </c>
      <c r="AZ103" s="98">
        <v>48</v>
      </c>
      <c r="BA103" s="57">
        <v>3</v>
      </c>
      <c r="BB103" s="56"/>
      <c r="BC103" s="98"/>
      <c r="BD103" s="90"/>
      <c r="BE103" s="203">
        <v>3</v>
      </c>
      <c r="BF103" s="204"/>
      <c r="BG103" s="232"/>
      <c r="BH103" s="233"/>
      <c r="BI103" s="233"/>
      <c r="BJ103" s="234"/>
    </row>
    <row r="104" spans="2:62" ht="30" customHeight="1">
      <c r="B104" s="54" t="s">
        <v>371</v>
      </c>
      <c r="C104" s="330" t="s">
        <v>236</v>
      </c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2"/>
      <c r="Q104" s="180"/>
      <c r="R104" s="181"/>
      <c r="S104" s="180"/>
      <c r="T104" s="181"/>
      <c r="U104" s="180"/>
      <c r="V104" s="181"/>
      <c r="W104" s="180"/>
      <c r="X104" s="181"/>
      <c r="Y104" s="180"/>
      <c r="Z104" s="181"/>
      <c r="AA104" s="180"/>
      <c r="AB104" s="181"/>
      <c r="AC104" s="180"/>
      <c r="AD104" s="181"/>
      <c r="AE104" s="180"/>
      <c r="AF104" s="194"/>
      <c r="AG104" s="56"/>
      <c r="AH104" s="98"/>
      <c r="AI104" s="57"/>
      <c r="AJ104" s="56"/>
      <c r="AK104" s="98"/>
      <c r="AL104" s="57"/>
      <c r="AM104" s="106"/>
      <c r="AN104" s="98"/>
      <c r="AO104" s="57"/>
      <c r="AP104" s="56"/>
      <c r="AQ104" s="98"/>
      <c r="AR104" s="57"/>
      <c r="AS104" s="56"/>
      <c r="AT104" s="98"/>
      <c r="AU104" s="90"/>
      <c r="AV104" s="56"/>
      <c r="AW104" s="98"/>
      <c r="AX104" s="57"/>
      <c r="AY104" s="56"/>
      <c r="AZ104" s="98"/>
      <c r="BA104" s="57"/>
      <c r="BB104" s="56"/>
      <c r="BC104" s="98"/>
      <c r="BD104" s="90"/>
      <c r="BE104" s="203"/>
      <c r="BF104" s="204"/>
      <c r="BG104" s="232"/>
      <c r="BH104" s="233"/>
      <c r="BI104" s="233"/>
      <c r="BJ104" s="234"/>
    </row>
    <row r="105" spans="2:62" ht="30" customHeight="1">
      <c r="B105" s="79" t="s">
        <v>372</v>
      </c>
      <c r="C105" s="188" t="s">
        <v>431</v>
      </c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9"/>
      <c r="R105" s="190"/>
      <c r="S105" s="189">
        <v>7</v>
      </c>
      <c r="T105" s="190"/>
      <c r="U105" s="189">
        <v>102</v>
      </c>
      <c r="V105" s="190"/>
      <c r="W105" s="189">
        <v>48</v>
      </c>
      <c r="X105" s="190"/>
      <c r="Y105" s="189"/>
      <c r="Z105" s="190"/>
      <c r="AA105" s="189"/>
      <c r="AB105" s="190"/>
      <c r="AC105" s="189"/>
      <c r="AD105" s="190"/>
      <c r="AE105" s="189"/>
      <c r="AF105" s="247"/>
      <c r="AG105" s="222"/>
      <c r="AH105" s="218"/>
      <c r="AI105" s="213"/>
      <c r="AJ105" s="222"/>
      <c r="AK105" s="218"/>
      <c r="AL105" s="213"/>
      <c r="AM105" s="190"/>
      <c r="AN105" s="218"/>
      <c r="AO105" s="213"/>
      <c r="AP105" s="222"/>
      <c r="AQ105" s="218"/>
      <c r="AR105" s="213"/>
      <c r="AS105" s="222"/>
      <c r="AT105" s="218"/>
      <c r="AU105" s="189"/>
      <c r="AV105" s="222"/>
      <c r="AW105" s="218"/>
      <c r="AX105" s="213"/>
      <c r="AY105" s="222">
        <v>102</v>
      </c>
      <c r="AZ105" s="218">
        <v>48</v>
      </c>
      <c r="BA105" s="213">
        <v>3</v>
      </c>
      <c r="BB105" s="222"/>
      <c r="BC105" s="218"/>
      <c r="BD105" s="189"/>
      <c r="BE105" s="272">
        <v>3</v>
      </c>
      <c r="BF105" s="368"/>
      <c r="BG105" s="207"/>
      <c r="BH105" s="207"/>
      <c r="BI105" s="207"/>
      <c r="BJ105" s="208"/>
    </row>
    <row r="106" spans="2:62" ht="45" customHeight="1">
      <c r="B106" s="79" t="s">
        <v>373</v>
      </c>
      <c r="C106" s="174" t="s">
        <v>432</v>
      </c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6"/>
      <c r="Q106" s="245"/>
      <c r="R106" s="246"/>
      <c r="S106" s="245"/>
      <c r="T106" s="246"/>
      <c r="U106" s="245"/>
      <c r="V106" s="246"/>
      <c r="W106" s="245"/>
      <c r="X106" s="246"/>
      <c r="Y106" s="245"/>
      <c r="Z106" s="246"/>
      <c r="AA106" s="245"/>
      <c r="AB106" s="246"/>
      <c r="AC106" s="245"/>
      <c r="AD106" s="246"/>
      <c r="AE106" s="245"/>
      <c r="AF106" s="248"/>
      <c r="AG106" s="223"/>
      <c r="AH106" s="219"/>
      <c r="AI106" s="214"/>
      <c r="AJ106" s="223"/>
      <c r="AK106" s="219"/>
      <c r="AL106" s="214"/>
      <c r="AM106" s="246"/>
      <c r="AN106" s="219"/>
      <c r="AO106" s="214"/>
      <c r="AP106" s="223"/>
      <c r="AQ106" s="219"/>
      <c r="AR106" s="214"/>
      <c r="AS106" s="223"/>
      <c r="AT106" s="219"/>
      <c r="AU106" s="245"/>
      <c r="AV106" s="223"/>
      <c r="AW106" s="219"/>
      <c r="AX106" s="214"/>
      <c r="AY106" s="223"/>
      <c r="AZ106" s="219"/>
      <c r="BA106" s="214"/>
      <c r="BB106" s="223"/>
      <c r="BC106" s="219"/>
      <c r="BD106" s="245"/>
      <c r="BE106" s="274"/>
      <c r="BF106" s="293"/>
      <c r="BG106" s="209"/>
      <c r="BH106" s="209"/>
      <c r="BI106" s="209"/>
      <c r="BJ106" s="210"/>
    </row>
    <row r="107" spans="2:62" ht="30" customHeight="1">
      <c r="B107" s="79" t="s">
        <v>374</v>
      </c>
      <c r="C107" s="188" t="s">
        <v>212</v>
      </c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91"/>
      <c r="R107" s="192"/>
      <c r="S107" s="191"/>
      <c r="T107" s="192"/>
      <c r="U107" s="191"/>
      <c r="V107" s="192"/>
      <c r="W107" s="191"/>
      <c r="X107" s="192"/>
      <c r="Y107" s="191"/>
      <c r="Z107" s="192"/>
      <c r="AA107" s="191"/>
      <c r="AB107" s="192"/>
      <c r="AC107" s="191"/>
      <c r="AD107" s="192"/>
      <c r="AE107" s="191"/>
      <c r="AF107" s="249"/>
      <c r="AG107" s="224"/>
      <c r="AH107" s="220"/>
      <c r="AI107" s="221"/>
      <c r="AJ107" s="224"/>
      <c r="AK107" s="220"/>
      <c r="AL107" s="221"/>
      <c r="AM107" s="239"/>
      <c r="AN107" s="220"/>
      <c r="AO107" s="221"/>
      <c r="AP107" s="224"/>
      <c r="AQ107" s="220"/>
      <c r="AR107" s="221"/>
      <c r="AS107" s="224"/>
      <c r="AT107" s="220"/>
      <c r="AU107" s="238"/>
      <c r="AV107" s="224"/>
      <c r="AW107" s="220"/>
      <c r="AX107" s="221"/>
      <c r="AY107" s="224"/>
      <c r="AZ107" s="220"/>
      <c r="BA107" s="221"/>
      <c r="BB107" s="224"/>
      <c r="BC107" s="220"/>
      <c r="BD107" s="238"/>
      <c r="BE107" s="276"/>
      <c r="BF107" s="277"/>
      <c r="BG107" s="211"/>
      <c r="BH107" s="211"/>
      <c r="BI107" s="211"/>
      <c r="BJ107" s="212"/>
    </row>
    <row r="108" spans="2:62" ht="33.75" customHeight="1">
      <c r="B108" s="68" t="s">
        <v>278</v>
      </c>
      <c r="C108" s="195" t="s">
        <v>435</v>
      </c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7"/>
      <c r="Q108" s="186"/>
      <c r="R108" s="187"/>
      <c r="S108" s="186"/>
      <c r="T108" s="187"/>
      <c r="U108" s="186"/>
      <c r="V108" s="187"/>
      <c r="W108" s="186"/>
      <c r="X108" s="187"/>
      <c r="Y108" s="186"/>
      <c r="Z108" s="187"/>
      <c r="AA108" s="186"/>
      <c r="AB108" s="187"/>
      <c r="AC108" s="186"/>
      <c r="AD108" s="187"/>
      <c r="AE108" s="186"/>
      <c r="AF108" s="193"/>
      <c r="AG108" s="72"/>
      <c r="AH108" s="73"/>
      <c r="AI108" s="74"/>
      <c r="AJ108" s="72"/>
      <c r="AK108" s="73"/>
      <c r="AL108" s="74"/>
      <c r="AM108" s="137"/>
      <c r="AN108" s="73"/>
      <c r="AO108" s="74"/>
      <c r="AP108" s="72"/>
      <c r="AQ108" s="73"/>
      <c r="AR108" s="74"/>
      <c r="AS108" s="72"/>
      <c r="AT108" s="73"/>
      <c r="AU108" s="136"/>
      <c r="AV108" s="72"/>
      <c r="AW108" s="73"/>
      <c r="AX108" s="74"/>
      <c r="AY108" s="72"/>
      <c r="AZ108" s="73"/>
      <c r="BA108" s="74"/>
      <c r="BB108" s="72"/>
      <c r="BC108" s="73"/>
      <c r="BD108" s="136"/>
      <c r="BE108" s="205"/>
      <c r="BF108" s="206"/>
      <c r="BG108" s="230" t="s">
        <v>412</v>
      </c>
      <c r="BH108" s="230"/>
      <c r="BI108" s="230"/>
      <c r="BJ108" s="231"/>
    </row>
    <row r="109" spans="2:62" ht="30" customHeight="1">
      <c r="B109" s="55" t="s">
        <v>279</v>
      </c>
      <c r="C109" s="174" t="s">
        <v>257</v>
      </c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8"/>
      <c r="Q109" s="180"/>
      <c r="R109" s="181"/>
      <c r="S109" s="180">
        <v>5</v>
      </c>
      <c r="T109" s="181"/>
      <c r="U109" s="180">
        <v>108</v>
      </c>
      <c r="V109" s="181"/>
      <c r="W109" s="180">
        <v>52</v>
      </c>
      <c r="X109" s="181"/>
      <c r="Y109" s="180"/>
      <c r="Z109" s="181"/>
      <c r="AA109" s="180"/>
      <c r="AB109" s="181"/>
      <c r="AC109" s="180"/>
      <c r="AD109" s="181"/>
      <c r="AE109" s="180"/>
      <c r="AF109" s="194"/>
      <c r="AG109" s="56"/>
      <c r="AH109" s="98"/>
      <c r="AI109" s="57"/>
      <c r="AJ109" s="56"/>
      <c r="AK109" s="98"/>
      <c r="AL109" s="57"/>
      <c r="AM109" s="106"/>
      <c r="AN109" s="98"/>
      <c r="AO109" s="57"/>
      <c r="AP109" s="56"/>
      <c r="AQ109" s="98"/>
      <c r="AR109" s="57"/>
      <c r="AS109" s="56">
        <v>108</v>
      </c>
      <c r="AT109" s="98">
        <v>52</v>
      </c>
      <c r="AU109" s="57">
        <v>3</v>
      </c>
      <c r="AV109" s="56"/>
      <c r="AW109" s="98"/>
      <c r="AX109" s="57"/>
      <c r="AY109" s="56"/>
      <c r="AZ109" s="98"/>
      <c r="BA109" s="57"/>
      <c r="BB109" s="56"/>
      <c r="BC109" s="98"/>
      <c r="BD109" s="90"/>
      <c r="BE109" s="203">
        <v>3</v>
      </c>
      <c r="BF109" s="204"/>
      <c r="BG109" s="226"/>
      <c r="BH109" s="550"/>
      <c r="BI109" s="550"/>
      <c r="BJ109" s="551"/>
    </row>
    <row r="110" spans="2:62" ht="51" customHeight="1">
      <c r="B110" s="55" t="s">
        <v>280</v>
      </c>
      <c r="C110" s="174" t="s">
        <v>439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1"/>
      <c r="Q110" s="180"/>
      <c r="R110" s="181"/>
      <c r="S110" s="180">
        <v>5</v>
      </c>
      <c r="T110" s="181"/>
      <c r="U110" s="180">
        <v>108</v>
      </c>
      <c r="V110" s="181"/>
      <c r="W110" s="180">
        <v>52</v>
      </c>
      <c r="X110" s="181"/>
      <c r="Y110" s="180"/>
      <c r="Z110" s="181"/>
      <c r="AA110" s="180"/>
      <c r="AB110" s="181"/>
      <c r="AC110" s="180"/>
      <c r="AD110" s="181"/>
      <c r="AE110" s="180"/>
      <c r="AF110" s="194"/>
      <c r="AG110" s="56"/>
      <c r="AH110" s="98"/>
      <c r="AI110" s="57"/>
      <c r="AJ110" s="56"/>
      <c r="AK110" s="98"/>
      <c r="AL110" s="57"/>
      <c r="AM110" s="106"/>
      <c r="AN110" s="98"/>
      <c r="AO110" s="57"/>
      <c r="AP110" s="56"/>
      <c r="AQ110" s="98"/>
      <c r="AR110" s="57"/>
      <c r="AS110" s="56">
        <v>108</v>
      </c>
      <c r="AT110" s="98">
        <v>52</v>
      </c>
      <c r="AU110" s="90">
        <v>3</v>
      </c>
      <c r="AV110" s="56"/>
      <c r="AW110" s="98"/>
      <c r="AX110" s="57"/>
      <c r="AY110" s="56"/>
      <c r="AZ110" s="98"/>
      <c r="BA110" s="57"/>
      <c r="BB110" s="56"/>
      <c r="BC110" s="98"/>
      <c r="BD110" s="90"/>
      <c r="BE110" s="203">
        <v>3</v>
      </c>
      <c r="BF110" s="204"/>
      <c r="BG110" s="226"/>
      <c r="BH110" s="226"/>
      <c r="BI110" s="226"/>
      <c r="BJ110" s="227"/>
    </row>
    <row r="111" spans="2:62" ht="27" customHeight="1">
      <c r="B111" s="55" t="s">
        <v>375</v>
      </c>
      <c r="C111" s="330" t="s">
        <v>236</v>
      </c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2"/>
      <c r="Q111" s="180"/>
      <c r="R111" s="181"/>
      <c r="S111" s="180"/>
      <c r="T111" s="181"/>
      <c r="U111" s="180"/>
      <c r="V111" s="181"/>
      <c r="W111" s="180"/>
      <c r="X111" s="181"/>
      <c r="Y111" s="180"/>
      <c r="Z111" s="181"/>
      <c r="AA111" s="180"/>
      <c r="AB111" s="181"/>
      <c r="AC111" s="180"/>
      <c r="AD111" s="181"/>
      <c r="AE111" s="180"/>
      <c r="AF111" s="194"/>
      <c r="AG111" s="56"/>
      <c r="AH111" s="98"/>
      <c r="AI111" s="57"/>
      <c r="AJ111" s="56"/>
      <c r="AK111" s="98"/>
      <c r="AL111" s="57"/>
      <c r="AM111" s="106"/>
      <c r="AN111" s="98"/>
      <c r="AO111" s="57"/>
      <c r="AP111" s="56"/>
      <c r="AQ111" s="98"/>
      <c r="AR111" s="57"/>
      <c r="AS111" s="56"/>
      <c r="AT111" s="98"/>
      <c r="AU111" s="90"/>
      <c r="AV111" s="56"/>
      <c r="AW111" s="98"/>
      <c r="AX111" s="57"/>
      <c r="AY111" s="56"/>
      <c r="AZ111" s="98"/>
      <c r="BA111" s="57"/>
      <c r="BB111" s="56"/>
      <c r="BC111" s="98"/>
      <c r="BD111" s="90"/>
      <c r="BE111" s="203"/>
      <c r="BF111" s="204"/>
      <c r="BG111" s="226"/>
      <c r="BH111" s="226"/>
      <c r="BI111" s="226"/>
      <c r="BJ111" s="227"/>
    </row>
    <row r="112" spans="2:62" ht="27" customHeight="1">
      <c r="B112" s="79" t="s">
        <v>376</v>
      </c>
      <c r="C112" s="174" t="s">
        <v>437</v>
      </c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6"/>
      <c r="Q112" s="189"/>
      <c r="R112" s="190"/>
      <c r="S112" s="189">
        <v>6</v>
      </c>
      <c r="T112" s="190"/>
      <c r="U112" s="189">
        <v>116</v>
      </c>
      <c r="V112" s="190"/>
      <c r="W112" s="189">
        <v>52</v>
      </c>
      <c r="X112" s="190"/>
      <c r="Y112" s="189"/>
      <c r="Z112" s="190"/>
      <c r="AA112" s="189"/>
      <c r="AB112" s="190"/>
      <c r="AC112" s="189"/>
      <c r="AD112" s="190"/>
      <c r="AE112" s="189"/>
      <c r="AF112" s="247"/>
      <c r="AG112" s="222"/>
      <c r="AH112" s="218"/>
      <c r="AI112" s="213"/>
      <c r="AJ112" s="222"/>
      <c r="AK112" s="218"/>
      <c r="AL112" s="213"/>
      <c r="AM112" s="190"/>
      <c r="AN112" s="218"/>
      <c r="AO112" s="213"/>
      <c r="AP112" s="222"/>
      <c r="AQ112" s="218"/>
      <c r="AR112" s="213"/>
      <c r="AS112" s="222"/>
      <c r="AT112" s="218"/>
      <c r="AU112" s="189"/>
      <c r="AV112" s="222">
        <v>116</v>
      </c>
      <c r="AW112" s="218">
        <v>52</v>
      </c>
      <c r="AX112" s="213">
        <v>3</v>
      </c>
      <c r="AY112" s="222"/>
      <c r="AZ112" s="218"/>
      <c r="BA112" s="213"/>
      <c r="BB112" s="222"/>
      <c r="BC112" s="218"/>
      <c r="BD112" s="189"/>
      <c r="BE112" s="272">
        <v>3</v>
      </c>
      <c r="BF112" s="273"/>
      <c r="BG112" s="207"/>
      <c r="BH112" s="207"/>
      <c r="BI112" s="207"/>
      <c r="BJ112" s="208"/>
    </row>
    <row r="113" spans="2:62" ht="28.5" customHeight="1">
      <c r="B113" s="79" t="s">
        <v>377</v>
      </c>
      <c r="C113" s="174" t="s">
        <v>438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6"/>
      <c r="Q113" s="242"/>
      <c r="R113" s="243"/>
      <c r="S113" s="242"/>
      <c r="T113" s="243"/>
      <c r="U113" s="242"/>
      <c r="V113" s="243"/>
      <c r="W113" s="242"/>
      <c r="X113" s="243"/>
      <c r="Y113" s="242"/>
      <c r="Z113" s="243"/>
      <c r="AA113" s="242"/>
      <c r="AB113" s="243"/>
      <c r="AC113" s="242"/>
      <c r="AD113" s="243"/>
      <c r="AE113" s="242"/>
      <c r="AF113" s="261"/>
      <c r="AG113" s="223"/>
      <c r="AH113" s="219"/>
      <c r="AI113" s="214"/>
      <c r="AJ113" s="223"/>
      <c r="AK113" s="219"/>
      <c r="AL113" s="214"/>
      <c r="AM113" s="246"/>
      <c r="AN113" s="219"/>
      <c r="AO113" s="214"/>
      <c r="AP113" s="223"/>
      <c r="AQ113" s="219"/>
      <c r="AR113" s="214"/>
      <c r="AS113" s="223"/>
      <c r="AT113" s="219"/>
      <c r="AU113" s="245"/>
      <c r="AV113" s="223"/>
      <c r="AW113" s="219"/>
      <c r="AX113" s="214"/>
      <c r="AY113" s="223"/>
      <c r="AZ113" s="219"/>
      <c r="BA113" s="214"/>
      <c r="BB113" s="223"/>
      <c r="BC113" s="219"/>
      <c r="BD113" s="245"/>
      <c r="BE113" s="274"/>
      <c r="BF113" s="275"/>
      <c r="BG113" s="209"/>
      <c r="BH113" s="209"/>
      <c r="BI113" s="209"/>
      <c r="BJ113" s="210"/>
    </row>
    <row r="114" spans="2:62" ht="45.75" customHeight="1">
      <c r="B114" s="79" t="s">
        <v>378</v>
      </c>
      <c r="C114" s="174" t="s">
        <v>258</v>
      </c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1"/>
      <c r="Q114" s="191"/>
      <c r="R114" s="192"/>
      <c r="S114" s="191"/>
      <c r="T114" s="192"/>
      <c r="U114" s="191"/>
      <c r="V114" s="192"/>
      <c r="W114" s="191"/>
      <c r="X114" s="192"/>
      <c r="Y114" s="191"/>
      <c r="Z114" s="192"/>
      <c r="AA114" s="191"/>
      <c r="AB114" s="192"/>
      <c r="AC114" s="191"/>
      <c r="AD114" s="192"/>
      <c r="AE114" s="191"/>
      <c r="AF114" s="249"/>
      <c r="AG114" s="244"/>
      <c r="AH114" s="250"/>
      <c r="AI114" s="215"/>
      <c r="AJ114" s="244"/>
      <c r="AK114" s="250"/>
      <c r="AL114" s="215"/>
      <c r="AM114" s="192"/>
      <c r="AN114" s="250"/>
      <c r="AO114" s="215"/>
      <c r="AP114" s="244"/>
      <c r="AQ114" s="250"/>
      <c r="AR114" s="215"/>
      <c r="AS114" s="244"/>
      <c r="AT114" s="250"/>
      <c r="AU114" s="191"/>
      <c r="AV114" s="244"/>
      <c r="AW114" s="250"/>
      <c r="AX114" s="215"/>
      <c r="AY114" s="244"/>
      <c r="AZ114" s="250"/>
      <c r="BA114" s="215"/>
      <c r="BB114" s="244"/>
      <c r="BC114" s="250"/>
      <c r="BD114" s="191"/>
      <c r="BE114" s="276"/>
      <c r="BF114" s="277"/>
      <c r="BG114" s="211"/>
      <c r="BH114" s="211"/>
      <c r="BI114" s="211"/>
      <c r="BJ114" s="212"/>
    </row>
    <row r="115" spans="2:63" s="158" customFormat="1" ht="28.5" customHeight="1">
      <c r="B115" s="113" t="s">
        <v>281</v>
      </c>
      <c r="C115" s="269" t="s">
        <v>379</v>
      </c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1"/>
      <c r="Q115" s="216"/>
      <c r="R115" s="217"/>
      <c r="S115" s="216"/>
      <c r="T115" s="217"/>
      <c r="U115" s="216"/>
      <c r="V115" s="217"/>
      <c r="W115" s="216"/>
      <c r="X115" s="217"/>
      <c r="Y115" s="216"/>
      <c r="Z115" s="217"/>
      <c r="AA115" s="216"/>
      <c r="AB115" s="217"/>
      <c r="AC115" s="216"/>
      <c r="AD115" s="217"/>
      <c r="AE115" s="216"/>
      <c r="AF115" s="255"/>
      <c r="AG115" s="80"/>
      <c r="AH115" s="81"/>
      <c r="AI115" s="82"/>
      <c r="AJ115" s="80"/>
      <c r="AK115" s="81"/>
      <c r="AL115" s="82"/>
      <c r="AM115" s="125"/>
      <c r="AN115" s="81"/>
      <c r="AO115" s="82"/>
      <c r="AP115" s="80"/>
      <c r="AQ115" s="81"/>
      <c r="AR115" s="82"/>
      <c r="AS115" s="80"/>
      <c r="AT115" s="81"/>
      <c r="AU115" s="86"/>
      <c r="AV115" s="80"/>
      <c r="AW115" s="81"/>
      <c r="AX115" s="82"/>
      <c r="AY115" s="80"/>
      <c r="AZ115" s="81"/>
      <c r="BA115" s="82"/>
      <c r="BB115" s="80"/>
      <c r="BC115" s="81"/>
      <c r="BD115" s="86"/>
      <c r="BE115" s="404"/>
      <c r="BF115" s="521"/>
      <c r="BG115" s="319"/>
      <c r="BH115" s="319"/>
      <c r="BI115" s="319"/>
      <c r="BJ115" s="320"/>
      <c r="BK115" s="87"/>
    </row>
    <row r="116" spans="2:62" ht="33" customHeight="1">
      <c r="B116" s="60" t="s">
        <v>282</v>
      </c>
      <c r="C116" s="262" t="s">
        <v>402</v>
      </c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4"/>
      <c r="Q116" s="265"/>
      <c r="R116" s="266"/>
      <c r="S116" s="265"/>
      <c r="T116" s="266"/>
      <c r="U116" s="265"/>
      <c r="V116" s="266"/>
      <c r="W116" s="265"/>
      <c r="X116" s="266"/>
      <c r="Y116" s="265"/>
      <c r="Z116" s="266"/>
      <c r="AA116" s="265"/>
      <c r="AB116" s="266"/>
      <c r="AC116" s="265"/>
      <c r="AD116" s="266"/>
      <c r="AE116" s="265"/>
      <c r="AF116" s="283"/>
      <c r="AG116" s="61"/>
      <c r="AH116" s="62"/>
      <c r="AI116" s="63"/>
      <c r="AJ116" s="61"/>
      <c r="AK116" s="62"/>
      <c r="AL116" s="63"/>
      <c r="AM116" s="133"/>
      <c r="AN116" s="62"/>
      <c r="AO116" s="63"/>
      <c r="AP116" s="61"/>
      <c r="AQ116" s="62"/>
      <c r="AR116" s="63"/>
      <c r="AS116" s="61"/>
      <c r="AT116" s="62"/>
      <c r="AU116" s="132"/>
      <c r="AV116" s="61"/>
      <c r="AW116" s="62"/>
      <c r="AX116" s="63"/>
      <c r="AY116" s="61"/>
      <c r="AZ116" s="62"/>
      <c r="BA116" s="63"/>
      <c r="BB116" s="61"/>
      <c r="BC116" s="62"/>
      <c r="BD116" s="132"/>
      <c r="BE116" s="531"/>
      <c r="BF116" s="532"/>
      <c r="BG116" s="533" t="s">
        <v>410</v>
      </c>
      <c r="BH116" s="533"/>
      <c r="BI116" s="533"/>
      <c r="BJ116" s="534"/>
    </row>
    <row r="117" spans="2:62" ht="49.5" customHeight="1">
      <c r="B117" s="55" t="s">
        <v>283</v>
      </c>
      <c r="C117" s="256" t="s">
        <v>407</v>
      </c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5"/>
      <c r="Q117" s="180">
        <v>6</v>
      </c>
      <c r="R117" s="181"/>
      <c r="S117" s="180"/>
      <c r="T117" s="181"/>
      <c r="U117" s="180">
        <v>144</v>
      </c>
      <c r="V117" s="181"/>
      <c r="W117" s="180">
        <v>68</v>
      </c>
      <c r="X117" s="181"/>
      <c r="Y117" s="180"/>
      <c r="Z117" s="181"/>
      <c r="AA117" s="180"/>
      <c r="AB117" s="181"/>
      <c r="AC117" s="180"/>
      <c r="AD117" s="181"/>
      <c r="AE117" s="180"/>
      <c r="AF117" s="194"/>
      <c r="AG117" s="56"/>
      <c r="AH117" s="98"/>
      <c r="AI117" s="57"/>
      <c r="AJ117" s="56"/>
      <c r="AK117" s="98"/>
      <c r="AL117" s="57"/>
      <c r="AM117" s="106"/>
      <c r="AN117" s="98"/>
      <c r="AO117" s="57"/>
      <c r="AP117" s="56"/>
      <c r="AQ117" s="98"/>
      <c r="AR117" s="57"/>
      <c r="AS117" s="56"/>
      <c r="AT117" s="98"/>
      <c r="AU117" s="90"/>
      <c r="AV117" s="56">
        <v>144</v>
      </c>
      <c r="AW117" s="98">
        <v>68</v>
      </c>
      <c r="AX117" s="57">
        <v>4</v>
      </c>
      <c r="AY117" s="56"/>
      <c r="AZ117" s="98"/>
      <c r="BA117" s="57"/>
      <c r="BB117" s="56"/>
      <c r="BC117" s="98"/>
      <c r="BD117" s="90"/>
      <c r="BE117" s="203">
        <v>4</v>
      </c>
      <c r="BF117" s="204"/>
      <c r="BG117" s="226"/>
      <c r="BH117" s="226"/>
      <c r="BI117" s="226"/>
      <c r="BJ117" s="227"/>
    </row>
    <row r="118" spans="2:62" ht="36" customHeight="1">
      <c r="B118" s="55" t="s">
        <v>284</v>
      </c>
      <c r="C118" s="174" t="s">
        <v>436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1"/>
      <c r="Q118" s="180"/>
      <c r="R118" s="181"/>
      <c r="S118" s="180">
        <v>6</v>
      </c>
      <c r="T118" s="181"/>
      <c r="U118" s="180">
        <v>76</v>
      </c>
      <c r="V118" s="181"/>
      <c r="W118" s="180">
        <v>34</v>
      </c>
      <c r="X118" s="181"/>
      <c r="Y118" s="180"/>
      <c r="Z118" s="181"/>
      <c r="AA118" s="180"/>
      <c r="AB118" s="181"/>
      <c r="AC118" s="180"/>
      <c r="AD118" s="181"/>
      <c r="AE118" s="180"/>
      <c r="AF118" s="194"/>
      <c r="AG118" s="56"/>
      <c r="AH118" s="98"/>
      <c r="AI118" s="57"/>
      <c r="AJ118" s="56"/>
      <c r="AK118" s="98"/>
      <c r="AL118" s="57"/>
      <c r="AM118" s="106"/>
      <c r="AN118" s="98"/>
      <c r="AO118" s="57"/>
      <c r="AP118" s="56"/>
      <c r="AQ118" s="98"/>
      <c r="AR118" s="57"/>
      <c r="AS118" s="56"/>
      <c r="AT118" s="98"/>
      <c r="AU118" s="90"/>
      <c r="AV118" s="56">
        <v>76</v>
      </c>
      <c r="AW118" s="98">
        <v>34</v>
      </c>
      <c r="AX118" s="57">
        <v>2</v>
      </c>
      <c r="AY118" s="56"/>
      <c r="AZ118" s="98"/>
      <c r="BA118" s="90"/>
      <c r="BB118" s="56"/>
      <c r="BC118" s="98"/>
      <c r="BD118" s="90"/>
      <c r="BE118" s="203">
        <v>2</v>
      </c>
      <c r="BF118" s="204"/>
      <c r="BG118" s="226"/>
      <c r="BH118" s="226"/>
      <c r="BI118" s="226"/>
      <c r="BJ118" s="227"/>
    </row>
    <row r="119" spans="2:62" ht="30" customHeight="1">
      <c r="B119" s="55" t="s">
        <v>285</v>
      </c>
      <c r="C119" s="174" t="s">
        <v>219</v>
      </c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8"/>
      <c r="Q119" s="180"/>
      <c r="R119" s="181"/>
      <c r="S119" s="180">
        <v>7</v>
      </c>
      <c r="T119" s="181"/>
      <c r="U119" s="180">
        <v>102</v>
      </c>
      <c r="V119" s="181"/>
      <c r="W119" s="180">
        <v>48</v>
      </c>
      <c r="X119" s="181"/>
      <c r="Y119" s="180"/>
      <c r="Z119" s="181"/>
      <c r="AA119" s="180"/>
      <c r="AB119" s="181"/>
      <c r="AC119" s="180"/>
      <c r="AD119" s="181"/>
      <c r="AE119" s="180"/>
      <c r="AF119" s="194"/>
      <c r="AG119" s="56"/>
      <c r="AH119" s="98"/>
      <c r="AI119" s="57"/>
      <c r="AJ119" s="56"/>
      <c r="AK119" s="98"/>
      <c r="AL119" s="57"/>
      <c r="AM119" s="106"/>
      <c r="AN119" s="98"/>
      <c r="AO119" s="57"/>
      <c r="AP119" s="56"/>
      <c r="AQ119" s="98"/>
      <c r="AR119" s="57"/>
      <c r="AS119" s="56"/>
      <c r="AT119" s="98"/>
      <c r="AU119" s="90"/>
      <c r="AV119" s="56"/>
      <c r="AW119" s="98"/>
      <c r="AX119" s="90"/>
      <c r="AY119" s="56">
        <v>102</v>
      </c>
      <c r="AZ119" s="98">
        <v>48</v>
      </c>
      <c r="BA119" s="57">
        <v>3</v>
      </c>
      <c r="BB119" s="56"/>
      <c r="BC119" s="98"/>
      <c r="BD119" s="90"/>
      <c r="BE119" s="203">
        <v>3</v>
      </c>
      <c r="BF119" s="204"/>
      <c r="BG119" s="226"/>
      <c r="BH119" s="226"/>
      <c r="BI119" s="226"/>
      <c r="BJ119" s="227"/>
    </row>
    <row r="120" spans="2:62" ht="33.75" customHeight="1">
      <c r="B120" s="55" t="s">
        <v>286</v>
      </c>
      <c r="C120" s="256" t="s">
        <v>428</v>
      </c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180">
        <v>7</v>
      </c>
      <c r="R120" s="181"/>
      <c r="S120" s="180"/>
      <c r="T120" s="181"/>
      <c r="U120" s="180">
        <v>108</v>
      </c>
      <c r="V120" s="181"/>
      <c r="W120" s="180">
        <v>52</v>
      </c>
      <c r="X120" s="181"/>
      <c r="Y120" s="180"/>
      <c r="Z120" s="181"/>
      <c r="AA120" s="180"/>
      <c r="AB120" s="181"/>
      <c r="AC120" s="180"/>
      <c r="AD120" s="181"/>
      <c r="AE120" s="180"/>
      <c r="AF120" s="194"/>
      <c r="AG120" s="56"/>
      <c r="AH120" s="98"/>
      <c r="AI120" s="57"/>
      <c r="AJ120" s="56"/>
      <c r="AK120" s="98"/>
      <c r="AL120" s="57"/>
      <c r="AM120" s="106"/>
      <c r="AN120" s="98"/>
      <c r="AO120" s="57"/>
      <c r="AP120" s="56"/>
      <c r="AQ120" s="98"/>
      <c r="AR120" s="57"/>
      <c r="AS120" s="56"/>
      <c r="AT120" s="98"/>
      <c r="AU120" s="90"/>
      <c r="AV120" s="56"/>
      <c r="AW120" s="98"/>
      <c r="AX120" s="57"/>
      <c r="AY120" s="56">
        <v>108</v>
      </c>
      <c r="AZ120" s="98">
        <v>52</v>
      </c>
      <c r="BA120" s="57">
        <v>3</v>
      </c>
      <c r="BB120" s="56"/>
      <c r="BC120" s="98"/>
      <c r="BD120" s="90"/>
      <c r="BE120" s="203">
        <v>3</v>
      </c>
      <c r="BF120" s="204"/>
      <c r="BG120" s="226"/>
      <c r="BH120" s="226"/>
      <c r="BI120" s="226"/>
      <c r="BJ120" s="227"/>
    </row>
    <row r="121" spans="2:62" ht="30" customHeight="1">
      <c r="B121" s="60" t="s">
        <v>287</v>
      </c>
      <c r="C121" s="262" t="s">
        <v>294</v>
      </c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4"/>
      <c r="Q121" s="265"/>
      <c r="R121" s="266"/>
      <c r="S121" s="265"/>
      <c r="T121" s="266"/>
      <c r="U121" s="265"/>
      <c r="V121" s="266"/>
      <c r="W121" s="265"/>
      <c r="X121" s="266"/>
      <c r="Y121" s="265"/>
      <c r="Z121" s="266"/>
      <c r="AA121" s="265"/>
      <c r="AB121" s="266"/>
      <c r="AC121" s="265"/>
      <c r="AD121" s="266"/>
      <c r="AE121" s="265"/>
      <c r="AF121" s="283"/>
      <c r="AG121" s="61"/>
      <c r="AH121" s="62"/>
      <c r="AI121" s="63"/>
      <c r="AJ121" s="61"/>
      <c r="AK121" s="62"/>
      <c r="AL121" s="63"/>
      <c r="AM121" s="133"/>
      <c r="AN121" s="62"/>
      <c r="AO121" s="63"/>
      <c r="AP121" s="61"/>
      <c r="AQ121" s="62"/>
      <c r="AR121" s="63"/>
      <c r="AS121" s="61"/>
      <c r="AT121" s="62"/>
      <c r="AU121" s="132"/>
      <c r="AV121" s="61"/>
      <c r="AW121" s="62"/>
      <c r="AX121" s="63"/>
      <c r="AY121" s="61"/>
      <c r="AZ121" s="62"/>
      <c r="BA121" s="63"/>
      <c r="BB121" s="61"/>
      <c r="BC121" s="62"/>
      <c r="BD121" s="132"/>
      <c r="BE121" s="531"/>
      <c r="BF121" s="532"/>
      <c r="BG121" s="533" t="s">
        <v>399</v>
      </c>
      <c r="BH121" s="533"/>
      <c r="BI121" s="533"/>
      <c r="BJ121" s="534"/>
    </row>
    <row r="122" spans="2:62" ht="30" customHeight="1">
      <c r="B122" s="55" t="s">
        <v>288</v>
      </c>
      <c r="C122" s="200" t="s">
        <v>405</v>
      </c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4"/>
      <c r="Q122" s="180">
        <v>6</v>
      </c>
      <c r="R122" s="181"/>
      <c r="S122" s="180"/>
      <c r="T122" s="181"/>
      <c r="U122" s="180">
        <v>108</v>
      </c>
      <c r="V122" s="181"/>
      <c r="W122" s="180">
        <v>52</v>
      </c>
      <c r="X122" s="181"/>
      <c r="Y122" s="180"/>
      <c r="Z122" s="181"/>
      <c r="AA122" s="180"/>
      <c r="AB122" s="181"/>
      <c r="AC122" s="180"/>
      <c r="AD122" s="181"/>
      <c r="AE122" s="180"/>
      <c r="AF122" s="194"/>
      <c r="AG122" s="56"/>
      <c r="AH122" s="98"/>
      <c r="AI122" s="57"/>
      <c r="AJ122" s="56"/>
      <c r="AK122" s="98"/>
      <c r="AL122" s="57"/>
      <c r="AM122" s="106"/>
      <c r="AN122" s="98"/>
      <c r="AO122" s="57"/>
      <c r="AP122" s="56"/>
      <c r="AQ122" s="98"/>
      <c r="AR122" s="57"/>
      <c r="AS122" s="56"/>
      <c r="AT122" s="98"/>
      <c r="AU122" s="90"/>
      <c r="AV122" s="56">
        <v>108</v>
      </c>
      <c r="AW122" s="98">
        <v>52</v>
      </c>
      <c r="AX122" s="57">
        <v>3</v>
      </c>
      <c r="AY122" s="56"/>
      <c r="AZ122" s="98"/>
      <c r="BA122" s="57"/>
      <c r="BB122" s="56"/>
      <c r="BC122" s="98"/>
      <c r="BD122" s="90"/>
      <c r="BE122" s="404">
        <v>3</v>
      </c>
      <c r="BF122" s="405"/>
      <c r="BG122" s="226"/>
      <c r="BH122" s="226"/>
      <c r="BI122" s="226"/>
      <c r="BJ122" s="227"/>
    </row>
    <row r="123" spans="2:62" ht="50.25" customHeight="1">
      <c r="B123" s="55" t="s">
        <v>289</v>
      </c>
      <c r="C123" s="200" t="s">
        <v>220</v>
      </c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3"/>
      <c r="Q123" s="180"/>
      <c r="R123" s="181"/>
      <c r="S123" s="180">
        <v>7</v>
      </c>
      <c r="T123" s="181"/>
      <c r="U123" s="180">
        <v>108</v>
      </c>
      <c r="V123" s="181"/>
      <c r="W123" s="180">
        <v>52</v>
      </c>
      <c r="X123" s="181"/>
      <c r="Y123" s="180"/>
      <c r="Z123" s="181"/>
      <c r="AA123" s="180"/>
      <c r="AB123" s="181"/>
      <c r="AC123" s="180"/>
      <c r="AD123" s="181"/>
      <c r="AE123" s="180"/>
      <c r="AF123" s="194"/>
      <c r="AG123" s="56"/>
      <c r="AH123" s="98"/>
      <c r="AI123" s="57"/>
      <c r="AJ123" s="56"/>
      <c r="AK123" s="98"/>
      <c r="AL123" s="57"/>
      <c r="AM123" s="106"/>
      <c r="AN123" s="98"/>
      <c r="AO123" s="57"/>
      <c r="AP123" s="56"/>
      <c r="AQ123" s="98"/>
      <c r="AR123" s="57"/>
      <c r="AS123" s="56"/>
      <c r="AT123" s="98"/>
      <c r="AU123" s="90"/>
      <c r="AV123" s="56"/>
      <c r="AW123" s="98"/>
      <c r="AX123" s="57"/>
      <c r="AY123" s="56">
        <v>108</v>
      </c>
      <c r="AZ123" s="98">
        <v>52</v>
      </c>
      <c r="BA123" s="57">
        <v>3</v>
      </c>
      <c r="BB123" s="56"/>
      <c r="BC123" s="98"/>
      <c r="BD123" s="90"/>
      <c r="BE123" s="404">
        <v>3</v>
      </c>
      <c r="BF123" s="405"/>
      <c r="BG123" s="226"/>
      <c r="BH123" s="226"/>
      <c r="BI123" s="226"/>
      <c r="BJ123" s="227"/>
    </row>
    <row r="124" spans="2:62" ht="30" customHeight="1">
      <c r="B124" s="55" t="s">
        <v>290</v>
      </c>
      <c r="C124" s="200" t="s">
        <v>221</v>
      </c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4"/>
      <c r="Q124" s="180">
        <v>7</v>
      </c>
      <c r="R124" s="181"/>
      <c r="S124" s="180"/>
      <c r="T124" s="181"/>
      <c r="U124" s="180">
        <v>102</v>
      </c>
      <c r="V124" s="181"/>
      <c r="W124" s="180">
        <v>48</v>
      </c>
      <c r="X124" s="181"/>
      <c r="Y124" s="180"/>
      <c r="Z124" s="181"/>
      <c r="AA124" s="180"/>
      <c r="AB124" s="181"/>
      <c r="AC124" s="180"/>
      <c r="AD124" s="181"/>
      <c r="AE124" s="180"/>
      <c r="AF124" s="194"/>
      <c r="AG124" s="56"/>
      <c r="AH124" s="98"/>
      <c r="AI124" s="57"/>
      <c r="AJ124" s="56"/>
      <c r="AK124" s="98"/>
      <c r="AL124" s="57"/>
      <c r="AM124" s="106"/>
      <c r="AN124" s="98"/>
      <c r="AO124" s="57"/>
      <c r="AP124" s="56"/>
      <c r="AQ124" s="98"/>
      <c r="AR124" s="57"/>
      <c r="AS124" s="56"/>
      <c r="AT124" s="98"/>
      <c r="AU124" s="90"/>
      <c r="AV124" s="56"/>
      <c r="AW124" s="98"/>
      <c r="AX124" s="57"/>
      <c r="AY124" s="56">
        <v>102</v>
      </c>
      <c r="AZ124" s="98">
        <v>48</v>
      </c>
      <c r="BA124" s="57">
        <v>3</v>
      </c>
      <c r="BB124" s="56"/>
      <c r="BC124" s="98"/>
      <c r="BD124" s="90"/>
      <c r="BE124" s="404">
        <v>3</v>
      </c>
      <c r="BF124" s="405"/>
      <c r="BG124" s="226"/>
      <c r="BH124" s="226"/>
      <c r="BI124" s="226"/>
      <c r="BJ124" s="227"/>
    </row>
    <row r="125" spans="2:62" ht="51" customHeight="1">
      <c r="B125" s="55" t="s">
        <v>456</v>
      </c>
      <c r="C125" s="200" t="s">
        <v>265</v>
      </c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4"/>
      <c r="Q125" s="180"/>
      <c r="R125" s="181"/>
      <c r="S125" s="180">
        <v>6</v>
      </c>
      <c r="T125" s="181"/>
      <c r="U125" s="180">
        <v>102</v>
      </c>
      <c r="V125" s="181"/>
      <c r="W125" s="180">
        <v>48</v>
      </c>
      <c r="X125" s="181"/>
      <c r="Y125" s="180"/>
      <c r="Z125" s="181"/>
      <c r="AA125" s="180"/>
      <c r="AB125" s="181"/>
      <c r="AC125" s="180"/>
      <c r="AD125" s="181"/>
      <c r="AE125" s="180"/>
      <c r="AF125" s="194"/>
      <c r="AG125" s="56"/>
      <c r="AH125" s="98"/>
      <c r="AI125" s="57"/>
      <c r="AJ125" s="56"/>
      <c r="AK125" s="98"/>
      <c r="AL125" s="57"/>
      <c r="AM125" s="106"/>
      <c r="AN125" s="98"/>
      <c r="AO125" s="57"/>
      <c r="AP125" s="56"/>
      <c r="AQ125" s="98"/>
      <c r="AR125" s="57"/>
      <c r="AS125" s="56"/>
      <c r="AT125" s="98"/>
      <c r="AU125" s="90"/>
      <c r="AV125" s="56">
        <v>102</v>
      </c>
      <c r="AW125" s="98">
        <v>48</v>
      </c>
      <c r="AX125" s="57">
        <v>3</v>
      </c>
      <c r="AY125" s="56"/>
      <c r="AZ125" s="98"/>
      <c r="BA125" s="57"/>
      <c r="BB125" s="56"/>
      <c r="BC125" s="98"/>
      <c r="BD125" s="90"/>
      <c r="BE125" s="404">
        <v>3</v>
      </c>
      <c r="BF125" s="405"/>
      <c r="BG125" s="226"/>
      <c r="BH125" s="226"/>
      <c r="BI125" s="226"/>
      <c r="BJ125" s="227"/>
    </row>
    <row r="126" spans="2:62" ht="30" customHeight="1">
      <c r="B126" s="60" t="s">
        <v>291</v>
      </c>
      <c r="C126" s="262" t="s">
        <v>295</v>
      </c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4"/>
      <c r="Q126" s="265"/>
      <c r="R126" s="266"/>
      <c r="S126" s="265"/>
      <c r="T126" s="266"/>
      <c r="U126" s="265"/>
      <c r="V126" s="266"/>
      <c r="W126" s="265"/>
      <c r="X126" s="266"/>
      <c r="Y126" s="265"/>
      <c r="Z126" s="266"/>
      <c r="AA126" s="265"/>
      <c r="AB126" s="266"/>
      <c r="AC126" s="265"/>
      <c r="AD126" s="266"/>
      <c r="AE126" s="265"/>
      <c r="AF126" s="283"/>
      <c r="AG126" s="61"/>
      <c r="AH126" s="62"/>
      <c r="AI126" s="63"/>
      <c r="AJ126" s="61"/>
      <c r="AK126" s="62"/>
      <c r="AL126" s="63"/>
      <c r="AM126" s="133"/>
      <c r="AN126" s="62"/>
      <c r="AO126" s="63"/>
      <c r="AP126" s="61"/>
      <c r="AQ126" s="62"/>
      <c r="AR126" s="63"/>
      <c r="AS126" s="61"/>
      <c r="AT126" s="62"/>
      <c r="AU126" s="132"/>
      <c r="AV126" s="61"/>
      <c r="AW126" s="62"/>
      <c r="AX126" s="63"/>
      <c r="AY126" s="61"/>
      <c r="AZ126" s="62"/>
      <c r="BA126" s="63"/>
      <c r="BB126" s="61"/>
      <c r="BC126" s="62"/>
      <c r="BD126" s="132"/>
      <c r="BE126" s="531"/>
      <c r="BF126" s="532"/>
      <c r="BG126" s="533" t="s">
        <v>424</v>
      </c>
      <c r="BH126" s="533"/>
      <c r="BI126" s="533"/>
      <c r="BJ126" s="534"/>
    </row>
    <row r="127" spans="2:62" ht="37.5" customHeight="1">
      <c r="B127" s="55" t="s">
        <v>292</v>
      </c>
      <c r="C127" s="200" t="s">
        <v>209</v>
      </c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4"/>
      <c r="Q127" s="180">
        <v>7</v>
      </c>
      <c r="R127" s="181"/>
      <c r="S127" s="180"/>
      <c r="T127" s="181"/>
      <c r="U127" s="180">
        <v>102</v>
      </c>
      <c r="V127" s="181"/>
      <c r="W127" s="180">
        <v>48</v>
      </c>
      <c r="X127" s="181"/>
      <c r="Y127" s="180"/>
      <c r="Z127" s="181"/>
      <c r="AA127" s="180"/>
      <c r="AB127" s="181"/>
      <c r="AC127" s="180"/>
      <c r="AD127" s="181"/>
      <c r="AE127" s="180"/>
      <c r="AF127" s="194"/>
      <c r="AG127" s="56"/>
      <c r="AH127" s="98"/>
      <c r="AI127" s="57"/>
      <c r="AJ127" s="56"/>
      <c r="AK127" s="98"/>
      <c r="AL127" s="57"/>
      <c r="AM127" s="106"/>
      <c r="AN127" s="98"/>
      <c r="AO127" s="57"/>
      <c r="AP127" s="56"/>
      <c r="AQ127" s="98"/>
      <c r="AR127" s="57"/>
      <c r="AS127" s="56"/>
      <c r="AT127" s="98"/>
      <c r="AU127" s="90"/>
      <c r="AV127" s="56"/>
      <c r="AW127" s="98"/>
      <c r="AX127" s="57"/>
      <c r="AY127" s="56">
        <v>102</v>
      </c>
      <c r="AZ127" s="98">
        <v>48</v>
      </c>
      <c r="BA127" s="57">
        <v>3</v>
      </c>
      <c r="BB127" s="56"/>
      <c r="BC127" s="98"/>
      <c r="BD127" s="90"/>
      <c r="BE127" s="404">
        <v>3</v>
      </c>
      <c r="BF127" s="405"/>
      <c r="BG127" s="226"/>
      <c r="BH127" s="226"/>
      <c r="BI127" s="226"/>
      <c r="BJ127" s="227"/>
    </row>
    <row r="128" spans="2:62" ht="70.5" customHeight="1">
      <c r="B128" s="55" t="s">
        <v>457</v>
      </c>
      <c r="C128" s="200" t="s">
        <v>267</v>
      </c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4"/>
      <c r="Q128" s="180"/>
      <c r="R128" s="181"/>
      <c r="S128" s="180">
        <v>7</v>
      </c>
      <c r="T128" s="181"/>
      <c r="U128" s="180">
        <v>108</v>
      </c>
      <c r="V128" s="181"/>
      <c r="W128" s="180">
        <v>52</v>
      </c>
      <c r="X128" s="181"/>
      <c r="Y128" s="180"/>
      <c r="Z128" s="181"/>
      <c r="AA128" s="180"/>
      <c r="AB128" s="181"/>
      <c r="AC128" s="180"/>
      <c r="AD128" s="181"/>
      <c r="AE128" s="180"/>
      <c r="AF128" s="194"/>
      <c r="AG128" s="56"/>
      <c r="AH128" s="98"/>
      <c r="AI128" s="57"/>
      <c r="AJ128" s="56"/>
      <c r="AK128" s="98"/>
      <c r="AL128" s="57"/>
      <c r="AM128" s="106"/>
      <c r="AN128" s="98"/>
      <c r="AO128" s="57"/>
      <c r="AP128" s="56"/>
      <c r="AQ128" s="98"/>
      <c r="AR128" s="57"/>
      <c r="AS128" s="56"/>
      <c r="AT128" s="98"/>
      <c r="AU128" s="90"/>
      <c r="AV128" s="56"/>
      <c r="AW128" s="98"/>
      <c r="AX128" s="57"/>
      <c r="AY128" s="56">
        <v>108</v>
      </c>
      <c r="AZ128" s="98">
        <v>52</v>
      </c>
      <c r="BA128" s="57">
        <v>3</v>
      </c>
      <c r="BB128" s="56"/>
      <c r="BC128" s="98"/>
      <c r="BD128" s="90"/>
      <c r="BE128" s="404">
        <v>3</v>
      </c>
      <c r="BF128" s="405"/>
      <c r="BG128" s="226"/>
      <c r="BH128" s="226"/>
      <c r="BI128" s="226"/>
      <c r="BJ128" s="227"/>
    </row>
    <row r="129" spans="2:62" ht="30" customHeight="1">
      <c r="B129" s="55" t="s">
        <v>458</v>
      </c>
      <c r="C129" s="200" t="s">
        <v>223</v>
      </c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4"/>
      <c r="Q129" s="180">
        <v>6</v>
      </c>
      <c r="R129" s="181"/>
      <c r="S129" s="180"/>
      <c r="T129" s="181"/>
      <c r="U129" s="180">
        <v>102</v>
      </c>
      <c r="V129" s="181"/>
      <c r="W129" s="180">
        <v>48</v>
      </c>
      <c r="X129" s="181"/>
      <c r="Y129" s="180"/>
      <c r="Z129" s="181"/>
      <c r="AA129" s="180"/>
      <c r="AB129" s="181"/>
      <c r="AC129" s="180"/>
      <c r="AD129" s="181"/>
      <c r="AE129" s="180"/>
      <c r="AF129" s="194"/>
      <c r="AG129" s="56"/>
      <c r="AH129" s="98"/>
      <c r="AI129" s="57"/>
      <c r="AJ129" s="56"/>
      <c r="AK129" s="98"/>
      <c r="AL129" s="57"/>
      <c r="AM129" s="106"/>
      <c r="AN129" s="98"/>
      <c r="AO129" s="57"/>
      <c r="AP129" s="56"/>
      <c r="AQ129" s="98"/>
      <c r="AR129" s="57"/>
      <c r="AS129" s="56"/>
      <c r="AT129" s="98"/>
      <c r="AU129" s="90"/>
      <c r="AV129" s="56">
        <v>102</v>
      </c>
      <c r="AW129" s="98">
        <v>48</v>
      </c>
      <c r="AX129" s="57">
        <v>3</v>
      </c>
      <c r="AY129" s="56"/>
      <c r="AZ129" s="98"/>
      <c r="BA129" s="57"/>
      <c r="BB129" s="56"/>
      <c r="BC129" s="98"/>
      <c r="BD129" s="90"/>
      <c r="BE129" s="404">
        <v>3</v>
      </c>
      <c r="BF129" s="405"/>
      <c r="BG129" s="226"/>
      <c r="BH129" s="226"/>
      <c r="BI129" s="226"/>
      <c r="BJ129" s="227"/>
    </row>
    <row r="130" spans="2:62" ht="35.25" customHeight="1" thickBot="1">
      <c r="B130" s="55" t="s">
        <v>459</v>
      </c>
      <c r="C130" s="200" t="s">
        <v>433</v>
      </c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4"/>
      <c r="Q130" s="180"/>
      <c r="R130" s="181"/>
      <c r="S130" s="180">
        <v>6</v>
      </c>
      <c r="T130" s="181"/>
      <c r="U130" s="180">
        <v>108</v>
      </c>
      <c r="V130" s="181"/>
      <c r="W130" s="180">
        <v>52</v>
      </c>
      <c r="X130" s="181"/>
      <c r="Y130" s="180"/>
      <c r="Z130" s="181"/>
      <c r="AA130" s="180"/>
      <c r="AB130" s="181"/>
      <c r="AC130" s="180"/>
      <c r="AD130" s="181"/>
      <c r="AE130" s="180"/>
      <c r="AF130" s="194"/>
      <c r="AG130" s="56"/>
      <c r="AH130" s="98"/>
      <c r="AI130" s="57"/>
      <c r="AJ130" s="56"/>
      <c r="AK130" s="98"/>
      <c r="AL130" s="57"/>
      <c r="AM130" s="106"/>
      <c r="AN130" s="98"/>
      <c r="AO130" s="57"/>
      <c r="AP130" s="56"/>
      <c r="AQ130" s="98"/>
      <c r="AR130" s="57"/>
      <c r="AS130" s="56"/>
      <c r="AT130" s="98"/>
      <c r="AU130" s="90"/>
      <c r="AV130" s="56">
        <v>108</v>
      </c>
      <c r="AW130" s="98">
        <v>52</v>
      </c>
      <c r="AX130" s="57">
        <v>3</v>
      </c>
      <c r="AY130" s="56"/>
      <c r="AZ130" s="98"/>
      <c r="BA130" s="57"/>
      <c r="BB130" s="56"/>
      <c r="BC130" s="98"/>
      <c r="BD130" s="90"/>
      <c r="BE130" s="404">
        <v>3</v>
      </c>
      <c r="BF130" s="405"/>
      <c r="BG130" s="226"/>
      <c r="BH130" s="226"/>
      <c r="BI130" s="226"/>
      <c r="BJ130" s="227"/>
    </row>
    <row r="131" spans="2:62" ht="30" customHeight="1" thickBot="1">
      <c r="B131" s="102" t="s">
        <v>35</v>
      </c>
      <c r="C131" s="425" t="s">
        <v>123</v>
      </c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7"/>
      <c r="Q131" s="310"/>
      <c r="R131" s="311"/>
      <c r="S131" s="310"/>
      <c r="T131" s="311"/>
      <c r="U131" s="310"/>
      <c r="V131" s="311"/>
      <c r="W131" s="310"/>
      <c r="X131" s="311"/>
      <c r="Y131" s="310"/>
      <c r="Z131" s="311"/>
      <c r="AA131" s="310"/>
      <c r="AB131" s="311"/>
      <c r="AC131" s="310"/>
      <c r="AD131" s="311"/>
      <c r="AE131" s="310"/>
      <c r="AF131" s="487"/>
      <c r="AG131" s="103"/>
      <c r="AH131" s="145"/>
      <c r="AI131" s="104"/>
      <c r="AJ131" s="103"/>
      <c r="AK131" s="145"/>
      <c r="AL131" s="104"/>
      <c r="AM131" s="139"/>
      <c r="AN131" s="145"/>
      <c r="AO131" s="104"/>
      <c r="AP131" s="103"/>
      <c r="AQ131" s="145"/>
      <c r="AR131" s="104"/>
      <c r="AS131" s="103"/>
      <c r="AT131" s="145"/>
      <c r="AU131" s="138"/>
      <c r="AV131" s="103"/>
      <c r="AW131" s="145"/>
      <c r="AX131" s="104"/>
      <c r="AY131" s="103"/>
      <c r="AZ131" s="145"/>
      <c r="BA131" s="104"/>
      <c r="BB131" s="103"/>
      <c r="BC131" s="145"/>
      <c r="BD131" s="138"/>
      <c r="BE131" s="410"/>
      <c r="BF131" s="411"/>
      <c r="BG131" s="314"/>
      <c r="BH131" s="314"/>
      <c r="BI131" s="314"/>
      <c r="BJ131" s="315"/>
    </row>
    <row r="132" spans="2:63" s="158" customFormat="1" ht="30" customHeight="1" thickBot="1">
      <c r="B132" s="88" t="s">
        <v>69</v>
      </c>
      <c r="C132" s="538" t="s">
        <v>244</v>
      </c>
      <c r="D132" s="539"/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  <c r="O132" s="539"/>
      <c r="P132" s="540"/>
      <c r="Q132" s="216"/>
      <c r="R132" s="217"/>
      <c r="S132" s="216" t="s">
        <v>317</v>
      </c>
      <c r="T132" s="217"/>
      <c r="U132" s="216" t="s">
        <v>354</v>
      </c>
      <c r="V132" s="217"/>
      <c r="W132" s="216" t="s">
        <v>318</v>
      </c>
      <c r="X132" s="217"/>
      <c r="Y132" s="216"/>
      <c r="Z132" s="217"/>
      <c r="AA132" s="216"/>
      <c r="AB132" s="217"/>
      <c r="AC132" s="216"/>
      <c r="AD132" s="217"/>
      <c r="AE132" s="216"/>
      <c r="AF132" s="255"/>
      <c r="AG132" s="83"/>
      <c r="AH132" s="84"/>
      <c r="AI132" s="85"/>
      <c r="AJ132" s="83"/>
      <c r="AK132" s="84"/>
      <c r="AL132" s="85"/>
      <c r="AM132" s="131"/>
      <c r="AN132" s="84"/>
      <c r="AO132" s="85"/>
      <c r="AP132" s="83"/>
      <c r="AQ132" s="84"/>
      <c r="AR132" s="85"/>
      <c r="AS132" s="83"/>
      <c r="AT132" s="84"/>
      <c r="AU132" s="128"/>
      <c r="AV132" s="83" t="s">
        <v>354</v>
      </c>
      <c r="AW132" s="84" t="s">
        <v>318</v>
      </c>
      <c r="AX132" s="85"/>
      <c r="AY132" s="83"/>
      <c r="AZ132" s="84"/>
      <c r="BA132" s="85"/>
      <c r="BB132" s="83"/>
      <c r="BC132" s="84"/>
      <c r="BD132" s="128"/>
      <c r="BE132" s="412"/>
      <c r="BF132" s="413"/>
      <c r="BG132" s="319" t="s">
        <v>310</v>
      </c>
      <c r="BH132" s="319"/>
      <c r="BI132" s="319"/>
      <c r="BJ132" s="320"/>
      <c r="BK132" s="87"/>
    </row>
    <row r="133" spans="2:62" ht="30" customHeight="1" thickBot="1">
      <c r="B133" s="102" t="s">
        <v>122</v>
      </c>
      <c r="C133" s="425" t="s">
        <v>124</v>
      </c>
      <c r="D133" s="426"/>
      <c r="E133" s="426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427"/>
      <c r="Q133" s="310"/>
      <c r="R133" s="311"/>
      <c r="S133" s="310"/>
      <c r="T133" s="311"/>
      <c r="U133" s="310"/>
      <c r="V133" s="311"/>
      <c r="W133" s="310"/>
      <c r="X133" s="311"/>
      <c r="Y133" s="310"/>
      <c r="Z133" s="311"/>
      <c r="AA133" s="310"/>
      <c r="AB133" s="311"/>
      <c r="AC133" s="310"/>
      <c r="AD133" s="311"/>
      <c r="AE133" s="310"/>
      <c r="AF133" s="487"/>
      <c r="AG133" s="103"/>
      <c r="AH133" s="145"/>
      <c r="AI133" s="104"/>
      <c r="AJ133" s="103"/>
      <c r="AK133" s="145"/>
      <c r="AL133" s="104"/>
      <c r="AM133" s="139"/>
      <c r="AN133" s="145"/>
      <c r="AO133" s="104"/>
      <c r="AP133" s="103"/>
      <c r="AQ133" s="145"/>
      <c r="AR133" s="104"/>
      <c r="AS133" s="103"/>
      <c r="AT133" s="145"/>
      <c r="AU133" s="138"/>
      <c r="AV133" s="103"/>
      <c r="AW133" s="145"/>
      <c r="AX133" s="104"/>
      <c r="AY133" s="103"/>
      <c r="AZ133" s="145"/>
      <c r="BA133" s="104"/>
      <c r="BB133" s="103"/>
      <c r="BC133" s="145"/>
      <c r="BD133" s="138"/>
      <c r="BE133" s="410"/>
      <c r="BF133" s="411"/>
      <c r="BG133" s="316"/>
      <c r="BH133" s="317"/>
      <c r="BI133" s="317"/>
      <c r="BJ133" s="318"/>
    </row>
    <row r="134" spans="2:62" ht="51" customHeight="1">
      <c r="B134" s="55" t="s">
        <v>73</v>
      </c>
      <c r="C134" s="535" t="s">
        <v>225</v>
      </c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7"/>
      <c r="Q134" s="180"/>
      <c r="R134" s="181"/>
      <c r="S134" s="327" t="s">
        <v>319</v>
      </c>
      <c r="T134" s="328"/>
      <c r="U134" s="180" t="s">
        <v>323</v>
      </c>
      <c r="V134" s="181"/>
      <c r="W134" s="180" t="s">
        <v>323</v>
      </c>
      <c r="X134" s="181"/>
      <c r="Y134" s="180"/>
      <c r="Z134" s="181"/>
      <c r="AA134" s="180"/>
      <c r="AB134" s="181"/>
      <c r="AC134" s="180"/>
      <c r="AD134" s="181"/>
      <c r="AE134" s="180"/>
      <c r="AF134" s="194"/>
      <c r="AG134" s="96" t="s">
        <v>321</v>
      </c>
      <c r="AH134" s="93" t="s">
        <v>321</v>
      </c>
      <c r="AI134" s="94"/>
      <c r="AJ134" s="96" t="s">
        <v>322</v>
      </c>
      <c r="AK134" s="93" t="s">
        <v>322</v>
      </c>
      <c r="AL134" s="94"/>
      <c r="AM134" s="107" t="s">
        <v>321</v>
      </c>
      <c r="AN134" s="93" t="s">
        <v>321</v>
      </c>
      <c r="AO134" s="94"/>
      <c r="AP134" s="96" t="s">
        <v>322</v>
      </c>
      <c r="AQ134" s="93" t="s">
        <v>322</v>
      </c>
      <c r="AR134" s="94"/>
      <c r="AS134" s="96" t="s">
        <v>321</v>
      </c>
      <c r="AT134" s="93" t="s">
        <v>321</v>
      </c>
      <c r="AU134" s="95"/>
      <c r="AV134" s="96" t="s">
        <v>318</v>
      </c>
      <c r="AW134" s="93" t="s">
        <v>318</v>
      </c>
      <c r="AX134" s="94"/>
      <c r="AY134" s="92"/>
      <c r="AZ134" s="98"/>
      <c r="BA134" s="57"/>
      <c r="BB134" s="56"/>
      <c r="BC134" s="98"/>
      <c r="BD134" s="90"/>
      <c r="BE134" s="408"/>
      <c r="BF134" s="409"/>
      <c r="BG134" s="321"/>
      <c r="BH134" s="322"/>
      <c r="BI134" s="322"/>
      <c r="BJ134" s="323"/>
    </row>
    <row r="135" spans="2:63" s="158" customFormat="1" ht="30" customHeight="1">
      <c r="B135" s="88" t="s">
        <v>145</v>
      </c>
      <c r="C135" s="200" t="s">
        <v>297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16"/>
      <c r="R135" s="217"/>
      <c r="S135" s="216" t="s">
        <v>320</v>
      </c>
      <c r="T135" s="217"/>
      <c r="U135" s="216" t="s">
        <v>321</v>
      </c>
      <c r="V135" s="217"/>
      <c r="W135" s="216" t="s">
        <v>392</v>
      </c>
      <c r="X135" s="217"/>
      <c r="Y135" s="216"/>
      <c r="Z135" s="217"/>
      <c r="AA135" s="216"/>
      <c r="AB135" s="217"/>
      <c r="AC135" s="216"/>
      <c r="AD135" s="217"/>
      <c r="AE135" s="216"/>
      <c r="AF135" s="255"/>
      <c r="AG135" s="83"/>
      <c r="AH135" s="84"/>
      <c r="AI135" s="85"/>
      <c r="AJ135" s="83" t="s">
        <v>321</v>
      </c>
      <c r="AK135" s="84" t="s">
        <v>392</v>
      </c>
      <c r="AL135" s="85"/>
      <c r="AM135" s="129"/>
      <c r="AN135" s="84"/>
      <c r="AO135" s="85"/>
      <c r="AP135" s="83"/>
      <c r="AQ135" s="84"/>
      <c r="AR135" s="85"/>
      <c r="AS135" s="130"/>
      <c r="AT135" s="84"/>
      <c r="AU135" s="128"/>
      <c r="AV135" s="130"/>
      <c r="AW135" s="84"/>
      <c r="AX135" s="85"/>
      <c r="AY135" s="83"/>
      <c r="AZ135" s="84"/>
      <c r="BA135" s="85"/>
      <c r="BB135" s="83"/>
      <c r="BC135" s="84"/>
      <c r="BD135" s="128"/>
      <c r="BE135" s="398"/>
      <c r="BF135" s="399"/>
      <c r="BG135" s="324"/>
      <c r="BH135" s="325"/>
      <c r="BI135" s="325"/>
      <c r="BJ135" s="326"/>
      <c r="BK135" s="87"/>
    </row>
    <row r="136" spans="2:63" s="158" customFormat="1" ht="30" customHeight="1">
      <c r="B136" s="88" t="s">
        <v>228</v>
      </c>
      <c r="C136" s="200" t="s">
        <v>226</v>
      </c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4"/>
      <c r="Q136" s="216" t="s">
        <v>393</v>
      </c>
      <c r="R136" s="217"/>
      <c r="S136" s="216" t="s">
        <v>394</v>
      </c>
      <c r="T136" s="217"/>
      <c r="U136" s="216" t="s">
        <v>395</v>
      </c>
      <c r="V136" s="217"/>
      <c r="W136" s="216" t="s">
        <v>395</v>
      </c>
      <c r="X136" s="217"/>
      <c r="Y136" s="216"/>
      <c r="Z136" s="217"/>
      <c r="AA136" s="216"/>
      <c r="AB136" s="217"/>
      <c r="AC136" s="216"/>
      <c r="AD136" s="217"/>
      <c r="AE136" s="216"/>
      <c r="AF136" s="255"/>
      <c r="AG136" s="83"/>
      <c r="AH136" s="84"/>
      <c r="AI136" s="85"/>
      <c r="AJ136" s="83"/>
      <c r="AK136" s="84"/>
      <c r="AL136" s="85"/>
      <c r="AM136" s="129" t="s">
        <v>396</v>
      </c>
      <c r="AN136" s="84" t="s">
        <v>396</v>
      </c>
      <c r="AO136" s="85"/>
      <c r="AP136" s="83" t="s">
        <v>396</v>
      </c>
      <c r="AQ136" s="83" t="s">
        <v>396</v>
      </c>
      <c r="AR136" s="85"/>
      <c r="AS136" s="130" t="s">
        <v>396</v>
      </c>
      <c r="AT136" s="84" t="s">
        <v>396</v>
      </c>
      <c r="AU136" s="128"/>
      <c r="AV136" s="130" t="s">
        <v>396</v>
      </c>
      <c r="AW136" s="84" t="s">
        <v>396</v>
      </c>
      <c r="AX136" s="85"/>
      <c r="AY136" s="83"/>
      <c r="AZ136" s="84"/>
      <c r="BA136" s="85"/>
      <c r="BB136" s="83"/>
      <c r="BC136" s="84"/>
      <c r="BD136" s="128"/>
      <c r="BE136" s="398"/>
      <c r="BF136" s="399"/>
      <c r="BG136" s="324"/>
      <c r="BH136" s="325"/>
      <c r="BI136" s="325"/>
      <c r="BJ136" s="326"/>
      <c r="BK136" s="87"/>
    </row>
    <row r="137" spans="2:63" s="158" customFormat="1" ht="30" customHeight="1" thickBot="1">
      <c r="B137" s="88" t="s">
        <v>296</v>
      </c>
      <c r="C137" s="200" t="s">
        <v>227</v>
      </c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4"/>
      <c r="Q137" s="216"/>
      <c r="R137" s="217"/>
      <c r="S137" s="216" t="s">
        <v>320</v>
      </c>
      <c r="T137" s="217"/>
      <c r="U137" s="216" t="s">
        <v>321</v>
      </c>
      <c r="V137" s="217"/>
      <c r="W137" s="216" t="s">
        <v>392</v>
      </c>
      <c r="X137" s="217"/>
      <c r="Y137" s="216"/>
      <c r="Z137" s="217"/>
      <c r="AA137" s="216"/>
      <c r="AB137" s="217"/>
      <c r="AC137" s="216"/>
      <c r="AD137" s="217"/>
      <c r="AE137" s="216"/>
      <c r="AF137" s="255"/>
      <c r="AG137" s="109"/>
      <c r="AH137" s="110"/>
      <c r="AI137" s="111"/>
      <c r="AJ137" s="83" t="s">
        <v>321</v>
      </c>
      <c r="AK137" s="84" t="s">
        <v>392</v>
      </c>
      <c r="AL137" s="111"/>
      <c r="AM137" s="126"/>
      <c r="AN137" s="110"/>
      <c r="AO137" s="111"/>
      <c r="AP137" s="109"/>
      <c r="AQ137" s="110"/>
      <c r="AR137" s="111"/>
      <c r="AS137" s="160"/>
      <c r="AT137" s="161"/>
      <c r="AU137" s="112"/>
      <c r="AV137" s="109"/>
      <c r="AW137" s="161"/>
      <c r="AX137" s="111"/>
      <c r="AY137" s="109"/>
      <c r="AZ137" s="110"/>
      <c r="BA137" s="111"/>
      <c r="BB137" s="109"/>
      <c r="BC137" s="110"/>
      <c r="BD137" s="111"/>
      <c r="BE137" s="414"/>
      <c r="BF137" s="415"/>
      <c r="BG137" s="324"/>
      <c r="BH137" s="325"/>
      <c r="BI137" s="325"/>
      <c r="BJ137" s="326"/>
      <c r="BK137" s="87"/>
    </row>
    <row r="138" spans="2:62" ht="30" customHeight="1" thickBot="1">
      <c r="B138" s="554" t="s">
        <v>335</v>
      </c>
      <c r="C138" s="555"/>
      <c r="D138" s="555"/>
      <c r="E138" s="555"/>
      <c r="F138" s="555"/>
      <c r="G138" s="555"/>
      <c r="H138" s="555"/>
      <c r="I138" s="555"/>
      <c r="J138" s="555"/>
      <c r="K138" s="555"/>
      <c r="L138" s="555"/>
      <c r="M138" s="555"/>
      <c r="N138" s="555"/>
      <c r="O138" s="555"/>
      <c r="P138" s="555"/>
      <c r="Q138" s="555"/>
      <c r="R138" s="555"/>
      <c r="S138" s="555"/>
      <c r="T138" s="555"/>
      <c r="U138" s="488">
        <f>U73+U34</f>
        <v>7244</v>
      </c>
      <c r="V138" s="489"/>
      <c r="W138" s="488">
        <f>W73+W34</f>
        <v>3280</v>
      </c>
      <c r="X138" s="489"/>
      <c r="Y138" s="488"/>
      <c r="Z138" s="489"/>
      <c r="AA138" s="552"/>
      <c r="AB138" s="553"/>
      <c r="AC138" s="552"/>
      <c r="AD138" s="553"/>
      <c r="AE138" s="552"/>
      <c r="AF138" s="359"/>
      <c r="AG138" s="8">
        <f aca="true" t="shared" si="3" ref="AG138:BD138">AG73+AG34</f>
        <v>1074</v>
      </c>
      <c r="AH138" s="8">
        <f t="shared" si="3"/>
        <v>512</v>
      </c>
      <c r="AI138" s="8">
        <f t="shared" si="3"/>
        <v>30</v>
      </c>
      <c r="AJ138" s="8">
        <f t="shared" si="3"/>
        <v>980</v>
      </c>
      <c r="AK138" s="8">
        <f t="shared" si="3"/>
        <v>412</v>
      </c>
      <c r="AL138" s="127">
        <f t="shared" si="3"/>
        <v>27</v>
      </c>
      <c r="AM138" s="162">
        <f t="shared" si="3"/>
        <v>1080</v>
      </c>
      <c r="AN138" s="8">
        <f t="shared" si="3"/>
        <v>524</v>
      </c>
      <c r="AO138" s="8">
        <f t="shared" si="3"/>
        <v>30</v>
      </c>
      <c r="AP138" s="8">
        <f t="shared" si="3"/>
        <v>988</v>
      </c>
      <c r="AQ138" s="8">
        <f t="shared" si="3"/>
        <v>430</v>
      </c>
      <c r="AR138" s="8">
        <f t="shared" si="3"/>
        <v>27</v>
      </c>
      <c r="AS138" s="8">
        <f t="shared" si="3"/>
        <v>1080</v>
      </c>
      <c r="AT138" s="8">
        <f t="shared" si="3"/>
        <v>520</v>
      </c>
      <c r="AU138" s="8">
        <f t="shared" si="3"/>
        <v>30</v>
      </c>
      <c r="AV138" s="8">
        <f t="shared" si="3"/>
        <v>1020</v>
      </c>
      <c r="AW138" s="8">
        <f t="shared" si="3"/>
        <v>414</v>
      </c>
      <c r="AX138" s="8">
        <f t="shared" si="3"/>
        <v>28</v>
      </c>
      <c r="AY138" s="8">
        <f t="shared" si="3"/>
        <v>1022</v>
      </c>
      <c r="AZ138" s="8">
        <f t="shared" si="3"/>
        <v>468</v>
      </c>
      <c r="BA138" s="8">
        <f t="shared" si="3"/>
        <v>30</v>
      </c>
      <c r="BB138" s="171">
        <f t="shared" si="3"/>
        <v>0</v>
      </c>
      <c r="BC138" s="171">
        <f t="shared" si="3"/>
        <v>0</v>
      </c>
      <c r="BD138" s="171">
        <f t="shared" si="3"/>
        <v>0</v>
      </c>
      <c r="BE138" s="406">
        <v>202</v>
      </c>
      <c r="BF138" s="407"/>
      <c r="BG138" s="359"/>
      <c r="BH138" s="359"/>
      <c r="BI138" s="359"/>
      <c r="BJ138" s="360"/>
    </row>
    <row r="139" spans="2:62" ht="30" customHeight="1">
      <c r="B139" s="392" t="s">
        <v>20</v>
      </c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4"/>
      <c r="U139" s="238"/>
      <c r="V139" s="239"/>
      <c r="W139" s="238"/>
      <c r="X139" s="239"/>
      <c r="Y139" s="238"/>
      <c r="Z139" s="239"/>
      <c r="AA139" s="238"/>
      <c r="AB139" s="239"/>
      <c r="AC139" s="238"/>
      <c r="AD139" s="239"/>
      <c r="AE139" s="238"/>
      <c r="AF139" s="361"/>
      <c r="AG139" s="400">
        <v>28</v>
      </c>
      <c r="AH139" s="361"/>
      <c r="AI139" s="362"/>
      <c r="AJ139" s="400">
        <v>26</v>
      </c>
      <c r="AK139" s="361"/>
      <c r="AL139" s="362"/>
      <c r="AM139" s="361">
        <v>29</v>
      </c>
      <c r="AN139" s="361"/>
      <c r="AO139" s="362"/>
      <c r="AP139" s="400">
        <v>27</v>
      </c>
      <c r="AQ139" s="361"/>
      <c r="AR139" s="362"/>
      <c r="AS139" s="401">
        <v>29</v>
      </c>
      <c r="AT139" s="402"/>
      <c r="AU139" s="403"/>
      <c r="AV139" s="401">
        <v>24</v>
      </c>
      <c r="AW139" s="402"/>
      <c r="AX139" s="403"/>
      <c r="AY139" s="400">
        <v>29</v>
      </c>
      <c r="AZ139" s="361"/>
      <c r="BA139" s="362"/>
      <c r="BB139" s="400"/>
      <c r="BC139" s="361"/>
      <c r="BD139" s="362"/>
      <c r="BE139" s="400"/>
      <c r="BF139" s="362"/>
      <c r="BG139" s="361"/>
      <c r="BH139" s="361"/>
      <c r="BI139" s="361"/>
      <c r="BJ139" s="362"/>
    </row>
    <row r="140" spans="2:62" ht="30" customHeight="1">
      <c r="B140" s="392" t="s">
        <v>21</v>
      </c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4"/>
      <c r="U140" s="180">
        <v>1</v>
      </c>
      <c r="V140" s="181"/>
      <c r="W140" s="180"/>
      <c r="X140" s="181"/>
      <c r="Y140" s="180"/>
      <c r="Z140" s="181"/>
      <c r="AA140" s="180"/>
      <c r="AB140" s="181"/>
      <c r="AC140" s="180"/>
      <c r="AD140" s="181"/>
      <c r="AE140" s="180"/>
      <c r="AF140" s="194"/>
      <c r="AG140" s="203"/>
      <c r="AH140" s="194"/>
      <c r="AI140" s="204"/>
      <c r="AJ140" s="203"/>
      <c r="AK140" s="194"/>
      <c r="AL140" s="204"/>
      <c r="AM140" s="194"/>
      <c r="AN140" s="194"/>
      <c r="AO140" s="204"/>
      <c r="AP140" s="203"/>
      <c r="AQ140" s="194"/>
      <c r="AR140" s="204"/>
      <c r="AS140" s="203"/>
      <c r="AT140" s="194"/>
      <c r="AU140" s="204"/>
      <c r="AV140" s="203">
        <v>1</v>
      </c>
      <c r="AW140" s="194"/>
      <c r="AX140" s="204"/>
      <c r="AY140" s="203"/>
      <c r="AZ140" s="194"/>
      <c r="BA140" s="204"/>
      <c r="BB140" s="203"/>
      <c r="BC140" s="194"/>
      <c r="BD140" s="204"/>
      <c r="BE140" s="203"/>
      <c r="BF140" s="204"/>
      <c r="BG140" s="194"/>
      <c r="BH140" s="194"/>
      <c r="BI140" s="194"/>
      <c r="BJ140" s="204"/>
    </row>
    <row r="141" spans="2:62" ht="30" customHeight="1">
      <c r="B141" s="392" t="s">
        <v>2</v>
      </c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4"/>
      <c r="U141" s="180">
        <v>3</v>
      </c>
      <c r="V141" s="181"/>
      <c r="W141" s="180"/>
      <c r="X141" s="181"/>
      <c r="Y141" s="180"/>
      <c r="Z141" s="181"/>
      <c r="AA141" s="180"/>
      <c r="AB141" s="181"/>
      <c r="AC141" s="180"/>
      <c r="AD141" s="181"/>
      <c r="AE141" s="180"/>
      <c r="AF141" s="194"/>
      <c r="AG141" s="203"/>
      <c r="AH141" s="194"/>
      <c r="AI141" s="204"/>
      <c r="AJ141" s="203">
        <v>1</v>
      </c>
      <c r="AK141" s="194"/>
      <c r="AL141" s="204"/>
      <c r="AM141" s="194"/>
      <c r="AN141" s="194"/>
      <c r="AO141" s="204"/>
      <c r="AP141" s="203">
        <v>1</v>
      </c>
      <c r="AQ141" s="194"/>
      <c r="AR141" s="204"/>
      <c r="AS141" s="203"/>
      <c r="AT141" s="194"/>
      <c r="AU141" s="204"/>
      <c r="AV141" s="203">
        <v>1</v>
      </c>
      <c r="AW141" s="194"/>
      <c r="AX141" s="204"/>
      <c r="AY141" s="203"/>
      <c r="AZ141" s="194"/>
      <c r="BA141" s="204"/>
      <c r="BB141" s="203"/>
      <c r="BC141" s="194"/>
      <c r="BD141" s="204"/>
      <c r="BE141" s="203"/>
      <c r="BF141" s="204"/>
      <c r="BG141" s="194"/>
      <c r="BH141" s="194"/>
      <c r="BI141" s="194"/>
      <c r="BJ141" s="204"/>
    </row>
    <row r="142" spans="2:62" ht="30" customHeight="1">
      <c r="B142" s="392" t="s">
        <v>22</v>
      </c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4"/>
      <c r="U142" s="180">
        <f>SUM(AG142:BA142)</f>
        <v>32</v>
      </c>
      <c r="V142" s="181"/>
      <c r="W142" s="180"/>
      <c r="X142" s="181"/>
      <c r="Y142" s="180"/>
      <c r="Z142" s="181"/>
      <c r="AA142" s="180"/>
      <c r="AB142" s="181"/>
      <c r="AC142" s="180"/>
      <c r="AD142" s="181"/>
      <c r="AE142" s="180"/>
      <c r="AF142" s="194"/>
      <c r="AG142" s="203">
        <v>5</v>
      </c>
      <c r="AH142" s="194"/>
      <c r="AI142" s="204"/>
      <c r="AJ142" s="203">
        <v>4</v>
      </c>
      <c r="AK142" s="194"/>
      <c r="AL142" s="204"/>
      <c r="AM142" s="194">
        <v>5</v>
      </c>
      <c r="AN142" s="194"/>
      <c r="AO142" s="204"/>
      <c r="AP142" s="203">
        <v>4</v>
      </c>
      <c r="AQ142" s="194"/>
      <c r="AR142" s="204"/>
      <c r="AS142" s="203">
        <v>5</v>
      </c>
      <c r="AT142" s="194"/>
      <c r="AU142" s="204"/>
      <c r="AV142" s="203">
        <v>4</v>
      </c>
      <c r="AW142" s="194"/>
      <c r="AX142" s="204"/>
      <c r="AY142" s="203">
        <v>5</v>
      </c>
      <c r="AZ142" s="194"/>
      <c r="BA142" s="204"/>
      <c r="BB142" s="203"/>
      <c r="BC142" s="194"/>
      <c r="BD142" s="204"/>
      <c r="BE142" s="203"/>
      <c r="BF142" s="204"/>
      <c r="BG142" s="194"/>
      <c r="BH142" s="194"/>
      <c r="BI142" s="194"/>
      <c r="BJ142" s="204"/>
    </row>
    <row r="143" spans="2:62" ht="30" customHeight="1" thickBot="1">
      <c r="B143" s="496" t="s">
        <v>23</v>
      </c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9"/>
      <c r="U143" s="375">
        <f>SUM(AG143:BA143)</f>
        <v>27</v>
      </c>
      <c r="V143" s="377"/>
      <c r="W143" s="375"/>
      <c r="X143" s="377"/>
      <c r="Y143" s="375"/>
      <c r="Z143" s="377"/>
      <c r="AA143" s="375"/>
      <c r="AB143" s="377"/>
      <c r="AC143" s="375"/>
      <c r="AD143" s="377"/>
      <c r="AE143" s="375"/>
      <c r="AF143" s="376"/>
      <c r="AG143" s="490">
        <v>4</v>
      </c>
      <c r="AH143" s="491"/>
      <c r="AI143" s="492"/>
      <c r="AJ143" s="490">
        <v>3</v>
      </c>
      <c r="AK143" s="491"/>
      <c r="AL143" s="492"/>
      <c r="AM143" s="491">
        <v>4</v>
      </c>
      <c r="AN143" s="491"/>
      <c r="AO143" s="492"/>
      <c r="AP143" s="490">
        <v>3</v>
      </c>
      <c r="AQ143" s="491"/>
      <c r="AR143" s="492"/>
      <c r="AS143" s="490">
        <v>5</v>
      </c>
      <c r="AT143" s="491"/>
      <c r="AU143" s="492"/>
      <c r="AV143" s="490">
        <v>4</v>
      </c>
      <c r="AW143" s="491"/>
      <c r="AX143" s="492"/>
      <c r="AY143" s="490">
        <v>4</v>
      </c>
      <c r="AZ143" s="491"/>
      <c r="BA143" s="492"/>
      <c r="BB143" s="366"/>
      <c r="BC143" s="376"/>
      <c r="BD143" s="367"/>
      <c r="BE143" s="366"/>
      <c r="BF143" s="367"/>
      <c r="BG143" s="376"/>
      <c r="BH143" s="376"/>
      <c r="BI143" s="376"/>
      <c r="BJ143" s="367"/>
    </row>
    <row r="144" spans="2:62" ht="12" customHeight="1" thickBo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49"/>
      <c r="T144" s="49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42"/>
      <c r="BH144" s="42"/>
      <c r="BI144" s="42"/>
      <c r="BJ144" s="42"/>
    </row>
    <row r="145" spans="2:62" ht="51" customHeight="1">
      <c r="B145" s="395" t="s">
        <v>72</v>
      </c>
      <c r="C145" s="396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396"/>
      <c r="P145" s="396"/>
      <c r="Q145" s="397"/>
      <c r="R145" s="395" t="s">
        <v>119</v>
      </c>
      <c r="S145" s="396"/>
      <c r="T145" s="396"/>
      <c r="U145" s="396"/>
      <c r="V145" s="396"/>
      <c r="W145" s="396"/>
      <c r="X145" s="396"/>
      <c r="Y145" s="396"/>
      <c r="Z145" s="396"/>
      <c r="AA145" s="396"/>
      <c r="AB145" s="396"/>
      <c r="AC145" s="396"/>
      <c r="AD145" s="396"/>
      <c r="AE145" s="396"/>
      <c r="AF145" s="397"/>
      <c r="AG145" s="495" t="s">
        <v>71</v>
      </c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4"/>
      <c r="AV145" s="493" t="s">
        <v>70</v>
      </c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4"/>
    </row>
    <row r="146" spans="2:62" ht="51" customHeight="1">
      <c r="B146" s="203" t="s">
        <v>31</v>
      </c>
      <c r="C146" s="194"/>
      <c r="D146" s="194"/>
      <c r="E146" s="194"/>
      <c r="F146" s="194"/>
      <c r="G146" s="194"/>
      <c r="H146" s="181"/>
      <c r="I146" s="373" t="s">
        <v>30</v>
      </c>
      <c r="J146" s="373"/>
      <c r="K146" s="373"/>
      <c r="L146" s="373" t="s">
        <v>32</v>
      </c>
      <c r="M146" s="373"/>
      <c r="N146" s="373"/>
      <c r="O146" s="233" t="s">
        <v>121</v>
      </c>
      <c r="P146" s="373"/>
      <c r="Q146" s="374"/>
      <c r="R146" s="516" t="s">
        <v>31</v>
      </c>
      <c r="S146" s="226"/>
      <c r="T146" s="226"/>
      <c r="U146" s="226"/>
      <c r="V146" s="226"/>
      <c r="W146" s="232"/>
      <c r="X146" s="373" t="s">
        <v>30</v>
      </c>
      <c r="Y146" s="373"/>
      <c r="Z146" s="373"/>
      <c r="AA146" s="373" t="s">
        <v>32</v>
      </c>
      <c r="AB146" s="373"/>
      <c r="AC146" s="373"/>
      <c r="AD146" s="233" t="s">
        <v>121</v>
      </c>
      <c r="AE146" s="373"/>
      <c r="AF146" s="374"/>
      <c r="AG146" s="272" t="s">
        <v>30</v>
      </c>
      <c r="AH146" s="247"/>
      <c r="AI146" s="247"/>
      <c r="AJ146" s="247"/>
      <c r="AK146" s="190"/>
      <c r="AL146" s="180" t="s">
        <v>32</v>
      </c>
      <c r="AM146" s="194"/>
      <c r="AN146" s="194"/>
      <c r="AO146" s="194"/>
      <c r="AP146" s="181"/>
      <c r="AQ146" s="497" t="s">
        <v>120</v>
      </c>
      <c r="AR146" s="194"/>
      <c r="AS146" s="194"/>
      <c r="AT146" s="194"/>
      <c r="AU146" s="204"/>
      <c r="AV146" s="226" t="s">
        <v>253</v>
      </c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7"/>
    </row>
    <row r="147" spans="2:62" ht="31.5" customHeight="1">
      <c r="B147" s="381" t="s">
        <v>254</v>
      </c>
      <c r="C147" s="382"/>
      <c r="D147" s="382"/>
      <c r="E147" s="382"/>
      <c r="F147" s="382"/>
      <c r="G147" s="382"/>
      <c r="H147" s="383"/>
      <c r="I147" s="189">
        <v>2</v>
      </c>
      <c r="J147" s="247"/>
      <c r="K147" s="190"/>
      <c r="L147" s="189">
        <v>2</v>
      </c>
      <c r="M147" s="247"/>
      <c r="N147" s="190"/>
      <c r="O147" s="189">
        <v>3</v>
      </c>
      <c r="P147" s="247"/>
      <c r="Q147" s="368"/>
      <c r="R147" s="378" t="s">
        <v>255</v>
      </c>
      <c r="S147" s="379"/>
      <c r="T147" s="379"/>
      <c r="U147" s="379"/>
      <c r="V147" s="379"/>
      <c r="W147" s="380"/>
      <c r="X147" s="303">
        <v>4</v>
      </c>
      <c r="Y147" s="309"/>
      <c r="Z147" s="304"/>
      <c r="AA147" s="303">
        <v>2</v>
      </c>
      <c r="AB147" s="309"/>
      <c r="AC147" s="304"/>
      <c r="AD147" s="303">
        <v>3</v>
      </c>
      <c r="AE147" s="309"/>
      <c r="AF147" s="372"/>
      <c r="AG147" s="272">
        <v>8</v>
      </c>
      <c r="AH147" s="247"/>
      <c r="AI147" s="247"/>
      <c r="AJ147" s="247"/>
      <c r="AK147" s="190"/>
      <c r="AL147" s="189">
        <v>9</v>
      </c>
      <c r="AM147" s="247"/>
      <c r="AN147" s="247"/>
      <c r="AO147" s="247"/>
      <c r="AP147" s="190"/>
      <c r="AQ147" s="189">
        <v>13</v>
      </c>
      <c r="AR147" s="247"/>
      <c r="AS147" s="247"/>
      <c r="AT147" s="247"/>
      <c r="AU147" s="368"/>
      <c r="AV147" s="272" t="s">
        <v>313</v>
      </c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368"/>
    </row>
    <row r="148" spans="2:62" ht="30" customHeight="1">
      <c r="B148" s="384"/>
      <c r="C148" s="385"/>
      <c r="D148" s="385"/>
      <c r="E148" s="385"/>
      <c r="F148" s="385"/>
      <c r="G148" s="385"/>
      <c r="H148" s="386"/>
      <c r="I148" s="245"/>
      <c r="J148" s="248"/>
      <c r="K148" s="246"/>
      <c r="L148" s="245"/>
      <c r="M148" s="248"/>
      <c r="N148" s="246"/>
      <c r="O148" s="245"/>
      <c r="P148" s="248"/>
      <c r="Q148" s="293"/>
      <c r="R148" s="378" t="s">
        <v>256</v>
      </c>
      <c r="S148" s="379"/>
      <c r="T148" s="379"/>
      <c r="U148" s="379"/>
      <c r="V148" s="379"/>
      <c r="W148" s="380"/>
      <c r="X148" s="303">
        <v>6</v>
      </c>
      <c r="Y148" s="309"/>
      <c r="Z148" s="304"/>
      <c r="AA148" s="303">
        <v>1</v>
      </c>
      <c r="AB148" s="309"/>
      <c r="AC148" s="304"/>
      <c r="AD148" s="303">
        <v>2</v>
      </c>
      <c r="AE148" s="309"/>
      <c r="AF148" s="372"/>
      <c r="AG148" s="274"/>
      <c r="AH148" s="248"/>
      <c r="AI148" s="248"/>
      <c r="AJ148" s="248"/>
      <c r="AK148" s="246"/>
      <c r="AL148" s="245"/>
      <c r="AM148" s="248"/>
      <c r="AN148" s="248"/>
      <c r="AO148" s="248"/>
      <c r="AP148" s="246"/>
      <c r="AQ148" s="245"/>
      <c r="AR148" s="248"/>
      <c r="AS148" s="248"/>
      <c r="AT148" s="248"/>
      <c r="AU148" s="293"/>
      <c r="AV148" s="274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93"/>
    </row>
    <row r="149" spans="2:62" ht="30" customHeight="1" thickBot="1">
      <c r="B149" s="387"/>
      <c r="C149" s="388"/>
      <c r="D149" s="388"/>
      <c r="E149" s="388"/>
      <c r="F149" s="388"/>
      <c r="G149" s="388"/>
      <c r="H149" s="389"/>
      <c r="I149" s="390"/>
      <c r="J149" s="370"/>
      <c r="K149" s="391"/>
      <c r="L149" s="390"/>
      <c r="M149" s="370"/>
      <c r="N149" s="391"/>
      <c r="O149" s="390"/>
      <c r="P149" s="370"/>
      <c r="Q149" s="371"/>
      <c r="R149" s="501" t="s">
        <v>252</v>
      </c>
      <c r="S149" s="502"/>
      <c r="T149" s="502"/>
      <c r="U149" s="502"/>
      <c r="V149" s="502"/>
      <c r="W149" s="503"/>
      <c r="X149" s="375">
        <v>8</v>
      </c>
      <c r="Y149" s="376"/>
      <c r="Z149" s="377"/>
      <c r="AA149" s="375">
        <v>11</v>
      </c>
      <c r="AB149" s="376"/>
      <c r="AC149" s="377"/>
      <c r="AD149" s="375">
        <v>17</v>
      </c>
      <c r="AE149" s="376"/>
      <c r="AF149" s="367"/>
      <c r="AG149" s="369"/>
      <c r="AH149" s="370"/>
      <c r="AI149" s="370"/>
      <c r="AJ149" s="370"/>
      <c r="AK149" s="391"/>
      <c r="AL149" s="390"/>
      <c r="AM149" s="370"/>
      <c r="AN149" s="370"/>
      <c r="AO149" s="370"/>
      <c r="AP149" s="391"/>
      <c r="AQ149" s="390"/>
      <c r="AR149" s="370"/>
      <c r="AS149" s="370"/>
      <c r="AT149" s="370"/>
      <c r="AU149" s="371"/>
      <c r="AV149" s="369"/>
      <c r="AW149" s="370"/>
      <c r="AX149" s="370"/>
      <c r="AY149" s="370"/>
      <c r="AZ149" s="370"/>
      <c r="BA149" s="370"/>
      <c r="BB149" s="370"/>
      <c r="BC149" s="370"/>
      <c r="BD149" s="370"/>
      <c r="BE149" s="370"/>
      <c r="BF149" s="370"/>
      <c r="BG149" s="370"/>
      <c r="BH149" s="370"/>
      <c r="BI149" s="370"/>
      <c r="BJ149" s="371"/>
    </row>
    <row r="150" spans="2:62" ht="12.75" customHeight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44"/>
      <c r="BH150" s="44"/>
      <c r="BI150" s="44"/>
      <c r="BJ150" s="44"/>
    </row>
    <row r="151" spans="2:62" ht="30" customHeight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13" t="s">
        <v>146</v>
      </c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44"/>
      <c r="BH151" s="44"/>
      <c r="BI151" s="44"/>
      <c r="BJ151" s="44"/>
    </row>
    <row r="152" spans="2:62" ht="12" customHeight="1" thickBo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9"/>
      <c r="T152" s="49"/>
      <c r="U152" s="1"/>
      <c r="V152" s="29"/>
      <c r="W152" s="29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42"/>
      <c r="BH152" s="42"/>
      <c r="BI152" s="42"/>
      <c r="BJ152" s="42"/>
    </row>
    <row r="153" spans="2:62" ht="69" customHeight="1" thickBot="1">
      <c r="B153" s="363" t="s">
        <v>125</v>
      </c>
      <c r="C153" s="364"/>
      <c r="D153" s="364"/>
      <c r="E153" s="365"/>
      <c r="F153" s="504" t="s">
        <v>127</v>
      </c>
      <c r="G153" s="505"/>
      <c r="H153" s="505"/>
      <c r="I153" s="505"/>
      <c r="J153" s="505"/>
      <c r="K153" s="505"/>
      <c r="L153" s="505"/>
      <c r="M153" s="505"/>
      <c r="N153" s="505"/>
      <c r="O153" s="505"/>
      <c r="P153" s="505"/>
      <c r="Q153" s="505"/>
      <c r="R153" s="505"/>
      <c r="S153" s="505"/>
      <c r="T153" s="505"/>
      <c r="U153" s="505"/>
      <c r="V153" s="505"/>
      <c r="W153" s="505"/>
      <c r="X153" s="505"/>
      <c r="Y153" s="505"/>
      <c r="Z153" s="505"/>
      <c r="AA153" s="505"/>
      <c r="AB153" s="505"/>
      <c r="AC153" s="505"/>
      <c r="AD153" s="505"/>
      <c r="AE153" s="505"/>
      <c r="AF153" s="505"/>
      <c r="AG153" s="505"/>
      <c r="AH153" s="505"/>
      <c r="AI153" s="505"/>
      <c r="AJ153" s="505"/>
      <c r="AK153" s="505"/>
      <c r="AL153" s="505"/>
      <c r="AM153" s="505"/>
      <c r="AN153" s="505"/>
      <c r="AO153" s="505"/>
      <c r="AP153" s="505"/>
      <c r="AQ153" s="505"/>
      <c r="AR153" s="505"/>
      <c r="AS153" s="505"/>
      <c r="AT153" s="505"/>
      <c r="AU153" s="505"/>
      <c r="AV153" s="505"/>
      <c r="AW153" s="505"/>
      <c r="AX153" s="505"/>
      <c r="AY153" s="505"/>
      <c r="AZ153" s="505"/>
      <c r="BA153" s="505"/>
      <c r="BB153" s="505"/>
      <c r="BC153" s="505"/>
      <c r="BD153" s="505"/>
      <c r="BE153" s="505"/>
      <c r="BF153" s="506"/>
      <c r="BG153" s="504" t="s">
        <v>126</v>
      </c>
      <c r="BH153" s="505"/>
      <c r="BI153" s="505"/>
      <c r="BJ153" s="507"/>
    </row>
    <row r="154" spans="2:62" ht="66" customHeight="1">
      <c r="B154" s="338" t="s">
        <v>147</v>
      </c>
      <c r="C154" s="339"/>
      <c r="D154" s="339"/>
      <c r="E154" s="340"/>
      <c r="F154" s="297" t="s">
        <v>324</v>
      </c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  <c r="BD154" s="298"/>
      <c r="BE154" s="298"/>
      <c r="BF154" s="299"/>
      <c r="BG154" s="300" t="s">
        <v>381</v>
      </c>
      <c r="BH154" s="485"/>
      <c r="BI154" s="485"/>
      <c r="BJ154" s="486"/>
    </row>
    <row r="155" spans="2:62" ht="73.5" customHeight="1">
      <c r="B155" s="286" t="s">
        <v>148</v>
      </c>
      <c r="C155" s="483"/>
      <c r="D155" s="483"/>
      <c r="E155" s="484"/>
      <c r="F155" s="356" t="s">
        <v>330</v>
      </c>
      <c r="G155" s="356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177" t="s">
        <v>411</v>
      </c>
      <c r="BH155" s="291"/>
      <c r="BI155" s="291"/>
      <c r="BJ155" s="292"/>
    </row>
    <row r="156" spans="2:62" ht="106.5" customHeight="1">
      <c r="B156" s="286" t="s">
        <v>174</v>
      </c>
      <c r="C156" s="483"/>
      <c r="D156" s="483"/>
      <c r="E156" s="484"/>
      <c r="F156" s="356" t="s">
        <v>385</v>
      </c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177" t="s">
        <v>413</v>
      </c>
      <c r="BH156" s="291"/>
      <c r="BI156" s="291"/>
      <c r="BJ156" s="292"/>
    </row>
    <row r="157" spans="2:62" ht="59.25" customHeight="1">
      <c r="B157" s="286" t="s">
        <v>175</v>
      </c>
      <c r="C157" s="287"/>
      <c r="D157" s="287"/>
      <c r="E157" s="288"/>
      <c r="F157" s="356" t="s">
        <v>325</v>
      </c>
      <c r="G157" s="356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177" t="s">
        <v>336</v>
      </c>
      <c r="BH157" s="291"/>
      <c r="BI157" s="291"/>
      <c r="BJ157" s="292"/>
    </row>
    <row r="158" spans="2:62" ht="95.25" customHeight="1">
      <c r="B158" s="286" t="s">
        <v>246</v>
      </c>
      <c r="C158" s="287"/>
      <c r="D158" s="287"/>
      <c r="E158" s="288"/>
      <c r="F158" s="278" t="s">
        <v>414</v>
      </c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80"/>
      <c r="BG158" s="177" t="s">
        <v>415</v>
      </c>
      <c r="BH158" s="291"/>
      <c r="BI158" s="291"/>
      <c r="BJ158" s="292"/>
    </row>
    <row r="159" spans="2:62" ht="92.25" customHeight="1" thickBot="1">
      <c r="B159" s="286" t="s">
        <v>247</v>
      </c>
      <c r="C159" s="287"/>
      <c r="D159" s="287"/>
      <c r="E159" s="288"/>
      <c r="F159" s="356" t="s">
        <v>464</v>
      </c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177" t="s">
        <v>418</v>
      </c>
      <c r="BH159" s="291"/>
      <c r="BI159" s="291"/>
      <c r="BJ159" s="292"/>
    </row>
    <row r="160" spans="2:62" ht="69" customHeight="1">
      <c r="B160" s="338" t="s">
        <v>149</v>
      </c>
      <c r="C160" s="339"/>
      <c r="D160" s="339"/>
      <c r="E160" s="340"/>
      <c r="F160" s="297" t="s">
        <v>337</v>
      </c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8"/>
      <c r="AU160" s="298"/>
      <c r="AV160" s="298"/>
      <c r="AW160" s="298"/>
      <c r="AX160" s="298"/>
      <c r="AY160" s="298"/>
      <c r="AZ160" s="298"/>
      <c r="BA160" s="298"/>
      <c r="BB160" s="298"/>
      <c r="BC160" s="298"/>
      <c r="BD160" s="298"/>
      <c r="BE160" s="298"/>
      <c r="BF160" s="299"/>
      <c r="BG160" s="300" t="s">
        <v>293</v>
      </c>
      <c r="BH160" s="301"/>
      <c r="BI160" s="301"/>
      <c r="BJ160" s="302"/>
    </row>
    <row r="161" spans="2:62" ht="90" customHeight="1">
      <c r="B161" s="350" t="s">
        <v>150</v>
      </c>
      <c r="C161" s="351"/>
      <c r="D161" s="351"/>
      <c r="E161" s="352"/>
      <c r="F161" s="278" t="s">
        <v>460</v>
      </c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80"/>
      <c r="BG161" s="177" t="s">
        <v>132</v>
      </c>
      <c r="BH161" s="178"/>
      <c r="BI161" s="178"/>
      <c r="BJ161" s="179"/>
    </row>
    <row r="162" spans="2:62" ht="69" customHeight="1">
      <c r="B162" s="286" t="s">
        <v>180</v>
      </c>
      <c r="C162" s="287"/>
      <c r="D162" s="287"/>
      <c r="E162" s="288"/>
      <c r="F162" s="278" t="s">
        <v>326</v>
      </c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80"/>
      <c r="BG162" s="177" t="s">
        <v>136</v>
      </c>
      <c r="BH162" s="281"/>
      <c r="BI162" s="281"/>
      <c r="BJ162" s="282"/>
    </row>
    <row r="163" spans="2:62" ht="88.5" customHeight="1">
      <c r="B163" s="286" t="s">
        <v>181</v>
      </c>
      <c r="C163" s="287"/>
      <c r="D163" s="287"/>
      <c r="E163" s="288"/>
      <c r="F163" s="278" t="s">
        <v>380</v>
      </c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80"/>
      <c r="BG163" s="294" t="s">
        <v>245</v>
      </c>
      <c r="BH163" s="295"/>
      <c r="BI163" s="295"/>
      <c r="BJ163" s="296"/>
    </row>
    <row r="164" spans="2:62" ht="89.25" customHeight="1">
      <c r="B164" s="286" t="s">
        <v>184</v>
      </c>
      <c r="C164" s="287"/>
      <c r="D164" s="287"/>
      <c r="E164" s="288"/>
      <c r="F164" s="356" t="s">
        <v>419</v>
      </c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294" t="s">
        <v>192</v>
      </c>
      <c r="BH164" s="295"/>
      <c r="BI164" s="295"/>
      <c r="BJ164" s="296"/>
    </row>
    <row r="165" spans="2:62" ht="99" customHeight="1">
      <c r="B165" s="286" t="s">
        <v>190</v>
      </c>
      <c r="C165" s="287"/>
      <c r="D165" s="287"/>
      <c r="E165" s="288"/>
      <c r="F165" s="278" t="s">
        <v>465</v>
      </c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80"/>
      <c r="BG165" s="294" t="s">
        <v>206</v>
      </c>
      <c r="BH165" s="295"/>
      <c r="BI165" s="295"/>
      <c r="BJ165" s="296"/>
    </row>
    <row r="166" spans="2:62" ht="95.25" customHeight="1">
      <c r="B166" s="286" t="s">
        <v>191</v>
      </c>
      <c r="C166" s="287"/>
      <c r="D166" s="287"/>
      <c r="E166" s="288"/>
      <c r="F166" s="278" t="s">
        <v>383</v>
      </c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79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80"/>
      <c r="BG166" s="294" t="s">
        <v>216</v>
      </c>
      <c r="BH166" s="295"/>
      <c r="BI166" s="295"/>
      <c r="BJ166" s="296"/>
    </row>
    <row r="167" spans="2:62" ht="99" customHeight="1">
      <c r="B167" s="286" t="s">
        <v>197</v>
      </c>
      <c r="C167" s="483"/>
      <c r="D167" s="483"/>
      <c r="E167" s="484"/>
      <c r="F167" s="278" t="s">
        <v>338</v>
      </c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80"/>
      <c r="BG167" s="177" t="s">
        <v>231</v>
      </c>
      <c r="BH167" s="178"/>
      <c r="BI167" s="178"/>
      <c r="BJ167" s="179"/>
    </row>
    <row r="168" spans="2:62" ht="97.5" customHeight="1">
      <c r="B168" s="286" t="s">
        <v>229</v>
      </c>
      <c r="C168" s="287"/>
      <c r="D168" s="287"/>
      <c r="E168" s="288"/>
      <c r="F168" s="278" t="s">
        <v>327</v>
      </c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80"/>
      <c r="BG168" s="177" t="s">
        <v>232</v>
      </c>
      <c r="BH168" s="178"/>
      <c r="BI168" s="178"/>
      <c r="BJ168" s="179"/>
    </row>
    <row r="169" spans="2:62" ht="123" customHeight="1" thickBot="1">
      <c r="B169" s="335" t="s">
        <v>230</v>
      </c>
      <c r="C169" s="336"/>
      <c r="D169" s="336"/>
      <c r="E169" s="337"/>
      <c r="F169" s="498" t="s">
        <v>384</v>
      </c>
      <c r="G169" s="499"/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  <c r="AC169" s="499"/>
      <c r="AD169" s="499"/>
      <c r="AE169" s="499"/>
      <c r="AF169" s="499"/>
      <c r="AG169" s="499"/>
      <c r="AH169" s="499"/>
      <c r="AI169" s="499"/>
      <c r="AJ169" s="499"/>
      <c r="AK169" s="499"/>
      <c r="AL169" s="499"/>
      <c r="AM169" s="499"/>
      <c r="AN169" s="499"/>
      <c r="AO169" s="499"/>
      <c r="AP169" s="499"/>
      <c r="AQ169" s="499"/>
      <c r="AR169" s="499"/>
      <c r="AS169" s="499"/>
      <c r="AT169" s="499"/>
      <c r="AU169" s="499"/>
      <c r="AV169" s="499"/>
      <c r="AW169" s="499"/>
      <c r="AX169" s="499"/>
      <c r="AY169" s="499"/>
      <c r="AZ169" s="499"/>
      <c r="BA169" s="499"/>
      <c r="BB169" s="499"/>
      <c r="BC169" s="499"/>
      <c r="BD169" s="499"/>
      <c r="BE169" s="499"/>
      <c r="BF169" s="500"/>
      <c r="BG169" s="347" t="s">
        <v>232</v>
      </c>
      <c r="BH169" s="348"/>
      <c r="BI169" s="348"/>
      <c r="BJ169" s="349"/>
    </row>
    <row r="170" spans="2:62" ht="105" customHeight="1">
      <c r="B170" s="338" t="s">
        <v>310</v>
      </c>
      <c r="C170" s="339"/>
      <c r="D170" s="339"/>
      <c r="E170" s="340"/>
      <c r="F170" s="297" t="s">
        <v>421</v>
      </c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98"/>
      <c r="BF170" s="299"/>
      <c r="BG170" s="333" t="s">
        <v>420</v>
      </c>
      <c r="BH170" s="333"/>
      <c r="BI170" s="333"/>
      <c r="BJ170" s="334"/>
    </row>
    <row r="171" spans="2:62" ht="105" customHeight="1">
      <c r="B171" s="350" t="s">
        <v>311</v>
      </c>
      <c r="C171" s="351"/>
      <c r="D171" s="351"/>
      <c r="E171" s="352"/>
      <c r="F171" s="513" t="s">
        <v>422</v>
      </c>
      <c r="G171" s="514"/>
      <c r="H171" s="514"/>
      <c r="I171" s="514"/>
      <c r="J171" s="514"/>
      <c r="K171" s="514"/>
      <c r="L171" s="514"/>
      <c r="M171" s="514"/>
      <c r="N171" s="514"/>
      <c r="O171" s="514"/>
      <c r="P171" s="514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  <c r="AA171" s="514"/>
      <c r="AB171" s="514"/>
      <c r="AC171" s="514"/>
      <c r="AD171" s="514"/>
      <c r="AE171" s="514"/>
      <c r="AF171" s="514"/>
      <c r="AG171" s="514"/>
      <c r="AH171" s="514"/>
      <c r="AI171" s="514"/>
      <c r="AJ171" s="514"/>
      <c r="AK171" s="514"/>
      <c r="AL171" s="514"/>
      <c r="AM171" s="514"/>
      <c r="AN171" s="514"/>
      <c r="AO171" s="514"/>
      <c r="AP171" s="514"/>
      <c r="AQ171" s="514"/>
      <c r="AR171" s="514"/>
      <c r="AS171" s="514"/>
      <c r="AT171" s="514"/>
      <c r="AU171" s="514"/>
      <c r="AV171" s="514"/>
      <c r="AW171" s="514"/>
      <c r="AX171" s="514"/>
      <c r="AY171" s="514"/>
      <c r="AZ171" s="514"/>
      <c r="BA171" s="514"/>
      <c r="BB171" s="514"/>
      <c r="BC171" s="514"/>
      <c r="BD171" s="514"/>
      <c r="BE171" s="514"/>
      <c r="BF171" s="515"/>
      <c r="BG171" s="344" t="s">
        <v>240</v>
      </c>
      <c r="BH171" s="345"/>
      <c r="BI171" s="345"/>
      <c r="BJ171" s="346"/>
    </row>
    <row r="172" spans="2:62" ht="66.75" customHeight="1">
      <c r="B172" s="350" t="s">
        <v>312</v>
      </c>
      <c r="C172" s="351"/>
      <c r="D172" s="351"/>
      <c r="E172" s="352"/>
      <c r="F172" s="278" t="s">
        <v>429</v>
      </c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80"/>
      <c r="BG172" s="177" t="s">
        <v>240</v>
      </c>
      <c r="BH172" s="178"/>
      <c r="BI172" s="178"/>
      <c r="BJ172" s="179"/>
    </row>
    <row r="173" spans="2:62" ht="69" customHeight="1">
      <c r="B173" s="286" t="s">
        <v>331</v>
      </c>
      <c r="C173" s="287"/>
      <c r="D173" s="287"/>
      <c r="E173" s="288"/>
      <c r="F173" s="278" t="s">
        <v>426</v>
      </c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80"/>
      <c r="BG173" s="294" t="s">
        <v>143</v>
      </c>
      <c r="BH173" s="295"/>
      <c r="BI173" s="295"/>
      <c r="BJ173" s="296"/>
    </row>
    <row r="174" spans="2:62" ht="69" customHeight="1">
      <c r="B174" s="353" t="s">
        <v>332</v>
      </c>
      <c r="C174" s="357"/>
      <c r="D174" s="357"/>
      <c r="E174" s="358"/>
      <c r="F174" s="278" t="s">
        <v>423</v>
      </c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80"/>
      <c r="BG174" s="177" t="s">
        <v>242</v>
      </c>
      <c r="BH174" s="291"/>
      <c r="BI174" s="291"/>
      <c r="BJ174" s="292"/>
    </row>
    <row r="175" spans="2:62" ht="90" customHeight="1">
      <c r="B175" s="341" t="s">
        <v>333</v>
      </c>
      <c r="C175" s="342"/>
      <c r="D175" s="342"/>
      <c r="E175" s="343"/>
      <c r="F175" s="278" t="s">
        <v>425</v>
      </c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80"/>
      <c r="BG175" s="344" t="s">
        <v>390</v>
      </c>
      <c r="BH175" s="345"/>
      <c r="BI175" s="345"/>
      <c r="BJ175" s="346"/>
    </row>
    <row r="176" spans="2:62" ht="48" customHeight="1">
      <c r="B176" s="353" t="s">
        <v>389</v>
      </c>
      <c r="C176" s="354"/>
      <c r="D176" s="354"/>
      <c r="E176" s="355"/>
      <c r="F176" s="356" t="s">
        <v>329</v>
      </c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6"/>
      <c r="AB176" s="356"/>
      <c r="AC176" s="356"/>
      <c r="AD176" s="356"/>
      <c r="AE176" s="356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  <c r="AQ176" s="356"/>
      <c r="AR176" s="356"/>
      <c r="AS176" s="356"/>
      <c r="AT176" s="356"/>
      <c r="AU176" s="356"/>
      <c r="AV176" s="356"/>
      <c r="AW176" s="356"/>
      <c r="AX176" s="356"/>
      <c r="AY176" s="356"/>
      <c r="AZ176" s="356"/>
      <c r="BA176" s="356"/>
      <c r="BB176" s="356"/>
      <c r="BC176" s="356"/>
      <c r="BD176" s="356"/>
      <c r="BE176" s="356"/>
      <c r="BF176" s="356"/>
      <c r="BG176" s="177" t="s">
        <v>275</v>
      </c>
      <c r="BH176" s="178"/>
      <c r="BI176" s="178"/>
      <c r="BJ176" s="179"/>
    </row>
    <row r="177" spans="2:62" ht="68.25" customHeight="1">
      <c r="B177" s="350" t="s">
        <v>391</v>
      </c>
      <c r="C177" s="351"/>
      <c r="D177" s="351"/>
      <c r="E177" s="352"/>
      <c r="F177" s="278" t="s">
        <v>397</v>
      </c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80"/>
      <c r="BG177" s="177" t="s">
        <v>278</v>
      </c>
      <c r="BH177" s="178"/>
      <c r="BI177" s="178"/>
      <c r="BJ177" s="179"/>
    </row>
    <row r="178" spans="2:62" ht="68.25" customHeight="1">
      <c r="B178" s="350" t="s">
        <v>398</v>
      </c>
      <c r="C178" s="351"/>
      <c r="D178" s="351"/>
      <c r="E178" s="352"/>
      <c r="F178" s="278" t="s">
        <v>328</v>
      </c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80"/>
      <c r="BG178" s="344" t="s">
        <v>282</v>
      </c>
      <c r="BH178" s="345"/>
      <c r="BI178" s="345"/>
      <c r="BJ178" s="346"/>
    </row>
    <row r="179" spans="2:62" ht="48" customHeight="1" thickBot="1">
      <c r="B179" s="335" t="s">
        <v>334</v>
      </c>
      <c r="C179" s="336"/>
      <c r="D179" s="336"/>
      <c r="E179" s="337"/>
      <c r="F179" s="511" t="s">
        <v>441</v>
      </c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1"/>
      <c r="R179" s="511"/>
      <c r="S179" s="511"/>
      <c r="T179" s="511"/>
      <c r="U179" s="511"/>
      <c r="V179" s="511"/>
      <c r="W179" s="511"/>
      <c r="X179" s="511"/>
      <c r="Y179" s="511"/>
      <c r="Z179" s="511"/>
      <c r="AA179" s="511"/>
      <c r="AB179" s="511"/>
      <c r="AC179" s="511"/>
      <c r="AD179" s="511"/>
      <c r="AE179" s="511"/>
      <c r="AF179" s="511"/>
      <c r="AG179" s="511"/>
      <c r="AH179" s="511"/>
      <c r="AI179" s="511"/>
      <c r="AJ179" s="511"/>
      <c r="AK179" s="511"/>
      <c r="AL179" s="511"/>
      <c r="AM179" s="511"/>
      <c r="AN179" s="511"/>
      <c r="AO179" s="511"/>
      <c r="AP179" s="511"/>
      <c r="AQ179" s="511"/>
      <c r="AR179" s="511"/>
      <c r="AS179" s="511"/>
      <c r="AT179" s="511"/>
      <c r="AU179" s="511"/>
      <c r="AV179" s="511"/>
      <c r="AW179" s="511"/>
      <c r="AX179" s="511"/>
      <c r="AY179" s="511"/>
      <c r="AZ179" s="511"/>
      <c r="BA179" s="511"/>
      <c r="BB179" s="511"/>
      <c r="BC179" s="511"/>
      <c r="BD179" s="511"/>
      <c r="BE179" s="511"/>
      <c r="BF179" s="511"/>
      <c r="BG179" s="347" t="s">
        <v>287</v>
      </c>
      <c r="BH179" s="348"/>
      <c r="BI179" s="348"/>
      <c r="BJ179" s="349"/>
    </row>
    <row r="180" spans="2:62" ht="48" customHeight="1">
      <c r="B180" s="123"/>
      <c r="C180" s="123"/>
      <c r="D180" s="123"/>
      <c r="E180" s="123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2"/>
      <c r="BH180" s="122"/>
      <c r="BI180" s="122"/>
      <c r="BJ180" s="122"/>
    </row>
    <row r="181" spans="2:62" ht="48" customHeight="1">
      <c r="B181" s="508" t="s">
        <v>442</v>
      </c>
      <c r="C181" s="508"/>
      <c r="D181" s="508"/>
      <c r="E181" s="508"/>
      <c r="F181" s="508"/>
      <c r="G181" s="508"/>
      <c r="H181" s="508"/>
      <c r="I181" s="508"/>
      <c r="J181" s="508"/>
      <c r="K181" s="508"/>
      <c r="L181" s="508"/>
      <c r="M181" s="508"/>
      <c r="N181" s="508"/>
      <c r="O181" s="508"/>
      <c r="P181" s="508"/>
      <c r="Q181" s="508"/>
      <c r="R181" s="508"/>
      <c r="S181" s="508"/>
      <c r="T181" s="508"/>
      <c r="U181" s="508"/>
      <c r="V181" s="508"/>
      <c r="W181" s="508"/>
      <c r="X181" s="508"/>
      <c r="Y181" s="508"/>
      <c r="Z181" s="508"/>
      <c r="AA181" s="508"/>
      <c r="AB181" s="508"/>
      <c r="AC181" s="508"/>
      <c r="AD181" s="508"/>
      <c r="AE181" s="508"/>
      <c r="AF181" s="508"/>
      <c r="AG181" s="508"/>
      <c r="AH181" s="508"/>
      <c r="AI181" s="508"/>
      <c r="AJ181" s="508"/>
      <c r="AK181" s="508"/>
      <c r="AL181" s="508"/>
      <c r="AM181" s="508"/>
      <c r="AN181" s="508"/>
      <c r="AO181" s="508"/>
      <c r="AP181" s="508"/>
      <c r="AQ181" s="508"/>
      <c r="AR181" s="508"/>
      <c r="AS181" s="508"/>
      <c r="AT181" s="508"/>
      <c r="AU181" s="508"/>
      <c r="AV181" s="508"/>
      <c r="AW181" s="508"/>
      <c r="AX181" s="508"/>
      <c r="AY181" s="508"/>
      <c r="AZ181" s="508"/>
      <c r="BA181" s="508"/>
      <c r="BB181" s="508"/>
      <c r="BC181" s="508"/>
      <c r="BD181" s="508"/>
      <c r="BE181" s="508"/>
      <c r="BF181" s="508"/>
      <c r="BG181" s="508"/>
      <c r="BH181" s="508"/>
      <c r="BI181" s="508"/>
      <c r="BJ181" s="508"/>
    </row>
    <row r="182" spans="2:6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50"/>
      <c r="T182" s="50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35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</row>
    <row r="183" spans="2:62" ht="30" customHeight="1">
      <c r="B183" s="14" t="s">
        <v>152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50"/>
      <c r="T183" s="50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35"/>
      <c r="AH183" s="27"/>
      <c r="AI183" s="27"/>
      <c r="AJ183" s="27"/>
      <c r="AK183" s="14" t="s">
        <v>152</v>
      </c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</row>
    <row r="184" spans="2:62" ht="37.5" customHeight="1">
      <c r="B184" s="509"/>
      <c r="C184" s="509"/>
      <c r="D184" s="509"/>
      <c r="E184" s="509"/>
      <c r="F184" s="509"/>
      <c r="G184" s="509"/>
      <c r="H184" s="509"/>
      <c r="I184" s="509"/>
      <c r="J184" s="509"/>
      <c r="K184" s="509"/>
      <c r="L184" s="509"/>
      <c r="M184" s="509"/>
      <c r="N184" s="509"/>
      <c r="O184" s="509"/>
      <c r="P184" s="509"/>
      <c r="Q184" s="509"/>
      <c r="R184" s="509"/>
      <c r="S184" s="509"/>
      <c r="T184" s="509"/>
      <c r="U184" s="509"/>
      <c r="V184" s="509"/>
      <c r="W184" s="509"/>
      <c r="X184" s="509"/>
      <c r="Y184" s="509"/>
      <c r="Z184" s="509"/>
      <c r="AA184" s="509"/>
      <c r="AB184" s="509"/>
      <c r="AC184" s="509"/>
      <c r="AD184" s="509"/>
      <c r="AE184" s="27"/>
      <c r="AF184" s="35"/>
      <c r="AG184" s="27"/>
      <c r="AH184" s="27"/>
      <c r="AI184" s="27"/>
      <c r="AJ184" s="27"/>
      <c r="AK184" s="520" t="s">
        <v>466</v>
      </c>
      <c r="AL184" s="520"/>
      <c r="AM184" s="520"/>
      <c r="AN184" s="520"/>
      <c r="AO184" s="520"/>
      <c r="AP184" s="520"/>
      <c r="AQ184" s="520"/>
      <c r="AR184" s="520"/>
      <c r="AS184" s="520"/>
      <c r="AT184" s="520"/>
      <c r="AU184" s="520"/>
      <c r="AV184" s="520"/>
      <c r="AW184" s="520"/>
      <c r="AX184" s="520"/>
      <c r="AY184" s="520"/>
      <c r="AZ184" s="520"/>
      <c r="BA184" s="520"/>
      <c r="BB184" s="520"/>
      <c r="BC184" s="520"/>
      <c r="BD184" s="520"/>
      <c r="BE184" s="520"/>
      <c r="BF184" s="22"/>
      <c r="BG184" s="27"/>
      <c r="BH184" s="27"/>
      <c r="BI184" s="27"/>
      <c r="BJ184" s="27"/>
    </row>
    <row r="185" spans="2:62" ht="23.25" customHeight="1">
      <c r="B185" s="510" t="s">
        <v>153</v>
      </c>
      <c r="C185" s="510"/>
      <c r="D185" s="510"/>
      <c r="E185" s="510"/>
      <c r="F185" s="510"/>
      <c r="G185" s="510"/>
      <c r="H185" s="510"/>
      <c r="I185" s="510"/>
      <c r="J185" s="510"/>
      <c r="K185" s="510"/>
      <c r="L185" s="510"/>
      <c r="M185" s="510"/>
      <c r="N185" s="510"/>
      <c r="O185" s="510"/>
      <c r="P185" s="510"/>
      <c r="Q185" s="510"/>
      <c r="R185" s="510"/>
      <c r="S185" s="510"/>
      <c r="T185" s="510"/>
      <c r="U185" s="510"/>
      <c r="V185" s="510"/>
      <c r="W185" s="510"/>
      <c r="X185" s="510"/>
      <c r="Y185" s="510"/>
      <c r="Z185" s="510"/>
      <c r="AA185" s="510"/>
      <c r="AB185" s="510"/>
      <c r="AC185" s="510"/>
      <c r="AD185" s="510"/>
      <c r="AE185" s="27"/>
      <c r="AF185" s="35"/>
      <c r="AG185" s="27"/>
      <c r="AH185" s="27"/>
      <c r="AI185" s="27"/>
      <c r="AJ185" s="27"/>
      <c r="AK185" s="520"/>
      <c r="AL185" s="520"/>
      <c r="AM185" s="520"/>
      <c r="AN185" s="520"/>
      <c r="AO185" s="520"/>
      <c r="AP185" s="520"/>
      <c r="AQ185" s="520"/>
      <c r="AR185" s="520"/>
      <c r="AS185" s="520"/>
      <c r="AT185" s="520"/>
      <c r="AU185" s="520"/>
      <c r="AV185" s="520"/>
      <c r="AW185" s="520"/>
      <c r="AX185" s="520"/>
      <c r="AY185" s="520"/>
      <c r="AZ185" s="520"/>
      <c r="BA185" s="520"/>
      <c r="BB185" s="520"/>
      <c r="BC185" s="520"/>
      <c r="BD185" s="520"/>
      <c r="BE185" s="520"/>
      <c r="BF185" s="22"/>
      <c r="BG185" s="27"/>
      <c r="BH185" s="27"/>
      <c r="BI185" s="27"/>
      <c r="BJ185" s="27"/>
    </row>
    <row r="186" spans="2:62" ht="30.75">
      <c r="B186" s="509"/>
      <c r="C186" s="509"/>
      <c r="D186" s="509"/>
      <c r="E186" s="509"/>
      <c r="F186" s="509"/>
      <c r="G186" s="509"/>
      <c r="H186" s="27"/>
      <c r="I186" s="509"/>
      <c r="J186" s="509"/>
      <c r="K186" s="509"/>
      <c r="L186" s="509"/>
      <c r="M186" s="509"/>
      <c r="N186" s="509"/>
      <c r="O186" s="27"/>
      <c r="P186" s="27"/>
      <c r="Q186" s="27"/>
      <c r="R186" s="27"/>
      <c r="S186" s="50"/>
      <c r="T186" s="50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35"/>
      <c r="AG186" s="27"/>
      <c r="AH186" s="27"/>
      <c r="AI186" s="27"/>
      <c r="AJ186" s="27"/>
      <c r="AK186" s="509"/>
      <c r="AL186" s="509"/>
      <c r="AM186" s="509"/>
      <c r="AN186" s="509"/>
      <c r="AO186" s="509"/>
      <c r="AP186" s="509"/>
      <c r="AQ186" s="22"/>
      <c r="AR186" s="509"/>
      <c r="AS186" s="509"/>
      <c r="AT186" s="509"/>
      <c r="AU186" s="509"/>
      <c r="AV186" s="509"/>
      <c r="AW186" s="509"/>
      <c r="AX186" s="22"/>
      <c r="AY186" s="22"/>
      <c r="AZ186" s="22"/>
      <c r="BA186" s="22"/>
      <c r="BB186" s="22"/>
      <c r="BC186" s="22"/>
      <c r="BD186" s="22"/>
      <c r="BE186" s="22"/>
      <c r="BF186" s="22"/>
      <c r="BG186" s="27"/>
      <c r="BH186" s="27"/>
      <c r="BI186" s="27"/>
      <c r="BJ186" s="27"/>
    </row>
    <row r="187" spans="2:62" ht="23.25" customHeight="1">
      <c r="B187" s="24" t="s">
        <v>154</v>
      </c>
      <c r="C187" s="27"/>
      <c r="D187" s="27"/>
      <c r="E187" s="27"/>
      <c r="F187" s="27"/>
      <c r="G187" s="27"/>
      <c r="H187" s="27"/>
      <c r="I187" s="24" t="s">
        <v>155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50"/>
      <c r="T187" s="50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35"/>
      <c r="AG187" s="27"/>
      <c r="AH187" s="27"/>
      <c r="AI187" s="27"/>
      <c r="AJ187" s="27"/>
      <c r="AK187" s="512" t="s">
        <v>161</v>
      </c>
      <c r="AL187" s="512"/>
      <c r="AM187" s="512"/>
      <c r="AN187" s="512"/>
      <c r="AO187" s="512"/>
      <c r="AP187" s="512"/>
      <c r="AQ187" s="27"/>
      <c r="AR187" s="34" t="s">
        <v>155</v>
      </c>
      <c r="AS187" s="34"/>
      <c r="AT187" s="34"/>
      <c r="AU187" s="34"/>
      <c r="AV187" s="34"/>
      <c r="AW187" s="34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</row>
    <row r="188" spans="2:62" ht="27" customHeight="1">
      <c r="B188" s="509"/>
      <c r="C188" s="509"/>
      <c r="D188" s="509"/>
      <c r="E188" s="509"/>
      <c r="F188" s="509"/>
      <c r="G188" s="509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50"/>
      <c r="T188" s="50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35"/>
      <c r="AG188" s="27"/>
      <c r="AH188" s="27"/>
      <c r="AI188" s="27"/>
      <c r="AJ188" s="27"/>
      <c r="AK188" s="509"/>
      <c r="AL188" s="509"/>
      <c r="AM188" s="509"/>
      <c r="AN188" s="509"/>
      <c r="AO188" s="509"/>
      <c r="AP188" s="509"/>
      <c r="AQ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</row>
    <row r="189" spans="2:62" ht="24" customHeight="1">
      <c r="B189" s="512" t="s">
        <v>156</v>
      </c>
      <c r="C189" s="512"/>
      <c r="D189" s="512"/>
      <c r="E189" s="512"/>
      <c r="F189" s="512"/>
      <c r="G189" s="512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50"/>
      <c r="T189" s="50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35"/>
      <c r="AG189" s="27"/>
      <c r="AH189" s="27"/>
      <c r="AI189" s="27"/>
      <c r="AJ189" s="27"/>
      <c r="AK189" s="512" t="s">
        <v>156</v>
      </c>
      <c r="AL189" s="512"/>
      <c r="AM189" s="512"/>
      <c r="AN189" s="512"/>
      <c r="AO189" s="512"/>
      <c r="AP189" s="512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</row>
    <row r="190" spans="2:62" ht="30" customHeight="1">
      <c r="B190" s="41"/>
      <c r="C190" s="41"/>
      <c r="D190" s="41"/>
      <c r="E190" s="41"/>
      <c r="F190" s="41"/>
      <c r="G190" s="41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50"/>
      <c r="T190" s="50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35"/>
      <c r="AG190" s="27"/>
      <c r="AH190" s="27"/>
      <c r="AI190" s="27"/>
      <c r="AJ190" s="27"/>
      <c r="AK190" s="41"/>
      <c r="AL190" s="41"/>
      <c r="AM190" s="41"/>
      <c r="AN190" s="41"/>
      <c r="AO190" s="41"/>
      <c r="AP190" s="41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</row>
    <row r="191" spans="2:62" ht="30" customHeight="1">
      <c r="B191" s="10" t="s">
        <v>157</v>
      </c>
      <c r="C191" s="27"/>
      <c r="D191" s="27"/>
      <c r="E191" s="27"/>
      <c r="F191" s="27"/>
      <c r="G191" s="27"/>
      <c r="H191" s="27"/>
      <c r="I191" s="27"/>
      <c r="J191" s="509"/>
      <c r="K191" s="509"/>
      <c r="L191" s="509"/>
      <c r="M191" s="509"/>
      <c r="N191" s="509"/>
      <c r="O191" s="509"/>
      <c r="P191" s="509"/>
      <c r="Q191" s="509"/>
      <c r="R191" s="509"/>
      <c r="S191" s="509"/>
      <c r="T191" s="509"/>
      <c r="U191" s="509"/>
      <c r="V191" s="509"/>
      <c r="W191" s="509"/>
      <c r="X191" s="509"/>
      <c r="Y191" s="509"/>
      <c r="Z191" s="509"/>
      <c r="AA191" s="509"/>
      <c r="AB191" s="509"/>
      <c r="AC191" s="509"/>
      <c r="AD191" s="509"/>
      <c r="AE191" s="27"/>
      <c r="AF191" s="35"/>
      <c r="AG191" s="27"/>
      <c r="AH191" s="27"/>
      <c r="AI191" s="27"/>
      <c r="AJ191" s="27"/>
      <c r="AK191" s="520" t="s">
        <v>165</v>
      </c>
      <c r="AL191" s="520"/>
      <c r="AM191" s="520"/>
      <c r="AN191" s="520"/>
      <c r="AO191" s="520"/>
      <c r="AP191" s="520"/>
      <c r="AQ191" s="520"/>
      <c r="AR191" s="520"/>
      <c r="AS191" s="520"/>
      <c r="AT191" s="520"/>
      <c r="AU191" s="520"/>
      <c r="AV191" s="520"/>
      <c r="AW191" s="520"/>
      <c r="AX191" s="520"/>
      <c r="AY191" s="520"/>
      <c r="AZ191" s="520"/>
      <c r="BA191" s="520"/>
      <c r="BB191" s="520"/>
      <c r="BC191" s="520"/>
      <c r="BD191" s="520"/>
      <c r="BE191" s="22"/>
      <c r="BF191" s="22"/>
      <c r="BG191" s="27"/>
      <c r="BH191" s="27"/>
      <c r="BI191" s="27"/>
      <c r="BJ191" s="27"/>
    </row>
    <row r="192" spans="2:62" ht="23.25" customHeight="1">
      <c r="B192" s="10"/>
      <c r="C192" s="27"/>
      <c r="D192" s="27"/>
      <c r="E192" s="27"/>
      <c r="F192" s="27"/>
      <c r="G192" s="27"/>
      <c r="H192" s="27"/>
      <c r="I192" s="27"/>
      <c r="J192" s="510" t="s">
        <v>159</v>
      </c>
      <c r="K192" s="510"/>
      <c r="L192" s="510"/>
      <c r="M192" s="510"/>
      <c r="N192" s="510"/>
      <c r="O192" s="510"/>
      <c r="P192" s="510"/>
      <c r="Q192" s="510"/>
      <c r="R192" s="510"/>
      <c r="S192" s="510"/>
      <c r="T192" s="510"/>
      <c r="U192" s="510"/>
      <c r="V192" s="510"/>
      <c r="W192" s="510"/>
      <c r="X192" s="510"/>
      <c r="Y192" s="510"/>
      <c r="Z192" s="510"/>
      <c r="AA192" s="510"/>
      <c r="AB192" s="510"/>
      <c r="AC192" s="510"/>
      <c r="AD192" s="510"/>
      <c r="AE192" s="27"/>
      <c r="AF192" s="35"/>
      <c r="AG192" s="27"/>
      <c r="AH192" s="27"/>
      <c r="AI192" s="27"/>
      <c r="AJ192" s="27"/>
      <c r="AK192" s="520"/>
      <c r="AL192" s="520"/>
      <c r="AM192" s="520"/>
      <c r="AN192" s="520"/>
      <c r="AO192" s="520"/>
      <c r="AP192" s="520"/>
      <c r="AQ192" s="520"/>
      <c r="AR192" s="520"/>
      <c r="AS192" s="520"/>
      <c r="AT192" s="520"/>
      <c r="AU192" s="520"/>
      <c r="AV192" s="520"/>
      <c r="AW192" s="520"/>
      <c r="AX192" s="520"/>
      <c r="AY192" s="520"/>
      <c r="AZ192" s="520"/>
      <c r="BA192" s="520"/>
      <c r="BB192" s="520"/>
      <c r="BC192" s="520"/>
      <c r="BD192" s="520"/>
      <c r="BE192" s="22"/>
      <c r="BF192" s="22"/>
      <c r="BG192" s="27"/>
      <c r="BH192" s="27"/>
      <c r="BI192" s="27"/>
      <c r="BJ192" s="27"/>
    </row>
    <row r="193" spans="2:62" ht="39" customHeight="1">
      <c r="B193" s="509"/>
      <c r="C193" s="509"/>
      <c r="D193" s="509"/>
      <c r="E193" s="509"/>
      <c r="F193" s="509"/>
      <c r="G193" s="509"/>
      <c r="H193" s="27"/>
      <c r="I193" s="509"/>
      <c r="J193" s="509"/>
      <c r="K193" s="509"/>
      <c r="L193" s="509"/>
      <c r="M193" s="509"/>
      <c r="N193" s="509"/>
      <c r="O193" s="27"/>
      <c r="P193" s="27"/>
      <c r="Q193" s="27"/>
      <c r="R193" s="27"/>
      <c r="S193" s="50"/>
      <c r="T193" s="50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35"/>
      <c r="AG193" s="27"/>
      <c r="AH193" s="27"/>
      <c r="AI193" s="27"/>
      <c r="AJ193" s="27"/>
      <c r="AK193" s="520"/>
      <c r="AL193" s="520"/>
      <c r="AM193" s="520"/>
      <c r="AN193" s="520"/>
      <c r="AO193" s="520"/>
      <c r="AP193" s="520"/>
      <c r="AQ193" s="520"/>
      <c r="AR193" s="520"/>
      <c r="AS193" s="520"/>
      <c r="AT193" s="520"/>
      <c r="AU193" s="520"/>
      <c r="AV193" s="520"/>
      <c r="AW193" s="520"/>
      <c r="AX193" s="520"/>
      <c r="AY193" s="520"/>
      <c r="AZ193" s="520"/>
      <c r="BA193" s="520"/>
      <c r="BB193" s="520"/>
      <c r="BC193" s="520"/>
      <c r="BD193" s="520"/>
      <c r="BE193" s="22"/>
      <c r="BF193" s="22"/>
      <c r="BG193" s="27"/>
      <c r="BH193" s="27"/>
      <c r="BI193" s="27"/>
      <c r="BJ193" s="27"/>
    </row>
    <row r="194" spans="2:62" ht="30" customHeight="1">
      <c r="B194" s="24" t="s">
        <v>154</v>
      </c>
      <c r="C194" s="27"/>
      <c r="D194" s="27"/>
      <c r="E194" s="27"/>
      <c r="F194" s="27"/>
      <c r="G194" s="27"/>
      <c r="H194" s="27"/>
      <c r="I194" s="24" t="s">
        <v>155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50"/>
      <c r="T194" s="50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35"/>
      <c r="AG194" s="27"/>
      <c r="AH194" s="27"/>
      <c r="AI194" s="27"/>
      <c r="AJ194" s="27"/>
      <c r="AK194" s="509"/>
      <c r="AL194" s="509"/>
      <c r="AM194" s="509"/>
      <c r="AN194" s="509"/>
      <c r="AO194" s="509"/>
      <c r="AP194" s="509"/>
      <c r="AQ194" s="27"/>
      <c r="AR194" s="509"/>
      <c r="AS194" s="509"/>
      <c r="AT194" s="509"/>
      <c r="AU194" s="509"/>
      <c r="AV194" s="509"/>
      <c r="AW194" s="509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</row>
    <row r="195" spans="2:62" ht="24" customHeight="1">
      <c r="B195" s="509"/>
      <c r="C195" s="509"/>
      <c r="D195" s="509"/>
      <c r="E195" s="509"/>
      <c r="F195" s="509"/>
      <c r="G195" s="509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50"/>
      <c r="T195" s="50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35"/>
      <c r="AG195" s="27"/>
      <c r="AH195" s="27"/>
      <c r="AI195" s="27"/>
      <c r="AJ195" s="27"/>
      <c r="AK195" s="24" t="s">
        <v>154</v>
      </c>
      <c r="AL195" s="27"/>
      <c r="AM195" s="27"/>
      <c r="AN195" s="27"/>
      <c r="AO195" s="27"/>
      <c r="AP195" s="27"/>
      <c r="AQ195" s="27"/>
      <c r="AR195" s="34" t="s">
        <v>155</v>
      </c>
      <c r="AS195" s="34"/>
      <c r="AT195" s="34"/>
      <c r="AU195" s="34"/>
      <c r="AV195" s="34"/>
      <c r="AW195" s="34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</row>
    <row r="196" spans="2:62" ht="27" customHeight="1">
      <c r="B196" s="512" t="s">
        <v>156</v>
      </c>
      <c r="C196" s="512"/>
      <c r="D196" s="512"/>
      <c r="E196" s="512"/>
      <c r="F196" s="512"/>
      <c r="G196" s="512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50"/>
      <c r="T196" s="50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35"/>
      <c r="AG196" s="27"/>
      <c r="AH196" s="27"/>
      <c r="AI196" s="27"/>
      <c r="AJ196" s="27"/>
      <c r="AK196" s="509"/>
      <c r="AL196" s="509"/>
      <c r="AM196" s="509"/>
      <c r="AN196" s="509"/>
      <c r="AO196" s="509"/>
      <c r="AP196" s="509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</row>
    <row r="197" spans="31:62" ht="25.5" customHeight="1">
      <c r="AE197" s="27"/>
      <c r="AF197" s="35"/>
      <c r="AG197" s="27"/>
      <c r="AH197" s="27"/>
      <c r="AI197" s="27"/>
      <c r="AJ197" s="27"/>
      <c r="AK197" s="512" t="s">
        <v>156</v>
      </c>
      <c r="AL197" s="512"/>
      <c r="AM197" s="512"/>
      <c r="AN197" s="512"/>
      <c r="AO197" s="512"/>
      <c r="AP197" s="512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</row>
    <row r="198" spans="2:62" ht="30" customHeight="1">
      <c r="B198" s="519" t="s">
        <v>158</v>
      </c>
      <c r="C198" s="519"/>
      <c r="D198" s="519"/>
      <c r="E198" s="519"/>
      <c r="F198" s="519"/>
      <c r="G198" s="519"/>
      <c r="H198" s="519"/>
      <c r="I198" s="519"/>
      <c r="J198" s="51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509"/>
      <c r="AD198" s="509"/>
      <c r="AE198" s="27"/>
      <c r="AF198" s="35"/>
      <c r="AG198" s="27"/>
      <c r="AH198" s="27"/>
      <c r="AI198" s="27"/>
      <c r="AJ198" s="27"/>
      <c r="BE198" s="27"/>
      <c r="BF198" s="27"/>
      <c r="BG198" s="27"/>
      <c r="BH198" s="27"/>
      <c r="BI198" s="27"/>
      <c r="BJ198" s="27"/>
    </row>
    <row r="199" spans="11:62" ht="30" customHeight="1">
      <c r="K199" s="510" t="s">
        <v>160</v>
      </c>
      <c r="L199" s="510"/>
      <c r="M199" s="510"/>
      <c r="N199" s="510"/>
      <c r="O199" s="510"/>
      <c r="P199" s="510"/>
      <c r="Q199" s="510"/>
      <c r="R199" s="510"/>
      <c r="S199" s="510"/>
      <c r="T199" s="510"/>
      <c r="U199" s="510"/>
      <c r="V199" s="510"/>
      <c r="W199" s="510"/>
      <c r="X199" s="510"/>
      <c r="Y199" s="510"/>
      <c r="Z199" s="510"/>
      <c r="AA199" s="510"/>
      <c r="AB199" s="510"/>
      <c r="AC199" s="510"/>
      <c r="AD199" s="510"/>
      <c r="AE199" s="27"/>
      <c r="AF199" s="35"/>
      <c r="AG199" s="27"/>
      <c r="AH199" s="27"/>
      <c r="AI199" s="27"/>
      <c r="AJ199" s="27"/>
      <c r="AK199" s="519" t="s">
        <v>166</v>
      </c>
      <c r="AL199" s="519"/>
      <c r="AM199" s="519"/>
      <c r="AN199" s="519"/>
      <c r="AO199" s="519"/>
      <c r="AP199" s="519"/>
      <c r="AQ199" s="519"/>
      <c r="AR199" s="519"/>
      <c r="AS199" s="519"/>
      <c r="AT199" s="519"/>
      <c r="AU199" s="519"/>
      <c r="AV199" s="519"/>
      <c r="AW199" s="519"/>
      <c r="AX199" s="519"/>
      <c r="AY199" s="519"/>
      <c r="AZ199" s="519"/>
      <c r="BA199" s="519"/>
      <c r="BB199" s="519"/>
      <c r="BC199" s="519"/>
      <c r="BD199" s="519"/>
      <c r="BE199" s="27"/>
      <c r="BF199" s="27"/>
      <c r="BG199" s="27"/>
      <c r="BH199" s="27"/>
      <c r="BI199" s="27"/>
      <c r="BJ199" s="27"/>
    </row>
    <row r="200" spans="2:62" ht="27" customHeight="1">
      <c r="B200" s="509"/>
      <c r="C200" s="509"/>
      <c r="D200" s="509"/>
      <c r="E200" s="509"/>
      <c r="F200" s="509"/>
      <c r="G200" s="509"/>
      <c r="H200" s="27"/>
      <c r="I200" s="509"/>
      <c r="J200" s="509"/>
      <c r="K200" s="509"/>
      <c r="L200" s="509"/>
      <c r="M200" s="509"/>
      <c r="N200" s="509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27"/>
      <c r="AF200" s="35"/>
      <c r="AG200" s="27"/>
      <c r="AH200" s="27"/>
      <c r="AI200" s="27"/>
      <c r="AJ200" s="27"/>
      <c r="AK200" s="509"/>
      <c r="AL200" s="509"/>
      <c r="AM200" s="509"/>
      <c r="AN200" s="509"/>
      <c r="AO200" s="509"/>
      <c r="AP200" s="509"/>
      <c r="AQ200" s="27"/>
      <c r="AR200" s="509"/>
      <c r="AS200" s="509"/>
      <c r="AT200" s="509"/>
      <c r="AU200" s="509"/>
      <c r="AV200" s="509"/>
      <c r="AW200" s="509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</row>
    <row r="201" spans="2:62" ht="24" customHeight="1">
      <c r="B201" s="512" t="s">
        <v>161</v>
      </c>
      <c r="C201" s="512"/>
      <c r="D201" s="512"/>
      <c r="E201" s="512"/>
      <c r="F201" s="512"/>
      <c r="G201" s="512"/>
      <c r="H201" s="27"/>
      <c r="I201" s="24" t="s">
        <v>155</v>
      </c>
      <c r="J201" s="27"/>
      <c r="K201" s="27"/>
      <c r="L201" s="27"/>
      <c r="M201" s="27"/>
      <c r="N201" s="27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27"/>
      <c r="AF201" s="35"/>
      <c r="AG201" s="27"/>
      <c r="AH201" s="27"/>
      <c r="AI201" s="27"/>
      <c r="AJ201" s="27"/>
      <c r="AK201" s="512" t="s">
        <v>161</v>
      </c>
      <c r="AL201" s="512"/>
      <c r="AM201" s="512"/>
      <c r="AN201" s="512"/>
      <c r="AO201" s="512"/>
      <c r="AP201" s="512"/>
      <c r="AQ201" s="27"/>
      <c r="AR201" s="24" t="s">
        <v>155</v>
      </c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</row>
    <row r="202" spans="2:53" ht="27" customHeight="1">
      <c r="B202" s="509"/>
      <c r="C202" s="509"/>
      <c r="D202" s="509"/>
      <c r="E202" s="509"/>
      <c r="F202" s="509"/>
      <c r="G202" s="509"/>
      <c r="H202" s="26"/>
      <c r="I202" s="26"/>
      <c r="J202" s="26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27"/>
      <c r="AF202" s="35"/>
      <c r="AG202" s="27"/>
      <c r="AH202" s="27"/>
      <c r="AI202" s="27"/>
      <c r="AJ202" s="27"/>
      <c r="AK202" s="509"/>
      <c r="AL202" s="509"/>
      <c r="AM202" s="509"/>
      <c r="AN202" s="509"/>
      <c r="AO202" s="509"/>
      <c r="AP202" s="509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 spans="2:53" ht="24" customHeight="1">
      <c r="B203" s="512" t="s">
        <v>156</v>
      </c>
      <c r="C203" s="512"/>
      <c r="D203" s="512"/>
      <c r="E203" s="512"/>
      <c r="F203" s="512"/>
      <c r="G203" s="512"/>
      <c r="H203" s="26"/>
      <c r="I203" s="26"/>
      <c r="J203" s="26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27"/>
      <c r="AF203" s="35"/>
      <c r="AG203" s="27"/>
      <c r="AH203" s="27"/>
      <c r="AI203" s="27"/>
      <c r="AJ203" s="27"/>
      <c r="AK203" s="512" t="s">
        <v>156</v>
      </c>
      <c r="AL203" s="512"/>
      <c r="AM203" s="512"/>
      <c r="AN203" s="512"/>
      <c r="AO203" s="512"/>
      <c r="AP203" s="512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 spans="32:53" ht="27" customHeight="1">
      <c r="AF204" s="35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 spans="2:35" ht="30" customHeight="1">
      <c r="B205" s="36" t="s">
        <v>163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517"/>
      <c r="T205" s="517"/>
      <c r="U205" s="517"/>
      <c r="V205" s="517"/>
      <c r="W205" s="517"/>
      <c r="X205" s="517"/>
      <c r="Y205" s="517"/>
      <c r="Z205" s="517"/>
      <c r="AA205" s="517"/>
      <c r="AB205" s="517"/>
      <c r="AC205" s="517"/>
      <c r="AD205" s="517"/>
      <c r="AE205" s="27"/>
      <c r="AF205" s="35"/>
      <c r="AG205" s="27"/>
      <c r="AH205" s="27"/>
      <c r="AI205" s="27"/>
    </row>
    <row r="206" spans="2:35" ht="24" customHeight="1">
      <c r="B206" s="40"/>
      <c r="C206" s="40"/>
      <c r="D206" s="40"/>
      <c r="E206" s="40"/>
      <c r="F206" s="40"/>
      <c r="G206" s="40"/>
      <c r="H206" s="39"/>
      <c r="I206" s="40"/>
      <c r="J206" s="40"/>
      <c r="K206" s="40"/>
      <c r="L206" s="40"/>
      <c r="M206" s="40"/>
      <c r="N206" s="40"/>
      <c r="O206" s="32"/>
      <c r="P206" s="32"/>
      <c r="Q206" s="37"/>
      <c r="R206" s="518" t="s">
        <v>164</v>
      </c>
      <c r="S206" s="518"/>
      <c r="T206" s="518"/>
      <c r="U206" s="518"/>
      <c r="V206" s="518"/>
      <c r="W206" s="518"/>
      <c r="X206" s="518"/>
      <c r="Y206" s="518"/>
      <c r="Z206" s="518"/>
      <c r="AA206" s="518"/>
      <c r="AB206" s="518"/>
      <c r="AC206" s="518"/>
      <c r="AD206" s="518"/>
      <c r="AE206" s="518"/>
      <c r="AF206" s="35"/>
      <c r="AG206" s="27"/>
      <c r="AH206" s="27"/>
      <c r="AI206" s="27"/>
    </row>
    <row r="207" spans="2:35" ht="27" customHeight="1">
      <c r="B207" s="509"/>
      <c r="C207" s="509"/>
      <c r="D207" s="509"/>
      <c r="E207" s="509"/>
      <c r="F207" s="509"/>
      <c r="G207" s="509"/>
      <c r="H207" s="26"/>
      <c r="I207" s="509"/>
      <c r="J207" s="509"/>
      <c r="K207" s="509"/>
      <c r="L207" s="509"/>
      <c r="M207" s="509"/>
      <c r="N207" s="509"/>
      <c r="O207" s="32"/>
      <c r="P207" s="32"/>
      <c r="Q207" s="37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5"/>
      <c r="AG207" s="27"/>
      <c r="AH207" s="27"/>
      <c r="AI207" s="27"/>
    </row>
    <row r="208" spans="2:35" ht="24" customHeight="1">
      <c r="B208" s="512" t="s">
        <v>161</v>
      </c>
      <c r="C208" s="512"/>
      <c r="D208" s="512"/>
      <c r="E208" s="512"/>
      <c r="F208" s="512"/>
      <c r="G208" s="512"/>
      <c r="H208" s="26"/>
      <c r="I208" s="24" t="s">
        <v>155</v>
      </c>
      <c r="J208" s="27"/>
      <c r="K208" s="27"/>
      <c r="L208" s="27"/>
      <c r="M208" s="27"/>
      <c r="N208" s="27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27"/>
      <c r="AF208" s="35"/>
      <c r="AG208" s="27"/>
      <c r="AH208" s="27"/>
      <c r="AI208" s="27"/>
    </row>
    <row r="209" spans="2:35" ht="27" customHeight="1">
      <c r="B209" s="509"/>
      <c r="C209" s="509"/>
      <c r="D209" s="509"/>
      <c r="E209" s="509"/>
      <c r="F209" s="509"/>
      <c r="G209" s="509"/>
      <c r="H209" s="26"/>
      <c r="I209" s="26"/>
      <c r="J209" s="26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27"/>
      <c r="AF209" s="35"/>
      <c r="AG209" s="27"/>
      <c r="AH209" s="27"/>
      <c r="AI209" s="27"/>
    </row>
    <row r="210" spans="2:35" ht="24" customHeight="1">
      <c r="B210" s="512" t="s">
        <v>156</v>
      </c>
      <c r="C210" s="512"/>
      <c r="D210" s="512"/>
      <c r="E210" s="512"/>
      <c r="F210" s="512"/>
      <c r="G210" s="512"/>
      <c r="H210" s="26"/>
      <c r="I210" s="26"/>
      <c r="J210" s="26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27"/>
      <c r="AF210" s="35"/>
      <c r="AG210" s="27"/>
      <c r="AH210" s="27"/>
      <c r="AI210" s="27"/>
    </row>
    <row r="211" spans="2:35" ht="27" customHeight="1">
      <c r="B211" s="41"/>
      <c r="C211" s="41"/>
      <c r="D211" s="41"/>
      <c r="E211" s="41"/>
      <c r="F211" s="41"/>
      <c r="G211" s="41"/>
      <c r="H211" s="26"/>
      <c r="I211" s="26"/>
      <c r="J211" s="26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27"/>
      <c r="AF211" s="33"/>
      <c r="AG211" s="33"/>
      <c r="AH211" s="33"/>
      <c r="AI211" s="33"/>
    </row>
    <row r="212" spans="2:35" ht="30" customHeight="1">
      <c r="B212" s="520" t="s">
        <v>162</v>
      </c>
      <c r="C212" s="520"/>
      <c r="D212" s="520"/>
      <c r="E212" s="520"/>
      <c r="F212" s="520"/>
      <c r="G212" s="520"/>
      <c r="H212" s="520"/>
      <c r="I212" s="520"/>
      <c r="J212" s="520"/>
      <c r="K212" s="520"/>
      <c r="L212" s="520"/>
      <c r="M212" s="520"/>
      <c r="N212" s="520"/>
      <c r="O212" s="520"/>
      <c r="P212" s="520"/>
      <c r="Q212" s="520"/>
      <c r="R212" s="520"/>
      <c r="S212" s="520"/>
      <c r="T212" s="520"/>
      <c r="U212" s="520"/>
      <c r="V212" s="520"/>
      <c r="W212" s="520"/>
      <c r="X212" s="520"/>
      <c r="Y212" s="22"/>
      <c r="Z212" s="22"/>
      <c r="AA212" s="22"/>
      <c r="AB212" s="22"/>
      <c r="AC212" s="22"/>
      <c r="AD212" s="22"/>
      <c r="AE212" s="33"/>
      <c r="AF212" s="33"/>
      <c r="AG212" s="33"/>
      <c r="AH212" s="33"/>
      <c r="AI212" s="33"/>
    </row>
    <row r="213" spans="2:35" ht="24" customHeight="1">
      <c r="B213" s="509"/>
      <c r="C213" s="509"/>
      <c r="D213" s="509"/>
      <c r="E213" s="509"/>
      <c r="F213" s="509"/>
      <c r="G213" s="509"/>
      <c r="H213" s="509"/>
      <c r="I213" s="509"/>
      <c r="J213" s="509"/>
      <c r="K213" s="509"/>
      <c r="L213" s="509"/>
      <c r="M213" s="509"/>
      <c r="N213" s="509"/>
      <c r="O213" s="509"/>
      <c r="P213" s="509"/>
      <c r="Q213" s="509"/>
      <c r="R213" s="509"/>
      <c r="S213" s="509"/>
      <c r="T213" s="509"/>
      <c r="U213" s="509"/>
      <c r="V213" s="509"/>
      <c r="W213" s="509"/>
      <c r="X213" s="509"/>
      <c r="Y213" s="509"/>
      <c r="Z213" s="509"/>
      <c r="AA213" s="509"/>
      <c r="AB213" s="509"/>
      <c r="AC213" s="509"/>
      <c r="AD213" s="509"/>
      <c r="AE213" s="33"/>
      <c r="AF213" s="24"/>
      <c r="AG213" s="24"/>
      <c r="AH213" s="24"/>
      <c r="AI213" s="24"/>
    </row>
    <row r="214" spans="2:35" ht="24" customHeight="1">
      <c r="B214" s="512" t="s">
        <v>151</v>
      </c>
      <c r="C214" s="512"/>
      <c r="D214" s="512"/>
      <c r="E214" s="512"/>
      <c r="F214" s="512"/>
      <c r="G214" s="512"/>
      <c r="H214" s="512"/>
      <c r="I214" s="512"/>
      <c r="J214" s="512"/>
      <c r="K214" s="512"/>
      <c r="L214" s="512"/>
      <c r="M214" s="512"/>
      <c r="N214" s="512"/>
      <c r="O214" s="512"/>
      <c r="P214" s="512"/>
      <c r="Q214" s="512"/>
      <c r="R214" s="512"/>
      <c r="S214" s="512"/>
      <c r="T214" s="512"/>
      <c r="U214" s="512"/>
      <c r="V214" s="512"/>
      <c r="W214" s="512"/>
      <c r="X214" s="512"/>
      <c r="Y214" s="512"/>
      <c r="Z214" s="512"/>
      <c r="AA214" s="512"/>
      <c r="AB214" s="512"/>
      <c r="AC214" s="512"/>
      <c r="AD214" s="512"/>
      <c r="AE214" s="24"/>
      <c r="AF214" s="24"/>
      <c r="AG214" s="24"/>
      <c r="AH214" s="24"/>
      <c r="AI214" s="24"/>
    </row>
    <row r="215" spans="2:35" ht="27" customHeight="1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24"/>
      <c r="AF215" s="23"/>
      <c r="AG215" s="23"/>
      <c r="AH215" s="23"/>
      <c r="AI215" s="23"/>
    </row>
    <row r="216" spans="2:35" ht="30" customHeight="1">
      <c r="B216" s="313" t="s">
        <v>129</v>
      </c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  <c r="Y216" s="313"/>
      <c r="Z216" s="313"/>
      <c r="AA216" s="313"/>
      <c r="AB216" s="313"/>
      <c r="AC216" s="313"/>
      <c r="AD216" s="23"/>
      <c r="AE216" s="23"/>
      <c r="AF216" s="23"/>
      <c r="AG216" s="23"/>
      <c r="AH216" s="23"/>
      <c r="AI216" s="23"/>
    </row>
    <row r="217" spans="2:62" ht="30" customHeight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51"/>
      <c r="T217" s="51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6"/>
      <c r="BH217" s="26"/>
      <c r="BI217" s="26"/>
      <c r="BJ217" s="26"/>
    </row>
    <row r="218" spans="2:25" ht="30">
      <c r="B218" s="2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45"/>
      <c r="T218" s="45"/>
      <c r="U218" s="11"/>
      <c r="V218" s="11"/>
      <c r="W218" s="11"/>
      <c r="X218" s="11"/>
      <c r="Y218" s="11"/>
    </row>
  </sheetData>
  <sheetProtection/>
  <mergeCells count="1497">
    <mergeCell ref="B138:T138"/>
    <mergeCell ref="BG109:BJ109"/>
    <mergeCell ref="C125:P125"/>
    <mergeCell ref="Q125:R125"/>
    <mergeCell ref="Q119:R119"/>
    <mergeCell ref="Q120:R120"/>
    <mergeCell ref="W138:X138"/>
    <mergeCell ref="BG128:BJ128"/>
    <mergeCell ref="Y138:Z138"/>
    <mergeCell ref="AA138:AB138"/>
    <mergeCell ref="AC138:AD138"/>
    <mergeCell ref="AE138:AF138"/>
    <mergeCell ref="AA128:AB128"/>
    <mergeCell ref="AC128:AD128"/>
    <mergeCell ref="AE128:AF128"/>
    <mergeCell ref="Y101:Z101"/>
    <mergeCell ref="BG97:BJ97"/>
    <mergeCell ref="BE123:BF123"/>
    <mergeCell ref="BE122:BF122"/>
    <mergeCell ref="BG122:BJ122"/>
    <mergeCell ref="BG135:BJ135"/>
    <mergeCell ref="BG126:BJ126"/>
    <mergeCell ref="BE129:BF129"/>
    <mergeCell ref="BE121:BF121"/>
    <mergeCell ref="BG65:BJ65"/>
    <mergeCell ref="AE132:AF132"/>
    <mergeCell ref="AC103:AD103"/>
    <mergeCell ref="AE103:AF103"/>
    <mergeCell ref="AE101:AF101"/>
    <mergeCell ref="BG87:BJ87"/>
    <mergeCell ref="BG88:BJ88"/>
    <mergeCell ref="U125:V125"/>
    <mergeCell ref="AC116:AD116"/>
    <mergeCell ref="Y129:Z129"/>
    <mergeCell ref="BE64:BF64"/>
    <mergeCell ref="AE109:AF109"/>
    <mergeCell ref="U89:V89"/>
    <mergeCell ref="AE100:AF100"/>
    <mergeCell ref="AA121:AB121"/>
    <mergeCell ref="AC121:AD121"/>
    <mergeCell ref="BE69:BF69"/>
    <mergeCell ref="AC135:AD135"/>
    <mergeCell ref="BE65:BF65"/>
    <mergeCell ref="AB9:AU9"/>
    <mergeCell ref="S85:T85"/>
    <mergeCell ref="AE126:AF126"/>
    <mergeCell ref="BE126:BF126"/>
    <mergeCell ref="BE128:BF128"/>
    <mergeCell ref="AE124:AF124"/>
    <mergeCell ref="BE124:BF124"/>
    <mergeCell ref="S125:T125"/>
    <mergeCell ref="BE47:BF47"/>
    <mergeCell ref="AC39:AD39"/>
    <mergeCell ref="AE39:AF39"/>
    <mergeCell ref="C45:P45"/>
    <mergeCell ref="U45:V45"/>
    <mergeCell ref="S135:T135"/>
    <mergeCell ref="U135:V135"/>
    <mergeCell ref="W135:X135"/>
    <mergeCell ref="Y135:Z135"/>
    <mergeCell ref="AA135:AB135"/>
    <mergeCell ref="S45:T45"/>
    <mergeCell ref="BE44:BF44"/>
    <mergeCell ref="Y46:Z46"/>
    <mergeCell ref="BE45:BF45"/>
    <mergeCell ref="W61:X61"/>
    <mergeCell ref="Y61:Z61"/>
    <mergeCell ref="AA61:AB61"/>
    <mergeCell ref="AC61:AD61"/>
    <mergeCell ref="AE61:AF61"/>
    <mergeCell ref="BE61:BF61"/>
    <mergeCell ref="Y63:Z63"/>
    <mergeCell ref="BG48:BJ48"/>
    <mergeCell ref="BG50:BJ50"/>
    <mergeCell ref="BE39:BF39"/>
    <mergeCell ref="Q45:R45"/>
    <mergeCell ref="W43:X43"/>
    <mergeCell ref="Y43:Z43"/>
    <mergeCell ref="AA43:AB43"/>
    <mergeCell ref="AC43:AD43"/>
    <mergeCell ref="AE43:AF43"/>
    <mergeCell ref="C61:P61"/>
    <mergeCell ref="Q61:R61"/>
    <mergeCell ref="S61:T61"/>
    <mergeCell ref="U61:V61"/>
    <mergeCell ref="C60:P60"/>
    <mergeCell ref="S63:T63"/>
    <mergeCell ref="U63:V63"/>
    <mergeCell ref="AT92:AT93"/>
    <mergeCell ref="AI94:AI95"/>
    <mergeCell ref="AJ94:AJ95"/>
    <mergeCell ref="AC94:AD95"/>
    <mergeCell ref="AO92:AO93"/>
    <mergeCell ref="BG64:BJ64"/>
    <mergeCell ref="AE64:AF64"/>
    <mergeCell ref="Y74:Z74"/>
    <mergeCell ref="AA74:AB74"/>
    <mergeCell ref="AA79:AB79"/>
    <mergeCell ref="AC79:AD79"/>
    <mergeCell ref="AE79:AF79"/>
    <mergeCell ref="Y65:Z65"/>
    <mergeCell ref="AA65:AB65"/>
    <mergeCell ref="AC65:AD65"/>
    <mergeCell ref="AE66:AF66"/>
    <mergeCell ref="S104:T104"/>
    <mergeCell ref="U7:Z7"/>
    <mergeCell ref="AB8:AU8"/>
    <mergeCell ref="C64:P64"/>
    <mergeCell ref="Q64:R64"/>
    <mergeCell ref="S64:T64"/>
    <mergeCell ref="U64:V64"/>
    <mergeCell ref="W64:X64"/>
    <mergeCell ref="Y64:Z64"/>
    <mergeCell ref="AA64:AB64"/>
    <mergeCell ref="C95:P95"/>
    <mergeCell ref="C100:P100"/>
    <mergeCell ref="Q89:R89"/>
    <mergeCell ref="S89:T89"/>
    <mergeCell ref="Q91:R91"/>
    <mergeCell ref="U101:V101"/>
    <mergeCell ref="AA124:AB124"/>
    <mergeCell ref="AC124:AD124"/>
    <mergeCell ref="C128:P128"/>
    <mergeCell ref="Q128:R128"/>
    <mergeCell ref="S128:T128"/>
    <mergeCell ref="U128:V128"/>
    <mergeCell ref="W128:X128"/>
    <mergeCell ref="Y128:Z128"/>
    <mergeCell ref="Y125:Z125"/>
    <mergeCell ref="AA125:AB125"/>
    <mergeCell ref="C135:P135"/>
    <mergeCell ref="Q135:R135"/>
    <mergeCell ref="AE135:AF135"/>
    <mergeCell ref="S129:T129"/>
    <mergeCell ref="C131:P131"/>
    <mergeCell ref="Q131:R131"/>
    <mergeCell ref="S131:T131"/>
    <mergeCell ref="W132:X132"/>
    <mergeCell ref="W133:X133"/>
    <mergeCell ref="W129:X129"/>
    <mergeCell ref="Y123:Z123"/>
    <mergeCell ref="U131:V131"/>
    <mergeCell ref="C105:P105"/>
    <mergeCell ref="S100:T100"/>
    <mergeCell ref="S124:T124"/>
    <mergeCell ref="U124:V124"/>
    <mergeCell ref="W124:X124"/>
    <mergeCell ref="W125:X125"/>
    <mergeCell ref="Y124:Z124"/>
    <mergeCell ref="C122:P122"/>
    <mergeCell ref="BE74:BF74"/>
    <mergeCell ref="S78:T78"/>
    <mergeCell ref="AA84:AB84"/>
    <mergeCell ref="BB112:BB114"/>
    <mergeCell ref="BC112:BC114"/>
    <mergeCell ref="Q109:R109"/>
    <mergeCell ref="S109:T109"/>
    <mergeCell ref="U109:V109"/>
    <mergeCell ref="W109:X109"/>
    <mergeCell ref="W79:X79"/>
    <mergeCell ref="Q85:R85"/>
    <mergeCell ref="S97:T97"/>
    <mergeCell ref="Q82:R82"/>
    <mergeCell ref="W89:X89"/>
    <mergeCell ref="AC74:AD74"/>
    <mergeCell ref="AE74:AF74"/>
    <mergeCell ref="Y79:Z79"/>
    <mergeCell ref="AA87:AB87"/>
    <mergeCell ref="AC87:AD87"/>
    <mergeCell ref="AE87:AF87"/>
    <mergeCell ref="U119:V119"/>
    <mergeCell ref="BG86:BJ86"/>
    <mergeCell ref="BG115:BJ115"/>
    <mergeCell ref="AC104:AD104"/>
    <mergeCell ref="AH105:AH107"/>
    <mergeCell ref="BG81:BJ81"/>
    <mergeCell ref="BE81:BF81"/>
    <mergeCell ref="U110:V110"/>
    <mergeCell ref="AA101:AB101"/>
    <mergeCell ref="AC101:AD101"/>
    <mergeCell ref="U85:V85"/>
    <mergeCell ref="U83:V83"/>
    <mergeCell ref="W81:X81"/>
    <mergeCell ref="Y81:Z81"/>
    <mergeCell ref="BE85:BF85"/>
    <mergeCell ref="BG85:BJ85"/>
    <mergeCell ref="BG84:BJ84"/>
    <mergeCell ref="BG83:BJ83"/>
    <mergeCell ref="U82:V82"/>
    <mergeCell ref="BE80:BF80"/>
    <mergeCell ref="BE76:BF76"/>
    <mergeCell ref="BE77:BF77"/>
    <mergeCell ref="S79:T79"/>
    <mergeCell ref="U77:V77"/>
    <mergeCell ref="W77:X77"/>
    <mergeCell ref="BE111:BF111"/>
    <mergeCell ref="C85:P85"/>
    <mergeCell ref="C82:P82"/>
    <mergeCell ref="BE75:BF75"/>
    <mergeCell ref="AE83:AF83"/>
    <mergeCell ref="BE83:BF83"/>
    <mergeCell ref="AC85:AD85"/>
    <mergeCell ref="AE85:AF85"/>
    <mergeCell ref="U97:V97"/>
    <mergeCell ref="W97:X97"/>
    <mergeCell ref="Y120:Z120"/>
    <mergeCell ref="AA120:AB120"/>
    <mergeCell ref="C81:P81"/>
    <mergeCell ref="BG121:BJ121"/>
    <mergeCell ref="BE120:BF120"/>
    <mergeCell ref="BG127:BJ127"/>
    <mergeCell ref="BG123:BJ123"/>
    <mergeCell ref="BE125:BF125"/>
    <mergeCell ref="BG119:BJ119"/>
    <mergeCell ref="BG120:BJ120"/>
    <mergeCell ref="AA131:AB131"/>
    <mergeCell ref="AC131:AD131"/>
    <mergeCell ref="AE131:AF131"/>
    <mergeCell ref="C132:P132"/>
    <mergeCell ref="Q132:R132"/>
    <mergeCell ref="S132:T132"/>
    <mergeCell ref="U132:V132"/>
    <mergeCell ref="BG79:BJ79"/>
    <mergeCell ref="BG130:BJ130"/>
    <mergeCell ref="BG100:BJ100"/>
    <mergeCell ref="BG101:BJ101"/>
    <mergeCell ref="BG104:BJ104"/>
    <mergeCell ref="BG102:BJ102"/>
    <mergeCell ref="BG103:BJ103"/>
    <mergeCell ref="BG94:BJ95"/>
    <mergeCell ref="BG125:BJ125"/>
    <mergeCell ref="BG82:BJ82"/>
    <mergeCell ref="C103:P103"/>
    <mergeCell ref="S136:T136"/>
    <mergeCell ref="U136:V136"/>
    <mergeCell ref="C133:P133"/>
    <mergeCell ref="Q133:R133"/>
    <mergeCell ref="S133:T133"/>
    <mergeCell ref="U133:V133"/>
    <mergeCell ref="C134:P134"/>
    <mergeCell ref="C118:P118"/>
    <mergeCell ref="C104:P104"/>
    <mergeCell ref="Y117:Z117"/>
    <mergeCell ref="AA117:AB117"/>
    <mergeCell ref="W110:X110"/>
    <mergeCell ref="C112:P112"/>
    <mergeCell ref="C111:P111"/>
    <mergeCell ref="Y110:Z110"/>
    <mergeCell ref="W115:X115"/>
    <mergeCell ref="C110:P110"/>
    <mergeCell ref="Q110:R110"/>
    <mergeCell ref="AA116:AB116"/>
    <mergeCell ref="Q88:R88"/>
    <mergeCell ref="BE88:BF88"/>
    <mergeCell ref="Q124:R124"/>
    <mergeCell ref="AC102:AD102"/>
    <mergeCell ref="AE102:AF102"/>
    <mergeCell ref="BE102:BF102"/>
    <mergeCell ref="AT112:AT114"/>
    <mergeCell ref="AU112:AU114"/>
    <mergeCell ref="W117:X117"/>
    <mergeCell ref="S119:T119"/>
    <mergeCell ref="BE118:BF118"/>
    <mergeCell ref="BE86:BF86"/>
    <mergeCell ref="BG118:BJ118"/>
    <mergeCell ref="BG124:BJ124"/>
    <mergeCell ref="BD92:BD93"/>
    <mergeCell ref="BE92:BF93"/>
    <mergeCell ref="AW105:AW107"/>
    <mergeCell ref="AM105:AM107"/>
    <mergeCell ref="Y105:Z107"/>
    <mergeCell ref="U87:V87"/>
    <mergeCell ref="Y100:Z100"/>
    <mergeCell ref="C88:P88"/>
    <mergeCell ref="W94:X95"/>
    <mergeCell ref="Y88:Z88"/>
    <mergeCell ref="AA88:AB88"/>
    <mergeCell ref="C92:P92"/>
    <mergeCell ref="C87:P87"/>
    <mergeCell ref="Q97:R97"/>
    <mergeCell ref="C93:P93"/>
    <mergeCell ref="BG89:BJ89"/>
    <mergeCell ref="BG91:BJ91"/>
    <mergeCell ref="BE94:BF95"/>
    <mergeCell ref="BE97:BF97"/>
    <mergeCell ref="BE116:BF116"/>
    <mergeCell ref="BG116:BJ116"/>
    <mergeCell ref="BE108:BF108"/>
    <mergeCell ref="BG108:BJ108"/>
    <mergeCell ref="BE110:BF110"/>
    <mergeCell ref="BG111:BJ111"/>
    <mergeCell ref="BE87:BF87"/>
    <mergeCell ref="BE89:BF89"/>
    <mergeCell ref="AE104:AF104"/>
    <mergeCell ref="AE94:AF95"/>
    <mergeCell ref="AG94:AG95"/>
    <mergeCell ref="AH94:AH95"/>
    <mergeCell ref="BE100:BF100"/>
    <mergeCell ref="BE101:BF101"/>
    <mergeCell ref="AT94:AT95"/>
    <mergeCell ref="BE91:BF91"/>
    <mergeCell ref="Y109:Z109"/>
    <mergeCell ref="Y102:Z102"/>
    <mergeCell ref="AA102:AB102"/>
    <mergeCell ref="BD105:BD107"/>
    <mergeCell ref="BE105:BF107"/>
    <mergeCell ref="AV105:AV107"/>
    <mergeCell ref="AA126:AB126"/>
    <mergeCell ref="AC126:AD126"/>
    <mergeCell ref="AV92:AV93"/>
    <mergeCell ref="AW92:AW93"/>
    <mergeCell ref="AX92:AX93"/>
    <mergeCell ref="AY92:AY93"/>
    <mergeCell ref="AO94:AO95"/>
    <mergeCell ref="AA94:AB95"/>
    <mergeCell ref="AA123:AB123"/>
    <mergeCell ref="AE110:AF110"/>
    <mergeCell ref="BG76:BJ76"/>
    <mergeCell ref="BG69:BJ69"/>
    <mergeCell ref="BG55:BJ55"/>
    <mergeCell ref="BG60:BJ60"/>
    <mergeCell ref="BG62:BJ62"/>
    <mergeCell ref="BG49:BJ49"/>
    <mergeCell ref="BG56:BJ56"/>
    <mergeCell ref="BG74:BJ74"/>
    <mergeCell ref="BG39:BJ39"/>
    <mergeCell ref="BG43:BJ43"/>
    <mergeCell ref="BG44:BJ44"/>
    <mergeCell ref="BG45:BJ45"/>
    <mergeCell ref="BG46:BJ46"/>
    <mergeCell ref="BG47:BJ47"/>
    <mergeCell ref="BG80:BJ80"/>
    <mergeCell ref="BG77:BJ77"/>
    <mergeCell ref="BG75:BJ75"/>
    <mergeCell ref="BG67:BJ67"/>
    <mergeCell ref="BE79:BF79"/>
    <mergeCell ref="BG34:BJ34"/>
    <mergeCell ref="BG35:BJ35"/>
    <mergeCell ref="BG36:BJ36"/>
    <mergeCell ref="BG37:BJ37"/>
    <mergeCell ref="BG38:BJ38"/>
    <mergeCell ref="U129:V129"/>
    <mergeCell ref="BG40:BJ40"/>
    <mergeCell ref="BG41:BJ41"/>
    <mergeCell ref="BG42:BJ42"/>
    <mergeCell ref="C126:P126"/>
    <mergeCell ref="C123:P123"/>
    <mergeCell ref="C124:P124"/>
    <mergeCell ref="Q84:R84"/>
    <mergeCell ref="AA86:AB86"/>
    <mergeCell ref="BG73:BJ73"/>
    <mergeCell ref="Q126:R126"/>
    <mergeCell ref="BG129:BJ129"/>
    <mergeCell ref="BE119:BF119"/>
    <mergeCell ref="AZ92:AZ93"/>
    <mergeCell ref="AR92:AR93"/>
    <mergeCell ref="BB92:BB93"/>
    <mergeCell ref="S126:T126"/>
    <mergeCell ref="U126:V126"/>
    <mergeCell ref="W126:X126"/>
    <mergeCell ref="Y126:Z126"/>
    <mergeCell ref="BE53:BF53"/>
    <mergeCell ref="BE54:BF54"/>
    <mergeCell ref="BE115:BF115"/>
    <mergeCell ref="BE131:BF131"/>
    <mergeCell ref="BE130:BF130"/>
    <mergeCell ref="AV141:AX141"/>
    <mergeCell ref="AY141:BA141"/>
    <mergeCell ref="BB141:BD141"/>
    <mergeCell ref="BE104:BF104"/>
    <mergeCell ref="BE84:BF84"/>
    <mergeCell ref="BE38:BF38"/>
    <mergeCell ref="I200:N200"/>
    <mergeCell ref="B202:G202"/>
    <mergeCell ref="B203:G203"/>
    <mergeCell ref="B212:X212"/>
    <mergeCell ref="B213:AD213"/>
    <mergeCell ref="J191:AD191"/>
    <mergeCell ref="B193:G193"/>
    <mergeCell ref="I193:N193"/>
    <mergeCell ref="B195:G195"/>
    <mergeCell ref="BG63:BJ63"/>
    <mergeCell ref="BG61:BJ61"/>
    <mergeCell ref="BG57:BJ57"/>
    <mergeCell ref="BG78:BJ78"/>
    <mergeCell ref="K199:AD199"/>
    <mergeCell ref="B200:G200"/>
    <mergeCell ref="K198:AD198"/>
    <mergeCell ref="B198:J198"/>
    <mergeCell ref="AK184:BE185"/>
    <mergeCell ref="AK191:BD193"/>
    <mergeCell ref="AK194:AP194"/>
    <mergeCell ref="AK196:AP196"/>
    <mergeCell ref="AK197:AP197"/>
    <mergeCell ref="AR186:AW186"/>
    <mergeCell ref="AR194:AW194"/>
    <mergeCell ref="AK199:BD199"/>
    <mergeCell ref="AK186:AP186"/>
    <mergeCell ref="AK188:AP188"/>
    <mergeCell ref="AK187:AP187"/>
    <mergeCell ref="AK200:AP200"/>
    <mergeCell ref="AK201:AP201"/>
    <mergeCell ref="AK202:AP202"/>
    <mergeCell ref="AK203:AP203"/>
    <mergeCell ref="AR200:AW200"/>
    <mergeCell ref="B214:AD214"/>
    <mergeCell ref="B209:G209"/>
    <mergeCell ref="B210:G210"/>
    <mergeCell ref="B208:G208"/>
    <mergeCell ref="B201:G201"/>
    <mergeCell ref="S205:AD205"/>
    <mergeCell ref="R206:AE206"/>
    <mergeCell ref="B207:G207"/>
    <mergeCell ref="I207:N207"/>
    <mergeCell ref="B184:AD184"/>
    <mergeCell ref="B188:G188"/>
    <mergeCell ref="B186:G186"/>
    <mergeCell ref="B189:G189"/>
    <mergeCell ref="B196:G196"/>
    <mergeCell ref="F171:BF171"/>
    <mergeCell ref="B177:E177"/>
    <mergeCell ref="F177:BF177"/>
    <mergeCell ref="F173:BF173"/>
    <mergeCell ref="F170:BF170"/>
    <mergeCell ref="C137:P137"/>
    <mergeCell ref="Q137:R137"/>
    <mergeCell ref="R146:W146"/>
    <mergeCell ref="B146:H146"/>
    <mergeCell ref="R148:W148"/>
    <mergeCell ref="BG179:BJ179"/>
    <mergeCell ref="B167:E167"/>
    <mergeCell ref="F167:BF167"/>
    <mergeCell ref="B139:T139"/>
    <mergeCell ref="U139:V139"/>
    <mergeCell ref="J192:AD192"/>
    <mergeCell ref="B179:E179"/>
    <mergeCell ref="F179:BF179"/>
    <mergeCell ref="B185:AD185"/>
    <mergeCell ref="AK189:AP189"/>
    <mergeCell ref="B181:BJ181"/>
    <mergeCell ref="I186:N186"/>
    <mergeCell ref="C129:P129"/>
    <mergeCell ref="Q129:R129"/>
    <mergeCell ref="B168:E168"/>
    <mergeCell ref="F168:BF168"/>
    <mergeCell ref="W131:X131"/>
    <mergeCell ref="Y131:Z131"/>
    <mergeCell ref="BB139:BD139"/>
    <mergeCell ref="B154:E154"/>
    <mergeCell ref="X148:Z148"/>
    <mergeCell ref="AA148:AC148"/>
    <mergeCell ref="BG163:BJ163"/>
    <mergeCell ref="X149:Z149"/>
    <mergeCell ref="AG146:AK146"/>
    <mergeCell ref="AL146:AP146"/>
    <mergeCell ref="AQ147:AU149"/>
    <mergeCell ref="F153:BF153"/>
    <mergeCell ref="AV146:BJ146"/>
    <mergeCell ref="BG153:BJ153"/>
    <mergeCell ref="BB143:BD143"/>
    <mergeCell ref="AQ146:AU146"/>
    <mergeCell ref="X146:Z146"/>
    <mergeCell ref="F169:BF169"/>
    <mergeCell ref="R149:W149"/>
    <mergeCell ref="BG167:BJ167"/>
    <mergeCell ref="F156:BF156"/>
    <mergeCell ref="AY143:BA143"/>
    <mergeCell ref="AL147:AP149"/>
    <mergeCell ref="I146:K146"/>
    <mergeCell ref="BG142:BJ142"/>
    <mergeCell ref="BG143:BJ143"/>
    <mergeCell ref="AV145:BJ145"/>
    <mergeCell ref="AG145:AU145"/>
    <mergeCell ref="B142:T142"/>
    <mergeCell ref="B143:T143"/>
    <mergeCell ref="B145:Q145"/>
    <mergeCell ref="BB142:BD142"/>
    <mergeCell ref="AV142:AX142"/>
    <mergeCell ref="U143:V143"/>
    <mergeCell ref="AP143:AR143"/>
    <mergeCell ref="AC140:AD140"/>
    <mergeCell ref="AE140:AF140"/>
    <mergeCell ref="AS143:AU143"/>
    <mergeCell ref="AV143:AX143"/>
    <mergeCell ref="AA139:AB139"/>
    <mergeCell ref="AM141:AO141"/>
    <mergeCell ref="AG141:AI141"/>
    <mergeCell ref="AM142:AO142"/>
    <mergeCell ref="BE73:BF73"/>
    <mergeCell ref="Q80:R80"/>
    <mergeCell ref="S80:T80"/>
    <mergeCell ref="Y80:Z80"/>
    <mergeCell ref="AA80:AB80"/>
    <mergeCell ref="AC80:AD80"/>
    <mergeCell ref="AE80:AF80"/>
    <mergeCell ref="Q77:R77"/>
    <mergeCell ref="Q74:R74"/>
    <mergeCell ref="S74:T74"/>
    <mergeCell ref="Y134:Z134"/>
    <mergeCell ref="BE50:BF50"/>
    <mergeCell ref="AE129:AF129"/>
    <mergeCell ref="AE127:AF127"/>
    <mergeCell ref="AE123:AF123"/>
    <mergeCell ref="AA134:AB134"/>
    <mergeCell ref="BE52:BF52"/>
    <mergeCell ref="AC89:AD89"/>
    <mergeCell ref="AE63:AF63"/>
    <mergeCell ref="AC134:AD134"/>
    <mergeCell ref="W134:X134"/>
    <mergeCell ref="AG143:AI143"/>
    <mergeCell ref="AJ143:AL143"/>
    <mergeCell ref="AM143:AO143"/>
    <mergeCell ref="AU105:AU107"/>
    <mergeCell ref="Y97:Z97"/>
    <mergeCell ref="AE121:AF121"/>
    <mergeCell ref="AC125:AD125"/>
    <mergeCell ref="AE125:AF125"/>
    <mergeCell ref="AG139:AI139"/>
    <mergeCell ref="AA132:AB132"/>
    <mergeCell ref="AC137:AD137"/>
    <mergeCell ref="U140:V140"/>
    <mergeCell ref="U141:V141"/>
    <mergeCell ref="U142:V142"/>
    <mergeCell ref="U130:V130"/>
    <mergeCell ref="W130:X130"/>
    <mergeCell ref="U138:V138"/>
    <mergeCell ref="W139:X139"/>
    <mergeCell ref="W136:X136"/>
    <mergeCell ref="AJ140:AL140"/>
    <mergeCell ref="AM140:AO140"/>
    <mergeCell ref="Y89:Z89"/>
    <mergeCell ref="AM139:AO139"/>
    <mergeCell ref="AG105:AG107"/>
    <mergeCell ref="AC123:AD123"/>
    <mergeCell ref="AN105:AN107"/>
    <mergeCell ref="AO105:AO107"/>
    <mergeCell ref="AE89:AF89"/>
    <mergeCell ref="Y132:Z132"/>
    <mergeCell ref="AA40:AB40"/>
    <mergeCell ref="Q40:R40"/>
    <mergeCell ref="AC40:AD40"/>
    <mergeCell ref="AE40:AF40"/>
    <mergeCell ref="AA42:AB42"/>
    <mergeCell ref="AV140:AX140"/>
    <mergeCell ref="AC133:AD133"/>
    <mergeCell ref="AE133:AF133"/>
    <mergeCell ref="AC132:AD132"/>
    <mergeCell ref="AG140:AI140"/>
    <mergeCell ref="AE44:AF44"/>
    <mergeCell ref="Q48:R48"/>
    <mergeCell ref="AA39:AB39"/>
    <mergeCell ref="C39:P39"/>
    <mergeCell ref="C40:P40"/>
    <mergeCell ref="U43:V43"/>
    <mergeCell ref="W42:X42"/>
    <mergeCell ref="Y42:Z42"/>
    <mergeCell ref="W40:X40"/>
    <mergeCell ref="Y40:Z40"/>
    <mergeCell ref="W48:X48"/>
    <mergeCell ref="W47:X47"/>
    <mergeCell ref="AE45:AF45"/>
    <mergeCell ref="AE48:AF48"/>
    <mergeCell ref="C44:P44"/>
    <mergeCell ref="Q44:R44"/>
    <mergeCell ref="S44:T44"/>
    <mergeCell ref="U44:V44"/>
    <mergeCell ref="W44:X44"/>
    <mergeCell ref="Y44:Z44"/>
    <mergeCell ref="S50:T50"/>
    <mergeCell ref="AC73:AD73"/>
    <mergeCell ref="W45:X45"/>
    <mergeCell ref="Y45:Z45"/>
    <mergeCell ref="AA45:AB45"/>
    <mergeCell ref="AC45:AD45"/>
    <mergeCell ref="W50:X50"/>
    <mergeCell ref="Y50:Z50"/>
    <mergeCell ref="AA50:AB50"/>
    <mergeCell ref="AC50:AD50"/>
    <mergeCell ref="W78:X78"/>
    <mergeCell ref="Y78:Z78"/>
    <mergeCell ref="AA78:AB78"/>
    <mergeCell ref="AC78:AD78"/>
    <mergeCell ref="S56:T56"/>
    <mergeCell ref="Y73:Z73"/>
    <mergeCell ref="AA73:AB73"/>
    <mergeCell ref="S77:T77"/>
    <mergeCell ref="AC64:AD64"/>
    <mergeCell ref="W63:X63"/>
    <mergeCell ref="Q46:R46"/>
    <mergeCell ref="S46:T46"/>
    <mergeCell ref="W41:X41"/>
    <mergeCell ref="Y41:Z41"/>
    <mergeCell ref="AA41:AB41"/>
    <mergeCell ref="AC41:AD41"/>
    <mergeCell ref="Q43:R43"/>
    <mergeCell ref="AA44:AB44"/>
    <mergeCell ref="AC44:AD44"/>
    <mergeCell ref="U42:V42"/>
    <mergeCell ref="W39:X39"/>
    <mergeCell ref="Y39:Z39"/>
    <mergeCell ref="AS31:AX31"/>
    <mergeCell ref="AP32:AR32"/>
    <mergeCell ref="W37:X37"/>
    <mergeCell ref="Y37:Z37"/>
    <mergeCell ref="AA37:AB37"/>
    <mergeCell ref="W36:X36"/>
    <mergeCell ref="Y36:Z36"/>
    <mergeCell ref="BE40:BF40"/>
    <mergeCell ref="AC42:AD42"/>
    <mergeCell ref="AE42:AF42"/>
    <mergeCell ref="AE41:AF41"/>
    <mergeCell ref="F161:BF161"/>
    <mergeCell ref="B157:E157"/>
    <mergeCell ref="F157:BF157"/>
    <mergeCell ref="F158:BF158"/>
    <mergeCell ref="F159:BF159"/>
    <mergeCell ref="B158:E158"/>
    <mergeCell ref="B159:E159"/>
    <mergeCell ref="B155:E155"/>
    <mergeCell ref="B156:E156"/>
    <mergeCell ref="B161:E161"/>
    <mergeCell ref="BG154:BJ154"/>
    <mergeCell ref="BG155:BJ155"/>
    <mergeCell ref="BG156:BJ156"/>
    <mergeCell ref="BG161:BJ161"/>
    <mergeCell ref="F154:BF154"/>
    <mergeCell ref="F155:BF155"/>
    <mergeCell ref="BE34:BF34"/>
    <mergeCell ref="BG30:BJ33"/>
    <mergeCell ref="S30:T33"/>
    <mergeCell ref="AL16:AO16"/>
    <mergeCell ref="AY16:BB16"/>
    <mergeCell ref="AX16:AX17"/>
    <mergeCell ref="AU16:AW16"/>
    <mergeCell ref="AT16:AT17"/>
    <mergeCell ref="Y31:AF31"/>
    <mergeCell ref="AP16:AS16"/>
    <mergeCell ref="BC16:BC17"/>
    <mergeCell ref="BD16:BD17"/>
    <mergeCell ref="BE16:BE17"/>
    <mergeCell ref="BF16:BF17"/>
    <mergeCell ref="BG16:BG17"/>
    <mergeCell ref="BH16:BH17"/>
    <mergeCell ref="BE41:BF41"/>
    <mergeCell ref="U40:V40"/>
    <mergeCell ref="BI16:BI17"/>
    <mergeCell ref="BJ16:BJ17"/>
    <mergeCell ref="C16:F16"/>
    <mergeCell ref="H16:J16"/>
    <mergeCell ref="L16:O16"/>
    <mergeCell ref="P16:S16"/>
    <mergeCell ref="U16:W16"/>
    <mergeCell ref="Y16:AA16"/>
    <mergeCell ref="AA36:AB36"/>
    <mergeCell ref="B30:B33"/>
    <mergeCell ref="BB32:BD32"/>
    <mergeCell ref="AY32:BA32"/>
    <mergeCell ref="AY31:BD31"/>
    <mergeCell ref="AV32:AX32"/>
    <mergeCell ref="AC36:AD36"/>
    <mergeCell ref="Q34:R34"/>
    <mergeCell ref="AA34:AB34"/>
    <mergeCell ref="AC34:AD34"/>
    <mergeCell ref="Q35:R35"/>
    <mergeCell ref="S35:T35"/>
    <mergeCell ref="U35:V35"/>
    <mergeCell ref="S34:T34"/>
    <mergeCell ref="AG30:BD30"/>
    <mergeCell ref="AM32:AO32"/>
    <mergeCell ref="AA32:AB33"/>
    <mergeCell ref="AC32:AD33"/>
    <mergeCell ref="AE32:AF33"/>
    <mergeCell ref="BE30:BF33"/>
    <mergeCell ref="C35:P35"/>
    <mergeCell ref="C36:P36"/>
    <mergeCell ref="W35:X35"/>
    <mergeCell ref="AE36:AF36"/>
    <mergeCell ref="Q36:R36"/>
    <mergeCell ref="U34:V34"/>
    <mergeCell ref="W34:X34"/>
    <mergeCell ref="Y34:Z34"/>
    <mergeCell ref="AS32:AU32"/>
    <mergeCell ref="B16:B17"/>
    <mergeCell ref="AK16:AK17"/>
    <mergeCell ref="AG16:AG17"/>
    <mergeCell ref="AB16:AB17"/>
    <mergeCell ref="X16:X17"/>
    <mergeCell ref="AH16:AJ16"/>
    <mergeCell ref="AC16:AF16"/>
    <mergeCell ref="T16:T17"/>
    <mergeCell ref="K16:K17"/>
    <mergeCell ref="G16:G17"/>
    <mergeCell ref="S60:T60"/>
    <mergeCell ref="Y60:Z60"/>
    <mergeCell ref="AA60:AB60"/>
    <mergeCell ref="U56:V56"/>
    <mergeCell ref="W56:X56"/>
    <mergeCell ref="U60:V60"/>
    <mergeCell ref="W60:X60"/>
    <mergeCell ref="S59:T59"/>
    <mergeCell ref="U59:V59"/>
    <mergeCell ref="W59:X59"/>
    <mergeCell ref="AM31:AR31"/>
    <mergeCell ref="AJ32:AL32"/>
    <mergeCell ref="AG32:AI32"/>
    <mergeCell ref="AG31:AL31"/>
    <mergeCell ref="W31:X33"/>
    <mergeCell ref="U31:V33"/>
    <mergeCell ref="C42:P42"/>
    <mergeCell ref="C43:P43"/>
    <mergeCell ref="Q42:R42"/>
    <mergeCell ref="C30:P33"/>
    <mergeCell ref="U30:AF30"/>
    <mergeCell ref="Q30:R33"/>
    <mergeCell ref="Y32:Z33"/>
    <mergeCell ref="Q37:R37"/>
    <mergeCell ref="AC37:AD37"/>
    <mergeCell ref="AE34:AF34"/>
    <mergeCell ref="C79:P79"/>
    <mergeCell ref="Q79:R79"/>
    <mergeCell ref="C46:P46"/>
    <mergeCell ref="U78:V78"/>
    <mergeCell ref="Y51:Z51"/>
    <mergeCell ref="Q73:R73"/>
    <mergeCell ref="U46:V46"/>
    <mergeCell ref="W46:X46"/>
    <mergeCell ref="C73:P73"/>
    <mergeCell ref="S67:T67"/>
    <mergeCell ref="C38:P38"/>
    <mergeCell ref="Q41:R41"/>
    <mergeCell ref="S41:T41"/>
    <mergeCell ref="U41:V41"/>
    <mergeCell ref="Q39:R39"/>
    <mergeCell ref="S39:T39"/>
    <mergeCell ref="C41:P41"/>
    <mergeCell ref="U39:V39"/>
    <mergeCell ref="S40:T40"/>
    <mergeCell ref="S37:T37"/>
    <mergeCell ref="U37:V37"/>
    <mergeCell ref="S38:T38"/>
    <mergeCell ref="U38:V38"/>
    <mergeCell ref="W38:X38"/>
    <mergeCell ref="Y38:Z38"/>
    <mergeCell ref="AA38:AB38"/>
    <mergeCell ref="AC38:AD38"/>
    <mergeCell ref="C80:P80"/>
    <mergeCell ref="C34:P34"/>
    <mergeCell ref="Y35:Z35"/>
    <mergeCell ref="AA35:AB35"/>
    <mergeCell ref="AC35:AD35"/>
    <mergeCell ref="U51:V51"/>
    <mergeCell ref="W51:X51"/>
    <mergeCell ref="C56:P56"/>
    <mergeCell ref="AE35:AF35"/>
    <mergeCell ref="S36:T36"/>
    <mergeCell ref="U36:V36"/>
    <mergeCell ref="C37:P37"/>
    <mergeCell ref="Q38:R38"/>
    <mergeCell ref="AA129:AB129"/>
    <mergeCell ref="AC129:AD129"/>
    <mergeCell ref="C51:P51"/>
    <mergeCell ref="Q51:R51"/>
    <mergeCell ref="S51:T51"/>
    <mergeCell ref="BE35:BF35"/>
    <mergeCell ref="BE36:BF36"/>
    <mergeCell ref="BE37:BF37"/>
    <mergeCell ref="AE38:AF38"/>
    <mergeCell ref="AE37:AF37"/>
    <mergeCell ref="AA66:AB66"/>
    <mergeCell ref="AC66:AD66"/>
    <mergeCell ref="AC63:AD63"/>
    <mergeCell ref="AE60:AF60"/>
    <mergeCell ref="AA63:AB63"/>
    <mergeCell ref="Y136:Z136"/>
    <mergeCell ref="AA136:AB136"/>
    <mergeCell ref="AA127:AB127"/>
    <mergeCell ref="AC127:AD127"/>
    <mergeCell ref="BE138:BF138"/>
    <mergeCell ref="BE134:BF134"/>
    <mergeCell ref="BE133:BF133"/>
    <mergeCell ref="BE132:BF132"/>
    <mergeCell ref="BE137:BF137"/>
    <mergeCell ref="BE135:BF135"/>
    <mergeCell ref="AE137:AF137"/>
    <mergeCell ref="BE127:BF127"/>
    <mergeCell ref="AE139:AF139"/>
    <mergeCell ref="BE139:BF139"/>
    <mergeCell ref="AJ139:AL139"/>
    <mergeCell ref="AC136:AD136"/>
    <mergeCell ref="AC130:AD130"/>
    <mergeCell ref="AE130:AF130"/>
    <mergeCell ref="AE136:AF136"/>
    <mergeCell ref="AE134:AF134"/>
    <mergeCell ref="AJ142:AL142"/>
    <mergeCell ref="AP140:AR140"/>
    <mergeCell ref="AA141:AB141"/>
    <mergeCell ref="AS142:AU142"/>
    <mergeCell ref="BE136:BF136"/>
    <mergeCell ref="AP139:AR139"/>
    <mergeCell ref="AS139:AU139"/>
    <mergeCell ref="AV139:AX139"/>
    <mergeCell ref="AY139:BA139"/>
    <mergeCell ref="AC139:AD139"/>
    <mergeCell ref="AG142:AI142"/>
    <mergeCell ref="W140:X140"/>
    <mergeCell ref="W141:X141"/>
    <mergeCell ref="W142:X142"/>
    <mergeCell ref="Y139:Z139"/>
    <mergeCell ref="Y140:Z140"/>
    <mergeCell ref="AA140:AB140"/>
    <mergeCell ref="AC141:AD141"/>
    <mergeCell ref="AA142:AB142"/>
    <mergeCell ref="AE141:AF141"/>
    <mergeCell ref="R145:AF145"/>
    <mergeCell ref="Y142:Z142"/>
    <mergeCell ref="Y143:Z143"/>
    <mergeCell ref="Y141:Z141"/>
    <mergeCell ref="AC142:AD142"/>
    <mergeCell ref="AE142:AF142"/>
    <mergeCell ref="AA143:AB143"/>
    <mergeCell ref="AC143:AD143"/>
    <mergeCell ref="AJ141:AL141"/>
    <mergeCell ref="W143:X143"/>
    <mergeCell ref="AD147:AF147"/>
    <mergeCell ref="B147:H149"/>
    <mergeCell ref="I147:K149"/>
    <mergeCell ref="L147:N149"/>
    <mergeCell ref="O147:Q149"/>
    <mergeCell ref="AG147:AK149"/>
    <mergeCell ref="AA146:AC146"/>
    <mergeCell ref="AE143:AF143"/>
    <mergeCell ref="AV147:BJ149"/>
    <mergeCell ref="AY140:BA140"/>
    <mergeCell ref="AD148:AF148"/>
    <mergeCell ref="L146:N146"/>
    <mergeCell ref="O146:Q146"/>
    <mergeCell ref="AA149:AC149"/>
    <mergeCell ref="AD149:AF149"/>
    <mergeCell ref="AD146:AF146"/>
    <mergeCell ref="R147:W147"/>
    <mergeCell ref="X147:Z147"/>
    <mergeCell ref="AP142:AR142"/>
    <mergeCell ref="BE140:BF140"/>
    <mergeCell ref="BE141:BF141"/>
    <mergeCell ref="BE142:BF142"/>
    <mergeCell ref="BE143:BF143"/>
    <mergeCell ref="AP141:AR141"/>
    <mergeCell ref="BB140:BD140"/>
    <mergeCell ref="AS140:AU140"/>
    <mergeCell ref="AS141:AU141"/>
    <mergeCell ref="AY142:BA142"/>
    <mergeCell ref="B160:E160"/>
    <mergeCell ref="S137:T137"/>
    <mergeCell ref="U137:V137"/>
    <mergeCell ref="W137:X137"/>
    <mergeCell ref="Y137:Z137"/>
    <mergeCell ref="AA137:AB137"/>
    <mergeCell ref="B153:E153"/>
    <mergeCell ref="AA147:AC147"/>
    <mergeCell ref="B140:T140"/>
    <mergeCell ref="B141:T141"/>
    <mergeCell ref="F165:BF165"/>
    <mergeCell ref="B164:E164"/>
    <mergeCell ref="F164:BF164"/>
    <mergeCell ref="B163:E163"/>
    <mergeCell ref="F163:BF163"/>
    <mergeCell ref="B166:E166"/>
    <mergeCell ref="F166:BF166"/>
    <mergeCell ref="B178:E178"/>
    <mergeCell ref="F178:BF178"/>
    <mergeCell ref="BG178:BJ178"/>
    <mergeCell ref="B165:E165"/>
    <mergeCell ref="C136:P136"/>
    <mergeCell ref="Q136:R136"/>
    <mergeCell ref="BG138:BJ138"/>
    <mergeCell ref="BG139:BJ139"/>
    <mergeCell ref="BG140:BJ140"/>
    <mergeCell ref="BG141:BJ141"/>
    <mergeCell ref="B176:E176"/>
    <mergeCell ref="F176:BF176"/>
    <mergeCell ref="BG176:BJ176"/>
    <mergeCell ref="B172:E172"/>
    <mergeCell ref="F172:BF172"/>
    <mergeCell ref="BG172:BJ172"/>
    <mergeCell ref="B173:E173"/>
    <mergeCell ref="B174:E174"/>
    <mergeCell ref="F174:BF174"/>
    <mergeCell ref="BG174:BJ174"/>
    <mergeCell ref="BG170:BJ170"/>
    <mergeCell ref="B169:E169"/>
    <mergeCell ref="B170:E170"/>
    <mergeCell ref="B175:E175"/>
    <mergeCell ref="F175:BF175"/>
    <mergeCell ref="BG175:BJ175"/>
    <mergeCell ref="BG169:BJ169"/>
    <mergeCell ref="B171:E171"/>
    <mergeCell ref="BG171:BJ171"/>
    <mergeCell ref="BG173:BJ173"/>
    <mergeCell ref="W54:X54"/>
    <mergeCell ref="S54:T54"/>
    <mergeCell ref="U54:V54"/>
    <mergeCell ref="Y54:Z54"/>
    <mergeCell ref="C74:P74"/>
    <mergeCell ref="C130:P130"/>
    <mergeCell ref="C91:P91"/>
    <mergeCell ref="W88:X88"/>
    <mergeCell ref="W87:X87"/>
    <mergeCell ref="S88:T88"/>
    <mergeCell ref="B216:AC216"/>
    <mergeCell ref="BG131:BJ131"/>
    <mergeCell ref="BG133:BJ133"/>
    <mergeCell ref="BG132:BJ132"/>
    <mergeCell ref="BG134:BJ134"/>
    <mergeCell ref="BG136:BJ136"/>
    <mergeCell ref="BG137:BJ137"/>
    <mergeCell ref="Q134:R134"/>
    <mergeCell ref="S134:T134"/>
    <mergeCell ref="U134:V134"/>
    <mergeCell ref="Y47:Z47"/>
    <mergeCell ref="AA47:AB47"/>
    <mergeCell ref="AC60:AD60"/>
    <mergeCell ref="AA62:AB62"/>
    <mergeCell ref="AC62:AD62"/>
    <mergeCell ref="AA51:AB51"/>
    <mergeCell ref="Y48:Z48"/>
    <mergeCell ref="AA48:AB48"/>
    <mergeCell ref="AA54:AB54"/>
    <mergeCell ref="AC54:AD54"/>
    <mergeCell ref="AA130:AB130"/>
    <mergeCell ref="C50:P50"/>
    <mergeCell ref="Q47:R47"/>
    <mergeCell ref="C78:P78"/>
    <mergeCell ref="Q78:R78"/>
    <mergeCell ref="AC47:AD47"/>
    <mergeCell ref="AA110:AB110"/>
    <mergeCell ref="AC110:AD110"/>
    <mergeCell ref="S73:T73"/>
    <mergeCell ref="C89:P89"/>
    <mergeCell ref="AA69:AB69"/>
    <mergeCell ref="AA75:AB75"/>
    <mergeCell ref="U71:V71"/>
    <mergeCell ref="Y133:Z133"/>
    <mergeCell ref="AA133:AB133"/>
    <mergeCell ref="AE73:AF73"/>
    <mergeCell ref="Y130:Z130"/>
    <mergeCell ref="Y87:Z87"/>
    <mergeCell ref="U74:V74"/>
    <mergeCell ref="W74:X74"/>
    <mergeCell ref="U88:V88"/>
    <mergeCell ref="AE58:AF58"/>
    <mergeCell ref="Q50:R50"/>
    <mergeCell ref="Y127:Z127"/>
    <mergeCell ref="AC88:AD88"/>
    <mergeCell ref="AE88:AF88"/>
    <mergeCell ref="W82:X82"/>
    <mergeCell ref="Y82:Z82"/>
    <mergeCell ref="AA82:AB82"/>
    <mergeCell ref="AC82:AD82"/>
    <mergeCell ref="AC69:AD69"/>
    <mergeCell ref="AE82:AF82"/>
    <mergeCell ref="Y69:Z69"/>
    <mergeCell ref="AC84:AD84"/>
    <mergeCell ref="AC48:AD48"/>
    <mergeCell ref="AE51:AF51"/>
    <mergeCell ref="AC75:AD75"/>
    <mergeCell ref="AE75:AF75"/>
    <mergeCell ref="AE62:AF62"/>
    <mergeCell ref="AC67:AD67"/>
    <mergeCell ref="AE55:AF55"/>
    <mergeCell ref="AE70:AF70"/>
    <mergeCell ref="S65:T65"/>
    <mergeCell ref="U65:V65"/>
    <mergeCell ref="W65:X65"/>
    <mergeCell ref="S69:T69"/>
    <mergeCell ref="U69:V69"/>
    <mergeCell ref="W69:X69"/>
    <mergeCell ref="AE68:AF68"/>
    <mergeCell ref="W70:X70"/>
    <mergeCell ref="Y56:Z56"/>
    <mergeCell ref="AA56:AB56"/>
    <mergeCell ref="AC56:AD56"/>
    <mergeCell ref="AA55:AB55"/>
    <mergeCell ref="Y55:Z55"/>
    <mergeCell ref="AC55:AD55"/>
    <mergeCell ref="S47:T47"/>
    <mergeCell ref="U47:V47"/>
    <mergeCell ref="C48:P48"/>
    <mergeCell ref="S87:T87"/>
    <mergeCell ref="Q56:R56"/>
    <mergeCell ref="U84:V84"/>
    <mergeCell ref="S48:T48"/>
    <mergeCell ref="U48:V48"/>
    <mergeCell ref="C49:P49"/>
    <mergeCell ref="C47:P47"/>
    <mergeCell ref="C68:P68"/>
    <mergeCell ref="Q68:R68"/>
    <mergeCell ref="AC86:AD86"/>
    <mergeCell ref="AE84:AF84"/>
    <mergeCell ref="AE69:AF69"/>
    <mergeCell ref="AC77:AD77"/>
    <mergeCell ref="S75:T75"/>
    <mergeCell ref="U75:V75"/>
    <mergeCell ref="Q71:R71"/>
    <mergeCell ref="S71:T71"/>
    <mergeCell ref="Q105:R107"/>
    <mergeCell ref="S105:T107"/>
    <mergeCell ref="U105:V107"/>
    <mergeCell ref="W102:X102"/>
    <mergeCell ref="Q103:R103"/>
    <mergeCell ref="Q117:R117"/>
    <mergeCell ref="S117:T117"/>
    <mergeCell ref="S103:T103"/>
    <mergeCell ref="Q104:R104"/>
    <mergeCell ref="U117:V117"/>
    <mergeCell ref="Q63:R63"/>
    <mergeCell ref="Q59:R59"/>
    <mergeCell ref="S99:T99"/>
    <mergeCell ref="U99:V99"/>
    <mergeCell ref="W99:X99"/>
    <mergeCell ref="Q75:R75"/>
    <mergeCell ref="Q94:R95"/>
    <mergeCell ref="U80:V80"/>
    <mergeCell ref="W84:X84"/>
    <mergeCell ref="S62:T62"/>
    <mergeCell ref="U104:V104"/>
    <mergeCell ref="W104:X104"/>
    <mergeCell ref="W108:X108"/>
    <mergeCell ref="Q122:R122"/>
    <mergeCell ref="S122:T122"/>
    <mergeCell ref="S120:T120"/>
    <mergeCell ref="U120:V120"/>
    <mergeCell ref="W120:X120"/>
    <mergeCell ref="U108:V108"/>
    <mergeCell ref="U122:V122"/>
    <mergeCell ref="U123:V123"/>
    <mergeCell ref="W123:X123"/>
    <mergeCell ref="Q118:R118"/>
    <mergeCell ref="S118:T118"/>
    <mergeCell ref="U118:V118"/>
    <mergeCell ref="W118:X118"/>
    <mergeCell ref="W119:X119"/>
    <mergeCell ref="S123:T123"/>
    <mergeCell ref="W122:X122"/>
    <mergeCell ref="Q123:R123"/>
    <mergeCell ref="Y59:Z59"/>
    <mergeCell ref="AA59:AB59"/>
    <mergeCell ref="AC59:AD59"/>
    <mergeCell ref="W68:X68"/>
    <mergeCell ref="Y68:Z68"/>
    <mergeCell ref="AA68:AB68"/>
    <mergeCell ref="AC68:AD68"/>
    <mergeCell ref="Y67:Z67"/>
    <mergeCell ref="AA67:AB67"/>
    <mergeCell ref="W62:X62"/>
    <mergeCell ref="AA46:AB46"/>
    <mergeCell ref="AC46:AD46"/>
    <mergeCell ref="AE46:AF46"/>
    <mergeCell ref="BE46:BF46"/>
    <mergeCell ref="AE59:AF59"/>
    <mergeCell ref="AC51:AD51"/>
    <mergeCell ref="AE47:AF47"/>
    <mergeCell ref="BE51:BF51"/>
    <mergeCell ref="AE56:AF56"/>
    <mergeCell ref="AE49:AF49"/>
    <mergeCell ref="S42:T42"/>
    <mergeCell ref="S82:T82"/>
    <mergeCell ref="W83:X83"/>
    <mergeCell ref="Y83:Z83"/>
    <mergeCell ref="AA83:AB83"/>
    <mergeCell ref="AC83:AD83"/>
    <mergeCell ref="S43:T43"/>
    <mergeCell ref="S81:T81"/>
    <mergeCell ref="S68:T68"/>
    <mergeCell ref="U68:V68"/>
    <mergeCell ref="BE42:BF42"/>
    <mergeCell ref="BE82:BF82"/>
    <mergeCell ref="BE43:BF43"/>
    <mergeCell ref="BE48:BF48"/>
    <mergeCell ref="BE70:BF70"/>
    <mergeCell ref="AY94:AY95"/>
    <mergeCell ref="BA94:BA95"/>
    <mergeCell ref="BE49:BF49"/>
    <mergeCell ref="BE62:BF62"/>
    <mergeCell ref="BE63:BF63"/>
    <mergeCell ref="S83:T83"/>
    <mergeCell ref="U81:V81"/>
    <mergeCell ref="AC72:AD72"/>
    <mergeCell ref="AE72:AF72"/>
    <mergeCell ref="BE71:BF71"/>
    <mergeCell ref="W76:X76"/>
    <mergeCell ref="W75:X75"/>
    <mergeCell ref="Y75:Z75"/>
    <mergeCell ref="Y77:Z77"/>
    <mergeCell ref="W71:X71"/>
    <mergeCell ref="BG166:BJ166"/>
    <mergeCell ref="BG165:BJ165"/>
    <mergeCell ref="BG164:BJ164"/>
    <mergeCell ref="F160:BF160"/>
    <mergeCell ref="BG160:BJ160"/>
    <mergeCell ref="C84:P84"/>
    <mergeCell ref="BG157:BJ157"/>
    <mergeCell ref="Q86:R86"/>
    <mergeCell ref="S86:T86"/>
    <mergeCell ref="U86:V86"/>
    <mergeCell ref="BG70:BJ70"/>
    <mergeCell ref="C72:P72"/>
    <mergeCell ref="Q72:R72"/>
    <mergeCell ref="S72:T72"/>
    <mergeCell ref="U72:V72"/>
    <mergeCell ref="W72:X72"/>
    <mergeCell ref="C70:P70"/>
    <mergeCell ref="BG71:BJ71"/>
    <mergeCell ref="BE72:BF72"/>
    <mergeCell ref="BG72:BJ72"/>
    <mergeCell ref="C127:P127"/>
    <mergeCell ref="BG158:BJ158"/>
    <mergeCell ref="BG159:BJ159"/>
    <mergeCell ref="C86:P86"/>
    <mergeCell ref="AP94:AP95"/>
    <mergeCell ref="Q130:R130"/>
    <mergeCell ref="S130:T130"/>
    <mergeCell ref="BC92:BC93"/>
    <mergeCell ref="AV94:AV95"/>
    <mergeCell ref="AW94:AW95"/>
    <mergeCell ref="C99:P99"/>
    <mergeCell ref="BG99:BJ99"/>
    <mergeCell ref="Q67:R67"/>
    <mergeCell ref="BG168:BJ168"/>
    <mergeCell ref="B162:E162"/>
    <mergeCell ref="S101:T101"/>
    <mergeCell ref="U73:V73"/>
    <mergeCell ref="W73:X73"/>
    <mergeCell ref="C119:P119"/>
    <mergeCell ref="C120:P120"/>
    <mergeCell ref="C102:P102"/>
    <mergeCell ref="Q102:R102"/>
    <mergeCell ref="S102:T102"/>
    <mergeCell ref="U102:V102"/>
    <mergeCell ref="C101:P101"/>
    <mergeCell ref="Q101:R101"/>
    <mergeCell ref="S110:T110"/>
    <mergeCell ref="AZ94:AZ95"/>
    <mergeCell ref="BB94:BB95"/>
    <mergeCell ref="BC94:BC95"/>
    <mergeCell ref="AX105:AX107"/>
    <mergeCell ref="U100:V100"/>
    <mergeCell ref="W100:X100"/>
    <mergeCell ref="U94:V95"/>
    <mergeCell ref="AC108:AD108"/>
    <mergeCell ref="AE108:AF108"/>
    <mergeCell ref="BG110:BJ110"/>
    <mergeCell ref="C66:P66"/>
    <mergeCell ref="Q66:R66"/>
    <mergeCell ref="S66:T66"/>
    <mergeCell ref="U66:V66"/>
    <mergeCell ref="W66:X66"/>
    <mergeCell ref="Y66:Z66"/>
    <mergeCell ref="Q100:R100"/>
    <mergeCell ref="BE66:BF66"/>
    <mergeCell ref="AA108:AB108"/>
    <mergeCell ref="Q127:R127"/>
    <mergeCell ref="S127:T127"/>
    <mergeCell ref="U127:V127"/>
    <mergeCell ref="W127:X127"/>
    <mergeCell ref="AM92:AM93"/>
    <mergeCell ref="AN92:AN93"/>
    <mergeCell ref="Y108:Z108"/>
    <mergeCell ref="AM112:AM114"/>
    <mergeCell ref="AN112:AN114"/>
    <mergeCell ref="S108:T108"/>
    <mergeCell ref="BE117:BF117"/>
    <mergeCell ref="BG117:BJ117"/>
    <mergeCell ref="C116:P116"/>
    <mergeCell ref="Q116:R116"/>
    <mergeCell ref="S116:T116"/>
    <mergeCell ref="U116:V116"/>
    <mergeCell ref="W116:X116"/>
    <mergeCell ref="Y116:Z116"/>
    <mergeCell ref="AE116:AF116"/>
    <mergeCell ref="C117:P117"/>
    <mergeCell ref="F162:BF162"/>
    <mergeCell ref="BG162:BJ162"/>
    <mergeCell ref="Q92:R93"/>
    <mergeCell ref="S92:T93"/>
    <mergeCell ref="U92:V93"/>
    <mergeCell ref="W92:X93"/>
    <mergeCell ref="Y92:Z93"/>
    <mergeCell ref="AA92:AB93"/>
    <mergeCell ref="AC92:AD93"/>
    <mergeCell ref="AE92:AF93"/>
    <mergeCell ref="BA112:BA114"/>
    <mergeCell ref="AP112:AP114"/>
    <mergeCell ref="AQ112:AQ114"/>
    <mergeCell ref="BD112:BD114"/>
    <mergeCell ref="BE112:BF114"/>
    <mergeCell ref="Q87:R87"/>
    <mergeCell ref="AG92:AG93"/>
    <mergeCell ref="AH92:AH93"/>
    <mergeCell ref="AI92:AI93"/>
    <mergeCell ref="AJ92:AJ93"/>
    <mergeCell ref="AO112:AO114"/>
    <mergeCell ref="AW112:AW114"/>
    <mergeCell ref="AY112:AY114"/>
    <mergeCell ref="AZ112:AZ114"/>
    <mergeCell ref="Y111:Z111"/>
    <mergeCell ref="AA111:AB111"/>
    <mergeCell ref="AC111:AD111"/>
    <mergeCell ref="AE111:AF111"/>
    <mergeCell ref="AL112:AL114"/>
    <mergeCell ref="AG112:AG114"/>
    <mergeCell ref="Y121:Z121"/>
    <mergeCell ref="C108:P108"/>
    <mergeCell ref="Q108:R108"/>
    <mergeCell ref="W111:X111"/>
    <mergeCell ref="AC120:AD120"/>
    <mergeCell ref="AE120:AF120"/>
    <mergeCell ref="Y119:Z119"/>
    <mergeCell ref="AA119:AB119"/>
    <mergeCell ref="AC119:AD119"/>
    <mergeCell ref="AE119:AF119"/>
    <mergeCell ref="C62:P62"/>
    <mergeCell ref="Q62:R62"/>
    <mergeCell ref="C57:P57"/>
    <mergeCell ref="Q111:R111"/>
    <mergeCell ref="S111:T111"/>
    <mergeCell ref="U111:V111"/>
    <mergeCell ref="C109:P109"/>
    <mergeCell ref="Q57:R57"/>
    <mergeCell ref="S57:T57"/>
    <mergeCell ref="C97:P97"/>
    <mergeCell ref="AR112:AR114"/>
    <mergeCell ref="AS112:AS114"/>
    <mergeCell ref="C53:P53"/>
    <mergeCell ref="C115:P115"/>
    <mergeCell ref="AA118:AB118"/>
    <mergeCell ref="AC118:AD118"/>
    <mergeCell ref="AE118:AF118"/>
    <mergeCell ref="AA109:AB109"/>
    <mergeCell ref="AA104:AB104"/>
    <mergeCell ref="AC117:AD117"/>
    <mergeCell ref="C121:P121"/>
    <mergeCell ref="Q121:R121"/>
    <mergeCell ref="S121:T121"/>
    <mergeCell ref="C54:P54"/>
    <mergeCell ref="Q54:R54"/>
    <mergeCell ref="Y118:Z118"/>
    <mergeCell ref="U121:V121"/>
    <mergeCell ref="W121:X121"/>
    <mergeCell ref="Y104:Z104"/>
    <mergeCell ref="U58:V58"/>
    <mergeCell ref="AE117:AF117"/>
    <mergeCell ref="AA100:AB100"/>
    <mergeCell ref="AC100:AD100"/>
    <mergeCell ref="AE78:AF78"/>
    <mergeCell ref="AA105:AB107"/>
    <mergeCell ref="AA70:AB70"/>
    <mergeCell ref="AE112:AF114"/>
    <mergeCell ref="AE115:AF115"/>
    <mergeCell ref="AE77:AF77"/>
    <mergeCell ref="AE91:AF91"/>
    <mergeCell ref="U103:V103"/>
    <mergeCell ref="W103:X103"/>
    <mergeCell ref="Y103:Z103"/>
    <mergeCell ref="AA103:AB103"/>
    <mergeCell ref="AA77:AB77"/>
    <mergeCell ref="AA89:AB89"/>
    <mergeCell ref="U79:V79"/>
    <mergeCell ref="W86:X86"/>
    <mergeCell ref="Y86:Z86"/>
    <mergeCell ref="Y84:Z84"/>
    <mergeCell ref="Y122:Z122"/>
    <mergeCell ref="AA122:AB122"/>
    <mergeCell ref="AC122:AD122"/>
    <mergeCell ref="AE122:AF122"/>
    <mergeCell ref="AK112:AK114"/>
    <mergeCell ref="W112:X114"/>
    <mergeCell ref="Y112:Z114"/>
    <mergeCell ref="AA112:AB114"/>
    <mergeCell ref="AC112:AD114"/>
    <mergeCell ref="AC115:AD115"/>
    <mergeCell ref="W57:X57"/>
    <mergeCell ref="AC49:AD49"/>
    <mergeCell ref="S53:T53"/>
    <mergeCell ref="U53:V53"/>
    <mergeCell ref="W53:X53"/>
    <mergeCell ref="Y53:Z53"/>
    <mergeCell ref="AA53:AB53"/>
    <mergeCell ref="AC53:AD53"/>
    <mergeCell ref="Y57:Z57"/>
    <mergeCell ref="AA57:AB57"/>
    <mergeCell ref="BG52:BJ52"/>
    <mergeCell ref="BG53:BJ53"/>
    <mergeCell ref="BG54:BJ54"/>
    <mergeCell ref="AE53:AF53"/>
    <mergeCell ref="AC57:AD57"/>
    <mergeCell ref="AE57:AF57"/>
    <mergeCell ref="AE52:AF52"/>
    <mergeCell ref="BE57:BF57"/>
    <mergeCell ref="BE55:BF55"/>
    <mergeCell ref="AE54:AF54"/>
    <mergeCell ref="BG51:BJ51"/>
    <mergeCell ref="C55:P55"/>
    <mergeCell ref="Q55:R55"/>
    <mergeCell ref="Q49:R49"/>
    <mergeCell ref="S49:T49"/>
    <mergeCell ref="U49:V49"/>
    <mergeCell ref="W49:X49"/>
    <mergeCell ref="C52:P52"/>
    <mergeCell ref="Q52:R52"/>
    <mergeCell ref="Q53:R53"/>
    <mergeCell ref="U50:V50"/>
    <mergeCell ref="Y49:Z49"/>
    <mergeCell ref="AA49:AB49"/>
    <mergeCell ref="Y52:Z52"/>
    <mergeCell ref="AA52:AB52"/>
    <mergeCell ref="AC52:AD52"/>
    <mergeCell ref="AE50:AF50"/>
    <mergeCell ref="C106:P106"/>
    <mergeCell ref="W101:X101"/>
    <mergeCell ref="S55:T55"/>
    <mergeCell ref="U55:V55"/>
    <mergeCell ref="W55:X55"/>
    <mergeCell ref="Q60:R60"/>
    <mergeCell ref="W105:X107"/>
    <mergeCell ref="S84:T84"/>
    <mergeCell ref="Q58:R58"/>
    <mergeCell ref="C65:P65"/>
    <mergeCell ref="S52:T52"/>
    <mergeCell ref="U52:V52"/>
    <mergeCell ref="W52:X52"/>
    <mergeCell ref="U57:V57"/>
    <mergeCell ref="U67:V67"/>
    <mergeCell ref="W67:X67"/>
    <mergeCell ref="S58:T58"/>
    <mergeCell ref="W58:X58"/>
    <mergeCell ref="U62:V62"/>
    <mergeCell ref="Q76:R76"/>
    <mergeCell ref="S76:T76"/>
    <mergeCell ref="U76:V76"/>
    <mergeCell ref="Q70:R70"/>
    <mergeCell ref="S70:T70"/>
    <mergeCell ref="U70:V70"/>
    <mergeCell ref="Y71:Z71"/>
    <mergeCell ref="Y58:Z58"/>
    <mergeCell ref="AA58:AB58"/>
    <mergeCell ref="AC58:AD58"/>
    <mergeCell ref="C107:P107"/>
    <mergeCell ref="BG58:BJ58"/>
    <mergeCell ref="BE59:BF59"/>
    <mergeCell ref="BG59:BJ59"/>
    <mergeCell ref="AP105:AP107"/>
    <mergeCell ref="AQ105:AQ107"/>
    <mergeCell ref="AR105:AR107"/>
    <mergeCell ref="AS105:AS107"/>
    <mergeCell ref="BE103:BF103"/>
    <mergeCell ref="Q83:R83"/>
    <mergeCell ref="AE76:AF76"/>
    <mergeCell ref="C76:P76"/>
    <mergeCell ref="C77:P77"/>
    <mergeCell ref="AA85:AB85"/>
    <mergeCell ref="AT105:AT107"/>
    <mergeCell ref="AA91:AB91"/>
    <mergeCell ref="Q65:R65"/>
    <mergeCell ref="W80:X80"/>
    <mergeCell ref="Y70:Z70"/>
    <mergeCell ref="C75:P75"/>
    <mergeCell ref="C83:P83"/>
    <mergeCell ref="AA115:AB115"/>
    <mergeCell ref="C113:P113"/>
    <mergeCell ref="Q115:R115"/>
    <mergeCell ref="S115:T115"/>
    <mergeCell ref="U115:V115"/>
    <mergeCell ref="AV112:AV114"/>
    <mergeCell ref="AI105:AI107"/>
    <mergeCell ref="AC105:AD107"/>
    <mergeCell ref="AE105:AF107"/>
    <mergeCell ref="AH112:AH114"/>
    <mergeCell ref="AI112:AI114"/>
    <mergeCell ref="AJ112:AJ114"/>
    <mergeCell ref="AC109:AD109"/>
    <mergeCell ref="AJ105:AJ107"/>
    <mergeCell ref="AK105:AK107"/>
    <mergeCell ref="Y115:Z115"/>
    <mergeCell ref="C114:P114"/>
    <mergeCell ref="Q112:R114"/>
    <mergeCell ref="S112:T114"/>
    <mergeCell ref="U112:V114"/>
    <mergeCell ref="Y62:Z62"/>
    <mergeCell ref="Y85:Z85"/>
    <mergeCell ref="Y91:Z91"/>
    <mergeCell ref="C71:P71"/>
    <mergeCell ref="Y98:Z98"/>
    <mergeCell ref="AS94:AS95"/>
    <mergeCell ref="BA92:BA93"/>
    <mergeCell ref="AE86:AF86"/>
    <mergeCell ref="AK92:AK93"/>
    <mergeCell ref="AM94:AM95"/>
    <mergeCell ref="AN94:AN95"/>
    <mergeCell ref="AX94:AX95"/>
    <mergeCell ref="AU94:AU95"/>
    <mergeCell ref="AU92:AU93"/>
    <mergeCell ref="AS92:AS93"/>
    <mergeCell ref="AY105:AY107"/>
    <mergeCell ref="BG105:BJ107"/>
    <mergeCell ref="BC105:BC107"/>
    <mergeCell ref="BG90:BJ90"/>
    <mergeCell ref="BG96:BJ96"/>
    <mergeCell ref="BG98:BJ98"/>
    <mergeCell ref="BD94:BD95"/>
    <mergeCell ref="BE99:BF99"/>
    <mergeCell ref="BE68:BF68"/>
    <mergeCell ref="BE90:BF90"/>
    <mergeCell ref="BG66:BJ66"/>
    <mergeCell ref="BE109:BF109"/>
    <mergeCell ref="AL92:AL93"/>
    <mergeCell ref="BE78:BF78"/>
    <mergeCell ref="AP92:AP93"/>
    <mergeCell ref="AQ92:AQ93"/>
    <mergeCell ref="AL105:AL107"/>
    <mergeCell ref="BG68:BJ68"/>
    <mergeCell ref="AA71:AB71"/>
    <mergeCell ref="AC71:AD71"/>
    <mergeCell ref="AE71:AF71"/>
    <mergeCell ref="AC70:AD70"/>
    <mergeCell ref="AK94:AK95"/>
    <mergeCell ref="AL94:AL95"/>
    <mergeCell ref="BG92:BJ93"/>
    <mergeCell ref="AQ94:AQ95"/>
    <mergeCell ref="AR94:AR95"/>
    <mergeCell ref="BA105:BA107"/>
    <mergeCell ref="BB105:BB107"/>
    <mergeCell ref="BE96:BF96"/>
    <mergeCell ref="AC98:AD98"/>
    <mergeCell ref="Q81:R81"/>
    <mergeCell ref="AE98:AF98"/>
    <mergeCell ref="AA97:AB97"/>
    <mergeCell ref="AC97:AD97"/>
    <mergeCell ref="AE97:AF97"/>
    <mergeCell ref="BE98:BF98"/>
    <mergeCell ref="W85:X85"/>
    <mergeCell ref="Y72:Z72"/>
    <mergeCell ref="AA72:AB72"/>
    <mergeCell ref="AC91:AD91"/>
    <mergeCell ref="BG112:BJ114"/>
    <mergeCell ref="AX112:AX114"/>
    <mergeCell ref="Y76:Z76"/>
    <mergeCell ref="AA76:AB76"/>
    <mergeCell ref="AC76:AD76"/>
    <mergeCell ref="AZ105:AZ107"/>
    <mergeCell ref="C58:P58"/>
    <mergeCell ref="BE67:BF67"/>
    <mergeCell ref="BE56:BF56"/>
    <mergeCell ref="BE58:BF58"/>
    <mergeCell ref="C59:P59"/>
    <mergeCell ref="C69:P69"/>
    <mergeCell ref="Q69:R69"/>
    <mergeCell ref="C63:P63"/>
    <mergeCell ref="AE67:AF67"/>
    <mergeCell ref="BE60:BF60"/>
    <mergeCell ref="AE96:AF96"/>
    <mergeCell ref="AA90:AB90"/>
    <mergeCell ref="AC90:AD90"/>
    <mergeCell ref="AE90:AF90"/>
    <mergeCell ref="C96:P96"/>
    <mergeCell ref="Q96:R96"/>
    <mergeCell ref="S96:T96"/>
    <mergeCell ref="U96:V96"/>
    <mergeCell ref="W96:X96"/>
    <mergeCell ref="Y96:Z96"/>
    <mergeCell ref="C98:P98"/>
    <mergeCell ref="Q98:R98"/>
    <mergeCell ref="S98:T98"/>
    <mergeCell ref="U98:V98"/>
    <mergeCell ref="W98:X98"/>
    <mergeCell ref="W91:X91"/>
    <mergeCell ref="S94:T95"/>
    <mergeCell ref="S91:T91"/>
    <mergeCell ref="U91:V91"/>
    <mergeCell ref="C94:P94"/>
    <mergeCell ref="Q90:R90"/>
    <mergeCell ref="S90:T90"/>
    <mergeCell ref="U90:V90"/>
    <mergeCell ref="W90:X90"/>
    <mergeCell ref="Y90:Z90"/>
    <mergeCell ref="AC96:AD96"/>
    <mergeCell ref="AA96:AB96"/>
    <mergeCell ref="Y94:Z95"/>
    <mergeCell ref="AS7:BI7"/>
    <mergeCell ref="C67:P67"/>
    <mergeCell ref="BG177:BJ177"/>
    <mergeCell ref="Y99:Z99"/>
    <mergeCell ref="AA99:AB99"/>
    <mergeCell ref="AC99:AD99"/>
    <mergeCell ref="AE99:AF99"/>
    <mergeCell ref="Q99:R99"/>
    <mergeCell ref="AA98:AB98"/>
    <mergeCell ref="C90:P90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8" scale="22" r:id="rId1"/>
  <ignoredErrors>
    <ignoredError sqref="B36:B137 BG178:BJ17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Сеген Дарья Викторовна</cp:lastModifiedBy>
  <cp:lastPrinted>2017-12-13T08:59:42Z</cp:lastPrinted>
  <dcterms:created xsi:type="dcterms:W3CDTF">1999-02-26T09:40:51Z</dcterms:created>
  <dcterms:modified xsi:type="dcterms:W3CDTF">2017-12-13T08:59:49Z</dcterms:modified>
  <cp:category/>
  <cp:version/>
  <cp:contentType/>
  <cp:contentStatus/>
</cp:coreProperties>
</file>