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6660" tabRatio="584" activeTab="0"/>
  </bookViews>
  <sheets>
    <sheet name="Примерный 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<sst xmlns="http://schemas.openxmlformats.org/spreadsheetml/2006/main" count="631" uniqueCount="393">
  <si>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</si>
  <si>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</si>
  <si>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</si>
  <si>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</si>
  <si>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</si>
  <si>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</si>
  <si>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</si>
  <si>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</si>
  <si>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</si>
  <si>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</si>
  <si>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</si>
  <si>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</si>
  <si>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</si>
  <si>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</si>
  <si>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</si>
  <si>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</si>
  <si>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</si>
  <si>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</si>
  <si>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</si>
  <si>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</si>
  <si>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</si>
  <si>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</si>
  <si>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</si>
  <si>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</si>
  <si>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</si>
  <si>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</si>
  <si>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</si>
  <si>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</si>
  <si>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</si>
  <si>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</si>
  <si>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</si>
  <si>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</si>
  <si>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</si>
  <si>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</si>
  <si>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</si>
  <si>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</si>
  <si>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</si>
  <si>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</si>
  <si>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</si>
  <si>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</si>
  <si>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</si>
  <si>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</si>
  <si>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</si>
  <si>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</si>
  <si>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</si>
  <si>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</si>
  <si>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</si>
  <si>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</si>
  <si>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</si>
  <si>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</si>
  <si>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</si>
  <si>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</si>
  <si>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</si>
  <si>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</si>
  <si>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</si>
  <si>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</si>
  <si>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</si>
  <si>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</si>
  <si>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</si>
  <si>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</si>
  <si>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</si>
  <si>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</si>
  <si>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</si>
  <si>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</si>
  <si>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</si>
  <si>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</si>
  <si>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</si>
  <si>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</si>
  <si>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</si>
  <si>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</si>
  <si>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</si>
  <si>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</si>
  <si>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</si>
  <si>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</si>
  <si>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</si>
  <si>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</si>
  <si>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</si>
  <si>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</si>
  <si>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</si>
  <si>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</si>
  <si>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</si>
  <si>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</si>
  <si>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</si>
  <si>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</si>
  <si>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</si>
  <si>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</si>
  <si>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</si>
  <si>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</si>
  <si>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</si>
  <si>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</si>
  <si>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</si>
  <si>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</si>
  <si>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</si>
  <si>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</si>
  <si>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 ПРИМЕРНЫЙ УЧЕБНЫЙ  ПЛАН</t>
  </si>
  <si>
    <t>1 семестр,
__ недель</t>
  </si>
  <si>
    <t>2 семестр,
__ недель</t>
  </si>
  <si>
    <t>3 семестр,
__ недель</t>
  </si>
  <si>
    <t>4 семестр,
__ недель</t>
  </si>
  <si>
    <t>5 семестр,
__ недель</t>
  </si>
  <si>
    <t>6 семестр,
__ недель</t>
  </si>
  <si>
    <t>__ курс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</si>
  <si>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</si>
  <si>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</si>
  <si>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</si>
  <si>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</si>
  <si>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</si>
  <si>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</si>
  <si>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 xml:space="preserve">Количество часов учебных занятий </t>
  </si>
  <si>
    <t>Регистрационный № _____________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</si>
  <si>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</si>
  <si>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</si>
  <si>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</si>
  <si>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</si>
  <si>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Код модуля</t>
  </si>
  <si>
    <t>Наименование компетенции</t>
  </si>
  <si>
    <t>_______________</t>
  </si>
  <si>
    <t>Протокол № ____ от _________ 20___ г.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</si>
  <si>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</si>
  <si>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</si>
  <si>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</si>
  <si>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</si>
  <si>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1.2.1</t>
  </si>
  <si>
    <t>Экономика</t>
  </si>
  <si>
    <t>1.3</t>
  </si>
  <si>
    <t>1.3.1</t>
  </si>
  <si>
    <t xml:space="preserve">Политология </t>
  </si>
  <si>
    <t>1.1.1</t>
  </si>
  <si>
    <t>1.1.2</t>
  </si>
  <si>
    <t>История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</si>
  <si>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</si>
  <si>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</si>
  <si>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</si>
  <si>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</si>
  <si>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</si>
  <si>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</si>
  <si>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</si>
  <si>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</si>
  <si>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</si>
  <si>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</si>
  <si>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</si>
  <si>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</si>
  <si>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</si>
  <si>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Председатель УМО </t>
  </si>
  <si>
    <t xml:space="preserve">Председатель НМС по </t>
  </si>
  <si>
    <t>(название учебно-методического объединения)</t>
  </si>
  <si>
    <t>(название научно-методического совета)</t>
  </si>
  <si>
    <t xml:space="preserve">     (подпись)   </t>
  </si>
  <si>
    <t xml:space="preserve">Рекомендован к утверждению Президиумом Совета УМО </t>
  </si>
  <si>
    <t xml:space="preserve">Учебно-методическое управление (отдел) </t>
  </si>
  <si>
    <t>(наименование учреждения образования)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</si>
  <si>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</si>
  <si>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</si>
  <si>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1.1.3</t>
  </si>
  <si>
    <t>1.1.4</t>
  </si>
  <si>
    <t>Компонент учреждения образования</t>
  </si>
  <si>
    <t>1.4</t>
  </si>
  <si>
    <t>2.3</t>
  </si>
  <si>
    <t>2.3.1</t>
  </si>
  <si>
    <t>2.4</t>
  </si>
  <si>
    <t>2.4.1</t>
  </si>
  <si>
    <t>Теоретические основы химии</t>
  </si>
  <si>
    <t>Физическая химия</t>
  </si>
  <si>
    <t>Физика</t>
  </si>
  <si>
    <t>Физико-химические методы анализа нефти и нефтепродуктов</t>
  </si>
  <si>
    <t>Общая химическая технология</t>
  </si>
  <si>
    <t>Технология переработки нефти и газа</t>
  </si>
  <si>
    <t>Высшая математика</t>
  </si>
  <si>
    <t>Информатика</t>
  </si>
  <si>
    <t>Процессы и аппараты химической технологии</t>
  </si>
  <si>
    <t>Прикладная механика</t>
  </si>
  <si>
    <t>Численные методы</t>
  </si>
  <si>
    <t>Инженерная и машинная графика</t>
  </si>
  <si>
    <t>Основы технологии нефтехимического синтеза</t>
  </si>
  <si>
    <t>Промышленная экология</t>
  </si>
  <si>
    <t>Экономика предприятия</t>
  </si>
  <si>
    <t>Организация производства и управление предприятием</t>
  </si>
  <si>
    <t>Системы автоматизированного проектирования химических производств</t>
  </si>
  <si>
    <t>Белорусский язык</t>
  </si>
  <si>
    <t>Иностранный (английский) язык</t>
  </si>
  <si>
    <t>1.3.2</t>
  </si>
  <si>
    <t>1.4.2</t>
  </si>
  <si>
    <t>1.5</t>
  </si>
  <si>
    <t>1.6</t>
  </si>
  <si>
    <t>2.3.2</t>
  </si>
  <si>
    <t>2.5</t>
  </si>
  <si>
    <t>2.5.2</t>
  </si>
  <si>
    <t>2.6.1</t>
  </si>
  <si>
    <t>2.6.2</t>
  </si>
  <si>
    <t>5,6,7</t>
  </si>
  <si>
    <t>БПК-1,5</t>
  </si>
  <si>
    <t>БПК-4,6</t>
  </si>
  <si>
    <t>Оборудование нефтеперерабатывающих и нефтехимических предприятий</t>
  </si>
  <si>
    <t>Технологическая</t>
  </si>
  <si>
    <t>Преддипломная</t>
  </si>
  <si>
    <t>Охрана труда и промышленная безопасность</t>
  </si>
  <si>
    <t>Защита населения и объектов от чрезвычайных ситуаций. Радиационная безопасность</t>
  </si>
  <si>
    <t>Химия нефти и газа</t>
  </si>
  <si>
    <t>Физическая культура</t>
  </si>
  <si>
    <t>БПК-3</t>
  </si>
  <si>
    <t>БПК-4</t>
  </si>
  <si>
    <t>БПК-5</t>
  </si>
  <si>
    <t>1.4.1</t>
  </si>
  <si>
    <t>1.5.1</t>
  </si>
  <si>
    <t>1.5.2</t>
  </si>
  <si>
    <t>1.6.1</t>
  </si>
  <si>
    <t>2.2.1</t>
  </si>
  <si>
    <t>М5 Промышленная и экологическая безопасность</t>
  </si>
  <si>
    <t>М6 Менеджмент</t>
  </si>
  <si>
    <t>1.6.2</t>
  </si>
  <si>
    <t>2.5.1</t>
  </si>
  <si>
    <t>1.4.3</t>
  </si>
  <si>
    <t>1.4.4</t>
  </si>
  <si>
    <t>1.5.3</t>
  </si>
  <si>
    <t>Информационные технологии в процессах нефтепереработки</t>
  </si>
  <si>
    <t>2.4.2</t>
  </si>
  <si>
    <t>Курсы по выбору (1 из 2)</t>
  </si>
  <si>
    <t>1.4.4.1</t>
  </si>
  <si>
    <t>1.4.4.2</t>
  </si>
  <si>
    <t>Курсы по выбору (1 из 3)</t>
  </si>
  <si>
    <t>2.4.3</t>
  </si>
  <si>
    <t>Производство топлив</t>
  </si>
  <si>
    <t>Производство нефтяных масел и присадок</t>
  </si>
  <si>
    <t>Производство нефтехимических продуктов</t>
  </si>
  <si>
    <t xml:space="preserve">Теория вероятностей и математическая статистика </t>
  </si>
  <si>
    <t>IV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</si>
  <si>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</si>
  <si>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Быть способным к социальному взаимодействию и межличностным коммуникациям</t>
  </si>
  <si>
    <t>Владеть междисциплинарными подходами при решении проблем</t>
  </si>
  <si>
    <t>Владеть знанием и пониманием гражданских основ будущей профессиональной деятельности</t>
  </si>
  <si>
    <t>УК-3</t>
  </si>
  <si>
    <t>УК-4</t>
  </si>
  <si>
    <t>УК-5</t>
  </si>
  <si>
    <t>Обладать базовыми навыками коммуникации  на государственных и иностранных языках для решения задач межличностного и межкультурного  взаимодействия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</si>
  <si>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</si>
  <si>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</si>
  <si>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</si>
  <si>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</si>
  <si>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</si>
  <si>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</si>
  <si>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</si>
  <si>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</si>
  <si>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</si>
  <si>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</si>
  <si>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</si>
  <si>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</si>
  <si>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</si>
  <si>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 xml:space="preserve">Быть способным планировать и проводить физические и химические эксперименты, проводить обработку их результатов и оценивать погрешности </t>
  </si>
  <si>
    <t>Быть способным решать конкретные технологические задачи посредством анализа, моделирования, расчета и оптимизации процессов и аппаратов химической технологии</t>
  </si>
  <si>
    <t>Быть способным изучать научно-техническую информацию, отечественный и зарубежный опыт по специальности, в том числе на иностранном языке</t>
  </si>
  <si>
    <t>Быть способным математически моделировать физические и химические процессы и явления, выдвигать гипотезы и устанавливать границы их применения</t>
  </si>
  <si>
    <t>Быть способным проводить стандартные и сертификационные испытания углеводородного сырья, нефтепродуктов</t>
  </si>
  <si>
    <t>Быть способным использовать правила техники безопасности, производственной санитарии, пожарной безопасности и нормы охраны труда, измерять и оценивать параметры производственного микроклимата, уровня запыленности и загазованности, шума, вибрации, освещенности рабочих мест</t>
  </si>
  <si>
    <t>Быть способным обосновывать  выбор технических средств и технологий с учетом экологических последствий их применения</t>
  </si>
  <si>
    <t>Быть способным к освоению и эксплуатации вновь вводимого оборудования</t>
  </si>
  <si>
    <t>Быть способным использовать нормативные документы по качеству, стандартизации  и сертификации продуктов, элементы экономического анализа в практической деятельности</t>
  </si>
  <si>
    <t>__ семестр,
__ недель</t>
  </si>
  <si>
    <t>Модуль "Профессиональная лексика"</t>
  </si>
  <si>
    <t>Модуль "Технология переработки нефти и газа"</t>
  </si>
  <si>
    <t xml:space="preserve">Модуль "Менеджмент" </t>
  </si>
  <si>
    <t>/420</t>
  </si>
  <si>
    <t>/72</t>
  </si>
  <si>
    <t>/68</t>
  </si>
  <si>
    <t>IV курс</t>
  </si>
  <si>
    <t>1 семестр,
18 недель</t>
  </si>
  <si>
    <t>2 семестр,
17 недель</t>
  </si>
  <si>
    <t>3 семестр,
18 недель</t>
  </si>
  <si>
    <t>4 семестр,
17 недель</t>
  </si>
  <si>
    <t>5 семестр,
18 недель</t>
  </si>
  <si>
    <t>6 семестр,
17 недель</t>
  </si>
  <si>
    <t>1.6.3</t>
  </si>
  <si>
    <t>Государственный экзамен</t>
  </si>
  <si>
    <t>Общеинженерная</t>
  </si>
  <si>
    <t>2.2.2</t>
  </si>
  <si>
    <t>1.1, 1.1.1</t>
  </si>
  <si>
    <t>1.1, 1.1.3, 1.1.4</t>
  </si>
  <si>
    <t>Защита дипломного проекта (работы)</t>
  </si>
  <si>
    <t>_______________  В.А.Богуш</t>
  </si>
  <si>
    <t xml:space="preserve">  (подпись)  М.П.                 </t>
  </si>
  <si>
    <t>Профилизация:  Переработка нефти и газа</t>
  </si>
  <si>
    <t xml:space="preserve">   I. График образовательного процесса</t>
  </si>
  <si>
    <t>7 семестр,
18 недель</t>
  </si>
  <si>
    <t>8 семестр,
5  недель</t>
  </si>
  <si>
    <t>Введение в специальность</t>
  </si>
  <si>
    <t>Органическая химия</t>
  </si>
  <si>
    <t>Психология труда и управления</t>
  </si>
  <si>
    <t>Органическая химия специальный курс (выборочные разделы органической химии)</t>
  </si>
  <si>
    <t>Неорганическая химия специальный курс (выборочные разделы неорганической химии)</t>
  </si>
  <si>
    <t>Курсовая работа по учебной дисциплине "Прикладная механика"</t>
  </si>
  <si>
    <t>Курсовой проект по учебной дисциплине "Процессы и аппараты химической технологии"</t>
  </si>
  <si>
    <t>Курсовая работа по учебной дисциплине "Химия нефти и газа"</t>
  </si>
  <si>
    <t>Курсовая работа по учебной дисциплине "Информационные технологии в процессах нефтепереработки"</t>
  </si>
  <si>
    <t>Учебная, научно-исследовательская работа студента</t>
  </si>
  <si>
    <t>Курсовая работа по учебной дисциплине "Организация производства и управление предприятием"</t>
  </si>
  <si>
    <t xml:space="preserve">Энергетический менеджмент и управление качеством </t>
  </si>
  <si>
    <t>Электротехника, автоматика и автоматизация химических производств</t>
  </si>
  <si>
    <t>Поверхностные явления и дисперсные системы в нефтепереработке</t>
  </si>
  <si>
    <t>Быть способным применять аналитические и численные методы решения поставленных задач, проводить обработку информации с использованием прикладных программ, составлять математические модели типовых профессиональных задач, находить способы их решений и интерпретировать профессиональный (физический) смысл полученного математического результата</t>
  </si>
  <si>
    <t>Быть способным использовать знание свойств химических элементов, соединений и материалов на их основе для решения задач профессиональной деятельности</t>
  </si>
  <si>
    <t>4</t>
  </si>
  <si>
    <t>1.3.3</t>
  </si>
  <si>
    <t>1.3.3.1</t>
  </si>
  <si>
    <t>1.3.3.2</t>
  </si>
  <si>
    <t>Расчеты в химии</t>
  </si>
  <si>
    <t>3.2</t>
  </si>
  <si>
    <t>Инновационный менеджмент</t>
  </si>
  <si>
    <t>Модуль "Проектирование нефтеперерабатывающих производств"</t>
  </si>
  <si>
    <t xml:space="preserve">Зачетных единиц
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</si>
  <si>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</si>
  <si>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</si>
  <si>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</si>
  <si>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</si>
  <si>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/18</t>
  </si>
  <si>
    <t>/36</t>
  </si>
  <si>
    <t>/10</t>
  </si>
  <si>
    <t>/8</t>
  </si>
  <si>
    <t>/1,2,3,4,5,6</t>
  </si>
  <si>
    <t>Владеть навыками изучения научно-технической информации, отечественного и зарубежного опыта по тематике исследования, по разработанной программе выполнять научные исследования,анализировать их результаты, формулировать выводы и рекомендации</t>
  </si>
  <si>
    <t>Владеть навыками расчета и проектирования отдельных стадий технологического процесса с использованием средств  автоматизированного проектирования</t>
  </si>
  <si>
    <t>Быть способным проектировать технологические процессы переработки нефти и газа с использованием автоматизированных систем проектирования (в составе авторского коллектива)</t>
  </si>
  <si>
    <t>Быть способным использовать сетевые компьютерные технологии и базы данных в своей предметной области, пакеты прикладных программ для расчета технологических параметров оборудования, использовать современные информационные технологии в моделировании технологических процессов нефтепереработки</t>
  </si>
  <si>
    <t>Владеть  основными методами защиты производственного персонала и населения от возможных последствий аварий и инцидентов</t>
  </si>
  <si>
    <t>Модуль "Безопасность труда  на производстве"</t>
  </si>
  <si>
    <t>Модуль "Химическая базовая подготовка"</t>
  </si>
  <si>
    <t xml:space="preserve">Модуль "Проектирование (базовая подготовка)" </t>
  </si>
  <si>
    <t>Модуль "Проектирование (специальная подготовка)"</t>
  </si>
  <si>
    <t>Модуль "Химическая специальная подготовка"</t>
  </si>
  <si>
    <t>Модуль "Моделирование  химико-технологических процессов (специальная подготовка)"</t>
  </si>
  <si>
    <t>Управление качеством окружающей среды</t>
  </si>
  <si>
    <t>Ознакомительная</t>
  </si>
  <si>
    <t>2.6</t>
  </si>
  <si>
    <t>3.3</t>
  </si>
  <si>
    <t>БПК-1, СК-1</t>
  </si>
  <si>
    <t xml:space="preserve">  (дата)</t>
  </si>
  <si>
    <t>УК-1, 2, 3, 4</t>
  </si>
  <si>
    <t>УК-1, 2, 3</t>
  </si>
  <si>
    <t>УК-5, БПК-5</t>
  </si>
  <si>
    <t>СК-1, 2, 3</t>
  </si>
  <si>
    <t>СК-5, 6</t>
  </si>
  <si>
    <t>СК-1, 2, 7, 13</t>
  </si>
  <si>
    <t>СК-8, 9, 10</t>
  </si>
  <si>
    <t>УК-2, СК-11, 12</t>
  </si>
  <si>
    <t xml:space="preserve">Быть способным систематизировать  и  обобщать информацию по формированию и использованию ресурсов  предприятия       </t>
  </si>
  <si>
    <t>Начальник Главного управления профессионального образования
Министерства образования Республики Беларусь</t>
  </si>
  <si>
    <t>Ионообменные равновесия</t>
  </si>
  <si>
    <t>Курсовая работа по учебной дисциплине "Технология переработки нефти и газа"</t>
  </si>
  <si>
    <t>Курсовые проекты по учебной дисциплине "Технология переработки нефти и газа"</t>
  </si>
  <si>
    <t>Разработан в качестве примера реализации образовательного стандарта по специальности 6-05-0711-02 "Производство и переработка углеводородов".</t>
  </si>
  <si>
    <t>1.1, 1.1.1, 1.1.2</t>
  </si>
  <si>
    <t>2</t>
  </si>
  <si>
    <t>2.1.1.1</t>
  </si>
  <si>
    <t>2.1.1.2</t>
  </si>
  <si>
    <t>2.1.1.3</t>
  </si>
  <si>
    <t>Модуль "Социально-гуманитарный 2"</t>
  </si>
  <si>
    <t>Модуль "Социально-гуманитарный 1"</t>
  </si>
  <si>
    <t>2.2.3</t>
  </si>
  <si>
    <t>2.2.4</t>
  </si>
  <si>
    <t>2.2.5</t>
  </si>
  <si>
    <t>2.2.6</t>
  </si>
  <si>
    <t>2.5.3</t>
  </si>
  <si>
    <t>2.5.4</t>
  </si>
  <si>
    <t>2.5.5</t>
  </si>
  <si>
    <t>2.5.6</t>
  </si>
  <si>
    <t>2.5.6.1</t>
  </si>
  <si>
    <t>2.5.6.2</t>
  </si>
  <si>
    <t>2.5.6.3</t>
  </si>
  <si>
    <t>2.5.7</t>
  </si>
  <si>
    <t>2.7</t>
  </si>
  <si>
    <t>2.7.1</t>
  </si>
  <si>
    <t>2.7.2</t>
  </si>
  <si>
    <t>2.7.3</t>
  </si>
  <si>
    <t>2.7.4</t>
  </si>
  <si>
    <t>3</t>
  </si>
  <si>
    <t>1.1, 1.1.1, 2.1, 2.7</t>
  </si>
  <si>
    <t>1.3, 2.2, 2.5</t>
  </si>
  <si>
    <t>2.2, 2.5</t>
  </si>
  <si>
    <t>2.1, 2.7</t>
  </si>
  <si>
    <t>Модуль "Моделирование  химико-технологических процессов (базовая подготовка)"</t>
  </si>
  <si>
    <t>Быть способным осуществлять технологический процесс в соответствии с регламентом и использовать технические средства для измерения основных параметров технологического процесса, свойств сырья и продукции</t>
  </si>
  <si>
    <r>
      <t xml:space="preserve">Форма получения образования  </t>
    </r>
    <r>
      <rPr>
        <u val="single"/>
        <sz val="36"/>
        <color indexed="8"/>
        <rFont val="Times New Roman"/>
        <family val="1"/>
      </rPr>
      <t xml:space="preserve"> дневная</t>
    </r>
  </si>
  <si>
    <r>
      <t xml:space="preserve">Квалификация  </t>
    </r>
    <r>
      <rPr>
        <u val="single"/>
        <sz val="36"/>
        <color indexed="8"/>
        <rFont val="Times New Roman"/>
        <family val="1"/>
      </rPr>
      <t>инженер</t>
    </r>
  </si>
  <si>
    <r>
      <t xml:space="preserve">Степень  </t>
    </r>
    <r>
      <rPr>
        <u val="single"/>
        <sz val="36"/>
        <color indexed="8"/>
        <rFont val="Times New Roman"/>
        <family val="1"/>
      </rPr>
      <t>бакалавр</t>
    </r>
  </si>
  <si>
    <r>
      <t xml:space="preserve">Срок обучения  </t>
    </r>
    <r>
      <rPr>
        <u val="single"/>
        <sz val="36"/>
        <color indexed="8"/>
        <rFont val="Times New Roman"/>
        <family val="1"/>
      </rPr>
      <t>4 года</t>
    </r>
  </si>
  <si>
    <r>
      <rPr>
        <u val="single"/>
        <sz val="28"/>
        <rFont val="Times New Roman"/>
        <family val="1"/>
      </rPr>
      <t xml:space="preserve">29 </t>
    </r>
    <r>
      <rPr>
        <sz val="28"/>
        <rFont val="Times New Roman"/>
        <family val="1"/>
      </rPr>
      <t xml:space="preserve">
09
</t>
    </r>
    <r>
      <rPr>
        <u val="single"/>
        <sz val="28"/>
        <rFont val="Times New Roman"/>
        <family val="1"/>
      </rPr>
      <t>05</t>
    </r>
    <r>
      <rPr>
        <sz val="28"/>
        <rFont val="Times New Roman"/>
        <family val="1"/>
      </rPr>
      <t xml:space="preserve">
10</t>
    </r>
  </si>
  <si>
    <r>
      <rPr>
        <u val="single"/>
        <sz val="28"/>
        <rFont val="Times New Roman"/>
        <family val="1"/>
      </rPr>
      <t xml:space="preserve">27 </t>
    </r>
    <r>
      <rPr>
        <sz val="28"/>
        <rFont val="Times New Roman"/>
        <family val="1"/>
      </rPr>
      <t xml:space="preserve">
10
</t>
    </r>
    <r>
      <rPr>
        <u val="single"/>
        <sz val="28"/>
        <rFont val="Times New Roman"/>
        <family val="1"/>
      </rPr>
      <t>02</t>
    </r>
    <r>
      <rPr>
        <sz val="28"/>
        <rFont val="Times New Roman"/>
        <family val="1"/>
      </rPr>
      <t xml:space="preserve">
11</t>
    </r>
  </si>
  <si>
    <r>
      <rPr>
        <u val="single"/>
        <sz val="28"/>
        <rFont val="Times New Roman"/>
        <family val="1"/>
      </rPr>
      <t xml:space="preserve">29 </t>
    </r>
    <r>
      <rPr>
        <sz val="28"/>
        <rFont val="Times New Roman"/>
        <family val="1"/>
      </rPr>
      <t xml:space="preserve">
12
</t>
    </r>
    <r>
      <rPr>
        <u val="single"/>
        <sz val="28"/>
        <rFont val="Times New Roman"/>
        <family val="1"/>
      </rPr>
      <t>04</t>
    </r>
    <r>
      <rPr>
        <sz val="28"/>
        <rFont val="Times New Roman"/>
        <family val="1"/>
      </rPr>
      <t xml:space="preserve">
01</t>
    </r>
  </si>
  <si>
    <r>
      <rPr>
        <u val="single"/>
        <sz val="28"/>
        <rFont val="Times New Roman"/>
        <family val="1"/>
      </rPr>
      <t xml:space="preserve">26 </t>
    </r>
    <r>
      <rPr>
        <sz val="28"/>
        <rFont val="Times New Roman"/>
        <family val="1"/>
      </rPr>
      <t xml:space="preserve">
01
</t>
    </r>
    <r>
      <rPr>
        <u val="single"/>
        <sz val="28"/>
        <rFont val="Times New Roman"/>
        <family val="1"/>
      </rPr>
      <t>01</t>
    </r>
    <r>
      <rPr>
        <sz val="28"/>
        <rFont val="Times New Roman"/>
        <family val="1"/>
      </rPr>
      <t xml:space="preserve">
02</t>
    </r>
  </si>
  <si>
    <r>
      <rPr>
        <u val="single"/>
        <sz val="28"/>
        <rFont val="Times New Roman"/>
        <family val="1"/>
      </rPr>
      <t xml:space="preserve">23 </t>
    </r>
    <r>
      <rPr>
        <sz val="28"/>
        <rFont val="Times New Roman"/>
        <family val="1"/>
      </rPr>
      <t xml:space="preserve">
02
</t>
    </r>
    <r>
      <rPr>
        <u val="single"/>
        <sz val="28"/>
        <rFont val="Times New Roman"/>
        <family val="1"/>
      </rPr>
      <t>01</t>
    </r>
    <r>
      <rPr>
        <sz val="28"/>
        <rFont val="Times New Roman"/>
        <family val="1"/>
      </rPr>
      <t xml:space="preserve">
03</t>
    </r>
  </si>
  <si>
    <r>
      <rPr>
        <u val="single"/>
        <sz val="28"/>
        <rFont val="Times New Roman"/>
        <family val="1"/>
      </rPr>
      <t xml:space="preserve">30 </t>
    </r>
    <r>
      <rPr>
        <sz val="28"/>
        <rFont val="Times New Roman"/>
        <family val="1"/>
      </rPr>
      <t xml:space="preserve">
03
</t>
    </r>
    <r>
      <rPr>
        <u val="single"/>
        <sz val="28"/>
        <rFont val="Times New Roman"/>
        <family val="1"/>
      </rPr>
      <t>05</t>
    </r>
    <r>
      <rPr>
        <sz val="28"/>
        <rFont val="Times New Roman"/>
        <family val="1"/>
      </rPr>
      <t xml:space="preserve">
04</t>
    </r>
  </si>
  <si>
    <r>
      <rPr>
        <u val="single"/>
        <sz val="28"/>
        <rFont val="Times New Roman"/>
        <family val="1"/>
      </rPr>
      <t xml:space="preserve">27 </t>
    </r>
    <r>
      <rPr>
        <sz val="28"/>
        <rFont val="Times New Roman"/>
        <family val="1"/>
      </rPr>
      <t xml:space="preserve">
04
</t>
    </r>
    <r>
      <rPr>
        <u val="single"/>
        <sz val="28"/>
        <rFont val="Times New Roman"/>
        <family val="1"/>
      </rPr>
      <t>03</t>
    </r>
    <r>
      <rPr>
        <sz val="28"/>
        <rFont val="Times New Roman"/>
        <family val="1"/>
      </rPr>
      <t xml:space="preserve">
05</t>
    </r>
  </si>
  <si>
    <r>
      <rPr>
        <u val="single"/>
        <sz val="28"/>
        <rFont val="Times New Roman"/>
        <family val="1"/>
      </rPr>
      <t xml:space="preserve">29 </t>
    </r>
    <r>
      <rPr>
        <sz val="28"/>
        <rFont val="Times New Roman"/>
        <family val="1"/>
      </rPr>
      <t xml:space="preserve">
06
</t>
    </r>
    <r>
      <rPr>
        <u val="single"/>
        <sz val="28"/>
        <rFont val="Times New Roman"/>
        <family val="1"/>
      </rPr>
      <t>05</t>
    </r>
    <r>
      <rPr>
        <sz val="28"/>
        <rFont val="Times New Roman"/>
        <family val="1"/>
      </rPr>
      <t xml:space="preserve">
07</t>
    </r>
  </si>
  <si>
    <r>
      <rPr>
        <u val="single"/>
        <sz val="28"/>
        <rFont val="Times New Roman"/>
        <family val="1"/>
      </rPr>
      <t xml:space="preserve">27 </t>
    </r>
    <r>
      <rPr>
        <sz val="28"/>
        <rFont val="Times New Roman"/>
        <family val="1"/>
      </rPr>
      <t xml:space="preserve">
07
</t>
    </r>
    <r>
      <rPr>
        <u val="single"/>
        <sz val="28"/>
        <rFont val="Times New Roman"/>
        <family val="1"/>
      </rPr>
      <t>02</t>
    </r>
    <r>
      <rPr>
        <sz val="28"/>
        <rFont val="Times New Roman"/>
        <family val="1"/>
      </rPr>
      <t xml:space="preserve">
08</t>
    </r>
  </si>
  <si>
    <r>
      <rPr>
        <sz val="36"/>
        <color indexed="8"/>
        <rFont val="Times New Roman"/>
        <family val="1"/>
      </rPr>
      <t xml:space="preserve">Специальность: </t>
    </r>
    <r>
      <rPr>
        <b/>
        <sz val="36"/>
        <color indexed="8"/>
        <rFont val="Times New Roman"/>
        <family val="1"/>
      </rPr>
      <t xml:space="preserve">   </t>
    </r>
    <r>
      <rPr>
        <sz val="36"/>
        <color indexed="8"/>
        <rFont val="Times New Roman"/>
        <family val="1"/>
      </rPr>
      <t>6-05-0711-02     Производство и переработка углеводородов</t>
    </r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</si>
</sst>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000"/>
    <numFmt numFmtId="184" formatCode="0.000000000"/>
    <numFmt numFmtId="185" formatCode="[$-FC19]d\ mmmm\ yyyy\ &quot;г.&quot;"/>
  </numFmts>
  <fonts count="88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trike/>
      <sz val="20"/>
      <name val="Arial Cyr"/>
      <family val="0"/>
    </font>
    <font>
      <sz val="28"/>
      <name val="Arial Cyr"/>
      <family val="0"/>
    </font>
    <font>
      <b/>
      <sz val="20"/>
      <name val="Times New Roman"/>
      <family val="1"/>
    </font>
    <font>
      <b/>
      <sz val="26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b/>
      <sz val="28"/>
      <color indexed="8"/>
      <name val="Times New Roman"/>
      <family val="1"/>
    </font>
    <font>
      <sz val="26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24"/>
      <color indexed="8"/>
      <name val="Times New Roman"/>
      <family val="1"/>
    </font>
    <font>
      <sz val="24"/>
      <name val="Arial Cyr"/>
      <family val="0"/>
    </font>
    <font>
      <sz val="16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b/>
      <sz val="22"/>
      <name val="Arial Cyr"/>
      <family val="0"/>
    </font>
    <font>
      <sz val="26"/>
      <name val="Arial Cyr"/>
      <family val="0"/>
    </font>
    <font>
      <sz val="26"/>
      <name val="Times New Roman"/>
      <family val="1"/>
    </font>
    <font>
      <sz val="26"/>
      <color indexed="8"/>
      <name val="Arial Cyr"/>
      <family val="0"/>
    </font>
    <font>
      <sz val="28"/>
      <name val="Times New Roman"/>
      <family val="1"/>
    </font>
    <font>
      <b/>
      <sz val="28"/>
      <name val="Times New Roman"/>
      <family val="1"/>
    </font>
    <font>
      <sz val="30"/>
      <name val="Times New Roman"/>
      <family val="1"/>
    </font>
    <font>
      <b/>
      <sz val="30"/>
      <color indexed="8"/>
      <name val="Times New Roman"/>
      <family val="1"/>
    </font>
    <font>
      <sz val="30"/>
      <color indexed="8"/>
      <name val="Times New Roman"/>
      <family val="1"/>
    </font>
    <font>
      <sz val="32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Arial Cyr"/>
      <family val="0"/>
    </font>
    <font>
      <b/>
      <i/>
      <sz val="28"/>
      <name val="Times New Roman"/>
      <family val="1"/>
    </font>
    <font>
      <i/>
      <sz val="28"/>
      <name val="Times New Roman"/>
      <family val="1"/>
    </font>
    <font>
      <b/>
      <i/>
      <sz val="24"/>
      <name val="Times New Roman"/>
      <family val="1"/>
    </font>
    <font>
      <b/>
      <i/>
      <sz val="28"/>
      <color indexed="8"/>
      <name val="Times New Roman"/>
      <family val="1"/>
    </font>
    <font>
      <b/>
      <i/>
      <sz val="28"/>
      <color indexed="8"/>
      <name val="Arial Cyr"/>
      <family val="0"/>
    </font>
    <font>
      <b/>
      <i/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8"/>
      <name val="Arial Cyr"/>
      <family val="0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u val="single"/>
      <sz val="36"/>
      <color indexed="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u val="single"/>
      <sz val="28"/>
      <name val="Times New Roman"/>
      <family val="1"/>
    </font>
    <font>
      <b/>
      <sz val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ck"/>
      <top style="thin"/>
      <bottom style="thin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4" fillId="0" borderId="0" applyNumberFormat="0" applyFill="0" applyBorder="0" applyProtection="0">
      <alignment/>
    </xf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9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justify" wrapText="1"/>
    </xf>
    <xf numFmtId="0" fontId="14" fillId="0" borderId="0" xfId="0" applyFont="1" applyFill="1" applyAlignment="1">
      <alignment horizontal="left" vertical="top"/>
    </xf>
    <xf numFmtId="0" fontId="20" fillId="0" borderId="0" xfId="0" applyFont="1" applyFill="1" applyAlignment="1">
      <alignment vertical="justify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8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/>
    </xf>
    <xf numFmtId="181" fontId="9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23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0" fontId="23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1" fontId="23" fillId="0" borderId="0" xfId="0" applyNumberFormat="1" applyFont="1" applyBorder="1" applyAlignment="1">
      <alignment/>
    </xf>
    <xf numFmtId="181" fontId="23" fillId="0" borderId="0" xfId="0" applyNumberFormat="1" applyFont="1" applyBorder="1" applyAlignment="1">
      <alignment/>
    </xf>
    <xf numFmtId="180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9" fillId="0" borderId="2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1" fontId="29" fillId="0" borderId="31" xfId="0" applyNumberFormat="1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1" fontId="29" fillId="0" borderId="33" xfId="0" applyNumberFormat="1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18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38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1" fontId="29" fillId="0" borderId="16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1" fontId="29" fillId="0" borderId="46" xfId="0" applyNumberFormat="1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1" fontId="30" fillId="0" borderId="49" xfId="0" applyNumberFormat="1" applyFont="1" applyFill="1" applyBorder="1" applyAlignment="1">
      <alignment horizontal="center" vertical="center"/>
    </xf>
    <xf numFmtId="1" fontId="30" fillId="0" borderId="50" xfId="0" applyNumberFormat="1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1" fontId="30" fillId="0" borderId="53" xfId="0" applyNumberFormat="1" applyFont="1" applyFill="1" applyBorder="1" applyAlignment="1">
      <alignment horizontal="center" vertical="center"/>
    </xf>
    <xf numFmtId="1" fontId="30" fillId="0" borderId="54" xfId="0" applyNumberFormat="1" applyFont="1" applyFill="1" applyBorder="1" applyAlignment="1">
      <alignment horizontal="center" vertical="center"/>
    </xf>
    <xf numFmtId="2" fontId="30" fillId="0" borderId="53" xfId="0" applyNumberFormat="1" applyFont="1" applyFill="1" applyBorder="1" applyAlignment="1">
      <alignment horizontal="center" vertical="center"/>
    </xf>
    <xf numFmtId="1" fontId="29" fillId="0" borderId="55" xfId="0" applyNumberFormat="1" applyFont="1" applyFill="1" applyBorder="1" applyAlignment="1">
      <alignment horizontal="center" vertical="center"/>
    </xf>
    <xf numFmtId="2" fontId="30" fillId="0" borderId="54" xfId="0" applyNumberFormat="1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1" fontId="29" fillId="0" borderId="44" xfId="0" applyNumberFormat="1" applyFont="1" applyFill="1" applyBorder="1" applyAlignment="1">
      <alignment horizontal="center" vertical="center"/>
    </xf>
    <xf numFmtId="1" fontId="29" fillId="0" borderId="22" xfId="0" applyNumberFormat="1" applyFont="1" applyFill="1" applyBorder="1" applyAlignment="1">
      <alignment horizontal="center" vertical="center"/>
    </xf>
    <xf numFmtId="1" fontId="29" fillId="0" borderId="43" xfId="0" applyNumberFormat="1" applyFont="1" applyFill="1" applyBorder="1" applyAlignment="1">
      <alignment horizontal="center" vertical="center"/>
    </xf>
    <xf numFmtId="1" fontId="29" fillId="0" borderId="34" xfId="0" applyNumberFormat="1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1" fontId="29" fillId="0" borderId="21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1" fontId="29" fillId="0" borderId="18" xfId="0" applyNumberFormat="1" applyFont="1" applyFill="1" applyBorder="1" applyAlignment="1">
      <alignment horizontal="center" vertical="center"/>
    </xf>
    <xf numFmtId="1" fontId="29" fillId="0" borderId="29" xfId="0" applyNumberFormat="1" applyFont="1" applyFill="1" applyBorder="1" applyAlignment="1">
      <alignment horizontal="center" vertical="center"/>
    </xf>
    <xf numFmtId="1" fontId="29" fillId="0" borderId="19" xfId="0" applyNumberFormat="1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181" fontId="30" fillId="0" borderId="53" xfId="0" applyNumberFormat="1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1" fontId="29" fillId="0" borderId="36" xfId="0" applyNumberFormat="1" applyFont="1" applyFill="1" applyBorder="1" applyAlignment="1">
      <alignment horizontal="center" vertical="center"/>
    </xf>
    <xf numFmtId="1" fontId="29" fillId="0" borderId="37" xfId="0" applyNumberFormat="1" applyFont="1" applyFill="1" applyBorder="1" applyAlignment="1">
      <alignment horizontal="center" vertical="center"/>
    </xf>
    <xf numFmtId="1" fontId="29" fillId="0" borderId="42" xfId="0" applyNumberFormat="1" applyFont="1" applyFill="1" applyBorder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1" fontId="29" fillId="0" borderId="62" xfId="0" applyNumberFormat="1" applyFont="1" applyFill="1" applyBorder="1" applyAlignment="1">
      <alignment horizontal="center" vertical="center"/>
    </xf>
    <xf numFmtId="1" fontId="29" fillId="0" borderId="63" xfId="0" applyNumberFormat="1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1" fontId="29" fillId="0" borderId="65" xfId="0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" fontId="29" fillId="0" borderId="66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30" fillId="0" borderId="61" xfId="0" applyNumberFormat="1" applyFont="1" applyFill="1" applyBorder="1" applyAlignment="1">
      <alignment horizontal="center" vertical="center"/>
    </xf>
    <xf numFmtId="1" fontId="30" fillId="0" borderId="31" xfId="0" applyNumberFormat="1" applyFont="1" applyFill="1" applyBorder="1" applyAlignment="1">
      <alignment horizontal="center" vertical="center"/>
    </xf>
    <xf numFmtId="1" fontId="30" fillId="0" borderId="64" xfId="0" applyNumberFormat="1" applyFont="1" applyFill="1" applyBorder="1" applyAlignment="1">
      <alignment horizontal="center" vertical="center"/>
    </xf>
    <xf numFmtId="2" fontId="30" fillId="0" borderId="31" xfId="0" applyNumberFormat="1" applyFont="1" applyFill="1" applyBorder="1" applyAlignment="1">
      <alignment horizontal="center" vertical="center"/>
    </xf>
    <xf numFmtId="1" fontId="29" fillId="0" borderId="61" xfId="0" applyNumberFormat="1" applyFont="1" applyFill="1" applyBorder="1" applyAlignment="1">
      <alignment horizontal="center" vertical="center"/>
    </xf>
    <xf numFmtId="1" fontId="29" fillId="0" borderId="64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1" fontId="29" fillId="0" borderId="6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" fontId="29" fillId="0" borderId="68" xfId="0" applyNumberFormat="1" applyFont="1" applyFill="1" applyBorder="1" applyAlignment="1">
      <alignment horizontal="center" vertical="center"/>
    </xf>
    <xf numFmtId="0" fontId="29" fillId="0" borderId="69" xfId="0" applyFont="1" applyFill="1" applyBorder="1" applyAlignment="1">
      <alignment horizontal="center" vertical="center"/>
    </xf>
    <xf numFmtId="1" fontId="29" fillId="0" borderId="70" xfId="0" applyNumberFormat="1" applyFont="1" applyFill="1" applyBorder="1" applyAlignment="1">
      <alignment horizontal="center" vertical="center"/>
    </xf>
    <xf numFmtId="1" fontId="30" fillId="0" borderId="55" xfId="0" applyNumberFormat="1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1" fontId="29" fillId="0" borderId="41" xfId="0" applyNumberFormat="1" applyFont="1" applyFill="1" applyBorder="1" applyAlignment="1">
      <alignment horizontal="center" vertical="center"/>
    </xf>
    <xf numFmtId="2" fontId="30" fillId="0" borderId="49" xfId="0" applyNumberFormat="1" applyFont="1" applyFill="1" applyBorder="1" applyAlignment="1">
      <alignment horizontal="center" vertical="center"/>
    </xf>
    <xf numFmtId="181" fontId="30" fillId="0" borderId="49" xfId="0" applyNumberFormat="1" applyFont="1" applyFill="1" applyBorder="1" applyAlignment="1">
      <alignment horizontal="center" vertical="center"/>
    </xf>
    <xf numFmtId="1" fontId="29" fillId="0" borderId="76" xfId="0" applyNumberFormat="1" applyFont="1" applyFill="1" applyBorder="1" applyAlignment="1">
      <alignment horizontal="center" vertical="center"/>
    </xf>
    <xf numFmtId="2" fontId="29" fillId="0" borderId="15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13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46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9" fillId="0" borderId="33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43" xfId="0" applyFont="1" applyFill="1" applyBorder="1" applyAlignment="1">
      <alignment/>
    </xf>
    <xf numFmtId="1" fontId="29" fillId="0" borderId="16" xfId="0" applyNumberFormat="1" applyFont="1" applyFill="1" applyBorder="1" applyAlignment="1">
      <alignment/>
    </xf>
    <xf numFmtId="1" fontId="29" fillId="0" borderId="14" xfId="0" applyNumberFormat="1" applyFont="1" applyFill="1" applyBorder="1" applyAlignment="1">
      <alignment/>
    </xf>
    <xf numFmtId="1" fontId="29" fillId="0" borderId="15" xfId="0" applyNumberFormat="1" applyFont="1" applyFill="1" applyBorder="1" applyAlignment="1">
      <alignment/>
    </xf>
    <xf numFmtId="1" fontId="29" fillId="0" borderId="76" xfId="0" applyNumberFormat="1" applyFont="1" applyFill="1" applyBorder="1" applyAlignment="1">
      <alignment/>
    </xf>
    <xf numFmtId="0" fontId="29" fillId="0" borderId="76" xfId="0" applyFont="1" applyFill="1" applyBorder="1" applyAlignment="1">
      <alignment/>
    </xf>
    <xf numFmtId="0" fontId="29" fillId="0" borderId="6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29" fillId="0" borderId="77" xfId="0" applyFont="1" applyFill="1" applyBorder="1" applyAlignment="1">
      <alignment horizontal="center" vertical="center"/>
    </xf>
    <xf numFmtId="1" fontId="29" fillId="0" borderId="21" xfId="0" applyNumberFormat="1" applyFont="1" applyFill="1" applyBorder="1" applyAlignment="1">
      <alignment/>
    </xf>
    <xf numFmtId="1" fontId="29" fillId="0" borderId="18" xfId="0" applyNumberFormat="1" applyFont="1" applyFill="1" applyBorder="1" applyAlignment="1">
      <alignment/>
    </xf>
    <xf numFmtId="1" fontId="29" fillId="0" borderId="19" xfId="0" applyNumberFormat="1" applyFont="1" applyFill="1" applyBorder="1" applyAlignment="1">
      <alignment/>
    </xf>
    <xf numFmtId="0" fontId="29" fillId="0" borderId="78" xfId="0" applyFont="1" applyFill="1" applyBorder="1" applyAlignment="1">
      <alignment/>
    </xf>
    <xf numFmtId="0" fontId="29" fillId="0" borderId="53" xfId="0" applyFont="1" applyFill="1" applyBorder="1" applyAlignment="1">
      <alignment/>
    </xf>
    <xf numFmtId="0" fontId="29" fillId="0" borderId="54" xfId="0" applyFont="1" applyFill="1" applyBorder="1" applyAlignment="1">
      <alignment/>
    </xf>
    <xf numFmtId="0" fontId="29" fillId="0" borderId="50" xfId="0" applyFont="1" applyFill="1" applyBorder="1" applyAlignment="1">
      <alignment/>
    </xf>
    <xf numFmtId="0" fontId="29" fillId="0" borderId="55" xfId="0" applyFont="1" applyFill="1" applyBorder="1" applyAlignment="1">
      <alignment/>
    </xf>
    <xf numFmtId="0" fontId="29" fillId="0" borderId="49" xfId="0" applyFont="1" applyFill="1" applyBorder="1" applyAlignment="1">
      <alignment/>
    </xf>
    <xf numFmtId="1" fontId="30" fillId="0" borderId="49" xfId="0" applyNumberFormat="1" applyFont="1" applyFill="1" applyBorder="1" applyAlignment="1">
      <alignment/>
    </xf>
    <xf numFmtId="1" fontId="30" fillId="0" borderId="54" xfId="0" applyNumberFormat="1" applyFont="1" applyFill="1" applyBorder="1" applyAlignment="1">
      <alignment/>
    </xf>
    <xf numFmtId="1" fontId="30" fillId="0" borderId="55" xfId="0" applyNumberFormat="1" applyFont="1" applyFill="1" applyBorder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18" xfId="0" applyFont="1" applyFill="1" applyBorder="1" applyAlignment="1">
      <alignment horizontal="center" vertical="center" textRotation="90"/>
    </xf>
    <xf numFmtId="0" fontId="29" fillId="0" borderId="79" xfId="0" applyFont="1" applyFill="1" applyBorder="1" applyAlignment="1">
      <alignment horizontal="center" vertical="center"/>
    </xf>
    <xf numFmtId="1" fontId="29" fillId="0" borderId="8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2" fillId="0" borderId="0" xfId="51" applyFont="1" applyFill="1" applyBorder="1">
      <alignment/>
    </xf>
    <xf numFmtId="0" fontId="3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 vertical="center" wrapText="1"/>
    </xf>
    <xf numFmtId="0" fontId="29" fillId="0" borderId="16" xfId="0" applyFont="1" applyFill="1" applyBorder="1" applyAlignment="1">
      <alignment horizontal="center"/>
    </xf>
    <xf numFmtId="1" fontId="30" fillId="0" borderId="51" xfId="0" applyNumberFormat="1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/>
    </xf>
    <xf numFmtId="1" fontId="30" fillId="0" borderId="48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5" fillId="0" borderId="81" xfId="0" applyFont="1" applyFill="1" applyBorder="1" applyAlignment="1">
      <alignment horizontal="center" vertical="center" textRotation="90"/>
    </xf>
    <xf numFmtId="0" fontId="35" fillId="0" borderId="82" xfId="0" applyFont="1" applyFill="1" applyBorder="1" applyAlignment="1">
      <alignment horizontal="center" vertical="center" textRotation="90"/>
    </xf>
    <xf numFmtId="0" fontId="37" fillId="0" borderId="30" xfId="0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/>
    </xf>
    <xf numFmtId="1" fontId="30" fillId="0" borderId="14" xfId="0" applyNumberFormat="1" applyFont="1" applyFill="1" applyBorder="1" applyAlignment="1">
      <alignment/>
    </xf>
    <xf numFmtId="1" fontId="30" fillId="0" borderId="76" xfId="0" applyNumberFormat="1" applyFont="1" applyFill="1" applyBorder="1" applyAlignment="1">
      <alignment/>
    </xf>
    <xf numFmtId="0" fontId="29" fillId="0" borderId="34" xfId="0" applyFont="1" applyFill="1" applyBorder="1" applyAlignment="1">
      <alignment/>
    </xf>
    <xf numFmtId="0" fontId="29" fillId="0" borderId="83" xfId="0" applyFont="1" applyFill="1" applyBorder="1" applyAlignment="1">
      <alignment/>
    </xf>
    <xf numFmtId="1" fontId="29" fillId="0" borderId="33" xfId="0" applyNumberFormat="1" applyFont="1" applyFill="1" applyBorder="1" applyAlignment="1">
      <alignment/>
    </xf>
    <xf numFmtId="1" fontId="29" fillId="0" borderId="22" xfId="0" applyNumberFormat="1" applyFont="1" applyFill="1" applyBorder="1" applyAlignment="1">
      <alignment/>
    </xf>
    <xf numFmtId="1" fontId="29" fillId="0" borderId="34" xfId="0" applyNumberFormat="1" applyFont="1" applyFill="1" applyBorder="1" applyAlignment="1">
      <alignment/>
    </xf>
    <xf numFmtId="1" fontId="29" fillId="0" borderId="46" xfId="0" applyNumberFormat="1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1" fontId="30" fillId="0" borderId="46" xfId="0" applyNumberFormat="1" applyFont="1" applyFill="1" applyBorder="1" applyAlignment="1">
      <alignment/>
    </xf>
    <xf numFmtId="0" fontId="29" fillId="0" borderId="71" xfId="0" applyFont="1" applyFill="1" applyBorder="1" applyAlignment="1">
      <alignment/>
    </xf>
    <xf numFmtId="0" fontId="29" fillId="0" borderId="72" xfId="0" applyFont="1" applyFill="1" applyBorder="1" applyAlignment="1">
      <alignment/>
    </xf>
    <xf numFmtId="0" fontId="29" fillId="0" borderId="74" xfId="0" applyFont="1" applyFill="1" applyBorder="1" applyAlignment="1">
      <alignment/>
    </xf>
    <xf numFmtId="0" fontId="35" fillId="0" borderId="53" xfId="0" applyFont="1" applyFill="1" applyBorder="1" applyAlignment="1">
      <alignment horizontal="center" vertical="center" textRotation="90"/>
    </xf>
    <xf numFmtId="0" fontId="35" fillId="0" borderId="54" xfId="0" applyFont="1" applyFill="1" applyBorder="1" applyAlignment="1">
      <alignment horizontal="center" vertical="center" textRotation="90"/>
    </xf>
    <xf numFmtId="0" fontId="35" fillId="0" borderId="55" xfId="0" applyFont="1" applyFill="1" applyBorder="1" applyAlignment="1">
      <alignment horizontal="center" vertical="center" textRotation="90"/>
    </xf>
    <xf numFmtId="0" fontId="35" fillId="0" borderId="50" xfId="0" applyFont="1" applyFill="1" applyBorder="1" applyAlignment="1">
      <alignment horizontal="center" vertical="center" textRotation="90"/>
    </xf>
    <xf numFmtId="0" fontId="35" fillId="0" borderId="49" xfId="0" applyFont="1" applyFill="1" applyBorder="1" applyAlignment="1">
      <alignment horizontal="center" vertical="center" textRotation="90"/>
    </xf>
    <xf numFmtId="0" fontId="35" fillId="0" borderId="84" xfId="0" applyFont="1" applyFill="1" applyBorder="1" applyAlignment="1">
      <alignment horizontal="center" vertical="center" textRotation="90"/>
    </xf>
    <xf numFmtId="0" fontId="29" fillId="0" borderId="32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181" fontId="30" fillId="0" borderId="55" xfId="0" applyNumberFormat="1" applyFont="1" applyFill="1" applyBorder="1" applyAlignment="1">
      <alignment horizontal="center" vertical="center"/>
    </xf>
    <xf numFmtId="1" fontId="30" fillId="0" borderId="56" xfId="0" applyNumberFormat="1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1" fontId="30" fillId="0" borderId="36" xfId="0" applyNumberFormat="1" applyFont="1" applyFill="1" applyBorder="1" applyAlignment="1">
      <alignment horizontal="center" vertical="center"/>
    </xf>
    <xf numFmtId="1" fontId="37" fillId="0" borderId="56" xfId="0" applyNumberFormat="1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1" fontId="37" fillId="0" borderId="36" xfId="0" applyNumberFormat="1" applyFont="1" applyFill="1" applyBorder="1" applyAlignment="1">
      <alignment horizontal="center" vertical="center"/>
    </xf>
    <xf numFmtId="49" fontId="39" fillId="0" borderId="23" xfId="0" applyNumberFormat="1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2" fontId="37" fillId="0" borderId="16" xfId="0" applyNumberFormat="1" applyFont="1" applyFill="1" applyBorder="1" applyAlignment="1">
      <alignment horizontal="center" vertical="center"/>
    </xf>
    <xf numFmtId="1" fontId="37" fillId="0" borderId="14" xfId="0" applyNumberFormat="1" applyFont="1" applyFill="1" applyBorder="1" applyAlignment="1">
      <alignment horizontal="center" vertical="center"/>
    </xf>
    <xf numFmtId="1" fontId="37" fillId="0" borderId="15" xfId="0" applyNumberFormat="1" applyFont="1" applyFill="1" applyBorder="1" applyAlignment="1">
      <alignment horizontal="center" vertical="center"/>
    </xf>
    <xf numFmtId="1" fontId="37" fillId="0" borderId="30" xfId="0" applyNumberFormat="1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top"/>
    </xf>
    <xf numFmtId="49" fontId="39" fillId="0" borderId="45" xfId="0" applyNumberFormat="1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1" fontId="37" fillId="0" borderId="17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" fontId="38" fillId="0" borderId="16" xfId="0" applyNumberFormat="1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1" fontId="37" fillId="0" borderId="45" xfId="0" applyNumberFormat="1" applyFont="1" applyFill="1" applyBorder="1" applyAlignment="1">
      <alignment horizontal="center" vertical="center"/>
    </xf>
    <xf numFmtId="1" fontId="37" fillId="0" borderId="16" xfId="0" applyNumberFormat="1" applyFont="1" applyFill="1" applyBorder="1" applyAlignment="1">
      <alignment horizontal="center" vertical="center"/>
    </xf>
    <xf numFmtId="1" fontId="37" fillId="0" borderId="13" xfId="0" applyNumberFormat="1" applyFont="1" applyFill="1" applyBorder="1" applyAlignment="1">
      <alignment horizontal="center" vertical="center"/>
    </xf>
    <xf numFmtId="1" fontId="37" fillId="0" borderId="46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1" fontId="38" fillId="0" borderId="29" xfId="0" applyNumberFormat="1" applyFont="1" applyFill="1" applyBorder="1" applyAlignment="1">
      <alignment horizontal="center" vertical="center"/>
    </xf>
    <xf numFmtId="49" fontId="39" fillId="0" borderId="25" xfId="0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1" fontId="37" fillId="0" borderId="37" xfId="0" applyNumberFormat="1" applyFont="1" applyFill="1" applyBorder="1" applyAlignment="1">
      <alignment horizontal="center" vertical="center"/>
    </xf>
    <xf numFmtId="1" fontId="38" fillId="0" borderId="71" xfId="0" applyNumberFormat="1" applyFont="1" applyFill="1" applyBorder="1" applyAlignment="1">
      <alignment horizontal="center" vertical="center"/>
    </xf>
    <xf numFmtId="1" fontId="38" fillId="0" borderId="72" xfId="0" applyNumberFormat="1" applyFont="1" applyFill="1" applyBorder="1" applyAlignment="1">
      <alignment horizontal="center" vertical="center"/>
    </xf>
    <xf numFmtId="1" fontId="38" fillId="0" borderId="74" xfId="0" applyNumberFormat="1" applyFont="1" applyFill="1" applyBorder="1" applyAlignment="1">
      <alignment horizontal="center" vertical="center"/>
    </xf>
    <xf numFmtId="1" fontId="38" fillId="0" borderId="21" xfId="0" applyNumberFormat="1" applyFont="1" applyFill="1" applyBorder="1" applyAlignment="1">
      <alignment horizontal="center" vertical="center"/>
    </xf>
    <xf numFmtId="1" fontId="38" fillId="0" borderId="18" xfId="0" applyNumberFormat="1" applyFont="1" applyFill="1" applyBorder="1" applyAlignment="1">
      <alignment horizontal="center" vertical="center"/>
    </xf>
    <xf numFmtId="1" fontId="38" fillId="0" borderId="19" xfId="0" applyNumberFormat="1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49" fontId="39" fillId="0" borderId="2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/>
    </xf>
    <xf numFmtId="1" fontId="38" fillId="0" borderId="15" xfId="0" applyNumberFormat="1" applyFont="1" applyFill="1" applyBorder="1" applyAlignment="1">
      <alignment horizontal="center" vertical="center"/>
    </xf>
    <xf numFmtId="2" fontId="38" fillId="0" borderId="16" xfId="0" applyNumberFormat="1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29" fillId="0" borderId="69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80" xfId="0" applyFont="1" applyFill="1" applyBorder="1" applyAlignment="1">
      <alignment horizontal="left" vertical="center" wrapText="1"/>
    </xf>
    <xf numFmtId="1" fontId="38" fillId="0" borderId="30" xfId="0" applyNumberFormat="1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1" fontId="29" fillId="0" borderId="58" xfId="0" applyNumberFormat="1" applyFont="1" applyFill="1" applyBorder="1" applyAlignment="1">
      <alignment horizontal="center" vertical="center"/>
    </xf>
    <xf numFmtId="1" fontId="29" fillId="0" borderId="59" xfId="0" applyNumberFormat="1" applyFont="1" applyFill="1" applyBorder="1" applyAlignment="1">
      <alignment horizontal="center" vertical="center"/>
    </xf>
    <xf numFmtId="1" fontId="29" fillId="0" borderId="62" xfId="0" applyNumberFormat="1" applyFont="1" applyFill="1" applyBorder="1" applyAlignment="1">
      <alignment horizontal="center" vertical="center"/>
    </xf>
    <xf numFmtId="1" fontId="29" fillId="0" borderId="66" xfId="0" applyNumberFormat="1" applyFont="1" applyFill="1" applyBorder="1" applyAlignment="1">
      <alignment horizontal="center" vertical="center"/>
    </xf>
    <xf numFmtId="1" fontId="29" fillId="0" borderId="57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1" fontId="30" fillId="0" borderId="52" xfId="0" applyNumberFormat="1" applyFont="1" applyFill="1" applyBorder="1" applyAlignment="1">
      <alignment horizontal="center"/>
    </xf>
    <xf numFmtId="1" fontId="30" fillId="0" borderId="49" xfId="0" applyNumberFormat="1" applyFont="1" applyFill="1" applyBorder="1" applyAlignment="1">
      <alignment horizontal="center"/>
    </xf>
    <xf numFmtId="1" fontId="29" fillId="0" borderId="30" xfId="0" applyNumberFormat="1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1" fontId="29" fillId="0" borderId="32" xfId="0" applyNumberFormat="1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" fontId="30" fillId="0" borderId="46" xfId="0" applyNumberFormat="1" applyFont="1" applyFill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1" fontId="37" fillId="0" borderId="17" xfId="0" applyNumberFormat="1" applyFont="1" applyFill="1" applyBorder="1" applyAlignment="1">
      <alignment horizontal="center" vertical="center"/>
    </xf>
    <xf numFmtId="1" fontId="37" fillId="0" borderId="19" xfId="0" applyNumberFormat="1" applyFont="1" applyFill="1" applyBorder="1" applyAlignment="1">
      <alignment horizontal="center" vertical="center"/>
    </xf>
    <xf numFmtId="1" fontId="37" fillId="0" borderId="60" xfId="0" applyNumberFormat="1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1" fontId="37" fillId="0" borderId="80" xfId="0" applyNumberFormat="1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 wrapText="1"/>
    </xf>
    <xf numFmtId="0" fontId="35" fillId="0" borderId="87" xfId="0" applyFont="1" applyFill="1" applyBorder="1" applyAlignment="1">
      <alignment horizontal="center" vertical="center" wrapText="1"/>
    </xf>
    <xf numFmtId="0" fontId="35" fillId="0" borderId="88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textRotation="90"/>
    </xf>
    <xf numFmtId="0" fontId="29" fillId="0" borderId="21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67" xfId="0" applyFont="1" applyFill="1" applyBorder="1" applyAlignment="1">
      <alignment horizontal="center" vertical="center" textRotation="90"/>
    </xf>
    <xf numFmtId="0" fontId="29" fillId="0" borderId="89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1" fontId="29" fillId="0" borderId="44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1" fontId="29" fillId="0" borderId="35" xfId="0" applyNumberFormat="1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 wrapText="1"/>
    </xf>
    <xf numFmtId="0" fontId="37" fillId="0" borderId="47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57" xfId="0" applyFont="1" applyFill="1" applyBorder="1" applyAlignment="1">
      <alignment horizontal="left" vertical="center" wrapText="1"/>
    </xf>
    <xf numFmtId="0" fontId="17" fillId="0" borderId="86" xfId="0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textRotation="90"/>
    </xf>
    <xf numFmtId="0" fontId="30" fillId="0" borderId="53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left" vertical="center" wrapText="1"/>
    </xf>
    <xf numFmtId="0" fontId="36" fillId="0" borderId="57" xfId="0" applyFont="1" applyFill="1" applyBorder="1" applyAlignment="1">
      <alignment horizontal="left" vertical="center" wrapText="1"/>
    </xf>
    <xf numFmtId="0" fontId="34" fillId="0" borderId="89" xfId="0" applyFont="1" applyFill="1" applyBorder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1" fontId="30" fillId="0" borderId="50" xfId="0" applyNumberFormat="1" applyFont="1" applyFill="1" applyBorder="1" applyAlignment="1">
      <alignment horizontal="center"/>
    </xf>
    <xf numFmtId="1" fontId="30" fillId="0" borderId="50" xfId="0" applyNumberFormat="1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left" vertical="center" wrapText="1"/>
    </xf>
    <xf numFmtId="0" fontId="29" fillId="0" borderId="7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30" fillId="0" borderId="52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57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16" fontId="27" fillId="0" borderId="40" xfId="0" applyNumberFormat="1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16" fontId="27" fillId="0" borderId="13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30" fillId="0" borderId="52" xfId="0" applyFont="1" applyFill="1" applyBorder="1" applyAlignment="1">
      <alignment horizontal="left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1" fontId="30" fillId="0" borderId="49" xfId="0" applyNumberFormat="1" applyFont="1" applyFill="1" applyBorder="1" applyAlignment="1">
      <alignment horizontal="center" vertical="center"/>
    </xf>
    <xf numFmtId="1" fontId="30" fillId="0" borderId="51" xfId="0" applyNumberFormat="1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1" fontId="29" fillId="0" borderId="45" xfId="0" applyNumberFormat="1" applyFont="1" applyFill="1" applyBorder="1" applyAlignment="1">
      <alignment horizontal="center" vertical="center"/>
    </xf>
    <xf numFmtId="1" fontId="29" fillId="0" borderId="16" xfId="0" applyNumberFormat="1" applyFont="1" applyFill="1" applyBorder="1" applyAlignment="1">
      <alignment horizontal="center" vertical="center"/>
    </xf>
    <xf numFmtId="1" fontId="29" fillId="0" borderId="33" xfId="0" applyNumberFormat="1" applyFont="1" applyFill="1" applyBorder="1" applyAlignment="1">
      <alignment horizontal="center" vertical="center"/>
    </xf>
    <xf numFmtId="1" fontId="29" fillId="0" borderId="30" xfId="0" applyNumberFormat="1" applyFont="1" applyFill="1" applyBorder="1" applyAlignment="1">
      <alignment horizontal="center" vertical="center"/>
    </xf>
    <xf numFmtId="1" fontId="30" fillId="0" borderId="48" xfId="0" applyNumberFormat="1" applyFont="1" applyFill="1" applyBorder="1" applyAlignment="1">
      <alignment horizontal="center" vertical="center"/>
    </xf>
    <xf numFmtId="1" fontId="30" fillId="0" borderId="52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9" fillId="0" borderId="6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center"/>
    </xf>
    <xf numFmtId="1" fontId="37" fillId="0" borderId="18" xfId="0" applyNumberFormat="1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/>
    </xf>
    <xf numFmtId="0" fontId="30" fillId="0" borderId="36" xfId="0" applyFont="1" applyFill="1" applyBorder="1" applyAlignment="1">
      <alignment horizontal="left" vertical="center"/>
    </xf>
    <xf numFmtId="0" fontId="30" fillId="0" borderId="56" xfId="0" applyFont="1" applyFill="1" applyBorder="1" applyAlignment="1">
      <alignment horizontal="left" vertical="center"/>
    </xf>
    <xf numFmtId="0" fontId="30" fillId="0" borderId="39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center" vertical="center"/>
    </xf>
    <xf numFmtId="1" fontId="30" fillId="0" borderId="53" xfId="0" applyNumberFormat="1" applyFont="1" applyFill="1" applyBorder="1" applyAlignment="1">
      <alignment horizontal="center" vertical="center"/>
    </xf>
    <xf numFmtId="1" fontId="29" fillId="0" borderId="45" xfId="0" applyNumberFormat="1" applyFont="1" applyFill="1" applyBorder="1" applyAlignment="1">
      <alignment horizontal="center"/>
    </xf>
    <xf numFmtId="1" fontId="29" fillId="0" borderId="47" xfId="0" applyNumberFormat="1" applyFont="1" applyFill="1" applyBorder="1" applyAlignment="1">
      <alignment horizontal="center"/>
    </xf>
    <xf numFmtId="1" fontId="30" fillId="0" borderId="45" xfId="0" applyNumberFormat="1" applyFont="1" applyFill="1" applyBorder="1" applyAlignment="1">
      <alignment horizontal="center"/>
    </xf>
    <xf numFmtId="1" fontId="30" fillId="0" borderId="47" xfId="0" applyNumberFormat="1" applyFont="1" applyFill="1" applyBorder="1" applyAlignment="1">
      <alignment horizontal="center"/>
    </xf>
    <xf numFmtId="1" fontId="29" fillId="0" borderId="19" xfId="0" applyNumberFormat="1" applyFont="1" applyFill="1" applyBorder="1" applyAlignment="1">
      <alignment horizontal="center" vertical="center"/>
    </xf>
    <xf numFmtId="1" fontId="29" fillId="0" borderId="65" xfId="0" applyNumberFormat="1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/>
    </xf>
    <xf numFmtId="1" fontId="29" fillId="0" borderId="17" xfId="0" applyNumberFormat="1" applyFont="1" applyFill="1" applyBorder="1" applyAlignment="1">
      <alignment horizontal="center" vertical="center"/>
    </xf>
    <xf numFmtId="1" fontId="29" fillId="0" borderId="31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7" fillId="0" borderId="89" xfId="0" applyNumberFormat="1" applyFont="1" applyFill="1" applyBorder="1" applyAlignment="1">
      <alignment horizontal="center" vertical="center"/>
    </xf>
    <xf numFmtId="49" fontId="27" fillId="0" borderId="79" xfId="0" applyNumberFormat="1" applyFont="1" applyFill="1" applyBorder="1" applyAlignment="1">
      <alignment horizontal="center" vertical="center"/>
    </xf>
    <xf numFmtId="49" fontId="27" fillId="0" borderId="75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2" fontId="29" fillId="0" borderId="32" xfId="0" applyNumberFormat="1" applyFont="1" applyFill="1" applyBorder="1" applyAlignment="1">
      <alignment horizontal="center" vertical="center"/>
    </xf>
    <xf numFmtId="2" fontId="29" fillId="0" borderId="57" xfId="0" applyNumberFormat="1" applyFont="1" applyFill="1" applyBorder="1" applyAlignment="1">
      <alignment horizontal="center" vertical="center"/>
    </xf>
    <xf numFmtId="2" fontId="29" fillId="0" borderId="35" xfId="0" applyNumberFormat="1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81" fontId="6" fillId="0" borderId="87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14" fontId="29" fillId="0" borderId="34" xfId="0" applyNumberFormat="1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1" fontId="30" fillId="0" borderId="51" xfId="0" applyNumberFormat="1" applyFont="1" applyFill="1" applyBorder="1" applyAlignment="1">
      <alignment horizontal="center"/>
    </xf>
    <xf numFmtId="1" fontId="30" fillId="0" borderId="30" xfId="0" applyNumberFormat="1" applyFont="1" applyFill="1" applyBorder="1" applyAlignment="1">
      <alignment horizontal="center"/>
    </xf>
    <xf numFmtId="0" fontId="30" fillId="0" borderId="52" xfId="0" applyFont="1" applyFill="1" applyBorder="1" applyAlignment="1">
      <alignment horizontal="left" vertical="center" wrapText="1"/>
    </xf>
    <xf numFmtId="0" fontId="29" fillId="0" borderId="80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left" vertical="center"/>
    </xf>
    <xf numFmtId="0" fontId="40" fillId="0" borderId="57" xfId="0" applyFont="1" applyFill="1" applyBorder="1" applyAlignment="1">
      <alignment horizontal="left" vertical="center" wrapText="1"/>
    </xf>
    <xf numFmtId="0" fontId="41" fillId="0" borderId="57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9" fillId="0" borderId="56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/>
    </xf>
    <xf numFmtId="0" fontId="37" fillId="0" borderId="56" xfId="0" applyFont="1" applyFill="1" applyBorder="1" applyAlignment="1">
      <alignment horizontal="left" vertical="center"/>
    </xf>
    <xf numFmtId="0" fontId="37" fillId="0" borderId="39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9" fillId="0" borderId="45" xfId="0" applyFont="1" applyFill="1" applyBorder="1" applyAlignment="1">
      <alignment horizontal="left" vertical="center" wrapText="1"/>
    </xf>
    <xf numFmtId="0" fontId="29" fillId="0" borderId="47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50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46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center" vertical="center"/>
    </xf>
    <xf numFmtId="1" fontId="30" fillId="0" borderId="16" xfId="0" applyNumberFormat="1" applyFont="1" applyFill="1" applyBorder="1" applyAlignment="1">
      <alignment horizontal="center"/>
    </xf>
    <xf numFmtId="1" fontId="29" fillId="0" borderId="16" xfId="0" applyNumberFormat="1" applyFont="1" applyFill="1" applyBorder="1" applyAlignment="1">
      <alignment horizontal="center"/>
    </xf>
    <xf numFmtId="1" fontId="29" fillId="0" borderId="60" xfId="0" applyNumberFormat="1" applyFont="1" applyFill="1" applyBorder="1" applyAlignment="1">
      <alignment horizontal="center" vertical="center"/>
    </xf>
    <xf numFmtId="1" fontId="29" fillId="0" borderId="21" xfId="0" applyNumberFormat="1" applyFont="1" applyFill="1" applyBorder="1" applyAlignment="1">
      <alignment horizontal="center" vertical="center"/>
    </xf>
    <xf numFmtId="1" fontId="29" fillId="0" borderId="67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/>
    </xf>
    <xf numFmtId="0" fontId="29" fillId="0" borderId="39" xfId="0" applyFont="1" applyFill="1" applyBorder="1" applyAlignment="1">
      <alignment horizontal="center" vertical="center"/>
    </xf>
    <xf numFmtId="1" fontId="29" fillId="0" borderId="36" xfId="0" applyNumberFormat="1" applyFont="1" applyFill="1" applyBorder="1" applyAlignment="1">
      <alignment horizontal="center" vertical="center"/>
    </xf>
    <xf numFmtId="1" fontId="29" fillId="0" borderId="37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/>
    </xf>
    <xf numFmtId="1" fontId="29" fillId="0" borderId="48" xfId="0" applyNumberFormat="1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left" vertical="center"/>
    </xf>
    <xf numFmtId="0" fontId="35" fillId="0" borderId="52" xfId="0" applyFont="1" applyFill="1" applyBorder="1" applyAlignment="1">
      <alignment horizontal="left" vertical="center"/>
    </xf>
    <xf numFmtId="0" fontId="35" fillId="0" borderId="5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left" wrapText="1"/>
    </xf>
    <xf numFmtId="0" fontId="29" fillId="0" borderId="60" xfId="0" applyFont="1" applyFill="1" applyBorder="1" applyAlignment="1">
      <alignment horizontal="center" vertical="center" textRotation="90"/>
    </xf>
    <xf numFmtId="0" fontId="29" fillId="0" borderId="58" xfId="0" applyFont="1" applyFill="1" applyBorder="1" applyAlignment="1">
      <alignment horizontal="center" vertical="center" textRotation="90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" fontId="30" fillId="0" borderId="61" xfId="0" applyNumberFormat="1" applyFont="1" applyFill="1" applyBorder="1" applyAlignment="1">
      <alignment horizontal="center" vertical="center"/>
    </xf>
    <xf numFmtId="1" fontId="30" fillId="0" borderId="63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center" textRotation="90"/>
    </xf>
    <xf numFmtId="0" fontId="30" fillId="0" borderId="30" xfId="0" applyFont="1" applyFill="1" applyBorder="1" applyAlignment="1">
      <alignment horizontal="center" vertical="center"/>
    </xf>
    <xf numFmtId="1" fontId="29" fillId="0" borderId="29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left" vertical="center"/>
    </xf>
    <xf numFmtId="0" fontId="30" fillId="0" borderId="54" xfId="0" applyFont="1" applyFill="1" applyBorder="1" applyAlignment="1">
      <alignment horizontal="left" vertical="center"/>
    </xf>
    <xf numFmtId="0" fontId="30" fillId="0" borderId="50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center" vertical="center" textRotation="90"/>
    </xf>
    <xf numFmtId="0" fontId="35" fillId="0" borderId="67" xfId="0" applyFont="1" applyFill="1" applyBorder="1" applyAlignment="1">
      <alignment horizontal="center" vertical="center" textRotation="90"/>
    </xf>
    <xf numFmtId="0" fontId="35" fillId="0" borderId="61" xfId="0" applyFont="1" applyFill="1" applyBorder="1" applyAlignment="1">
      <alignment horizontal="center" vertical="center" textRotation="90"/>
    </xf>
    <xf numFmtId="0" fontId="35" fillId="0" borderId="63" xfId="0" applyFont="1" applyFill="1" applyBorder="1" applyAlignment="1">
      <alignment horizontal="center" vertical="center" textRotation="90"/>
    </xf>
    <xf numFmtId="0" fontId="29" fillId="0" borderId="33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17" fillId="0" borderId="9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59" xfId="0" applyFont="1" applyFill="1" applyBorder="1" applyAlignment="1">
      <alignment horizontal="center" vertical="center" textRotation="90"/>
    </xf>
    <xf numFmtId="0" fontId="35" fillId="0" borderId="66" xfId="0" applyFont="1" applyFill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center" vertical="center" textRotation="90"/>
    </xf>
    <xf numFmtId="0" fontId="35" fillId="0" borderId="11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5" fillId="0" borderId="86" xfId="0" applyFont="1" applyFill="1" applyBorder="1" applyAlignment="1">
      <alignment horizontal="center" vertical="center" textRotation="90"/>
    </xf>
    <xf numFmtId="0" fontId="35" fillId="0" borderId="81" xfId="0" applyFont="1" applyFill="1" applyBorder="1" applyAlignment="1">
      <alignment horizontal="center" vertical="center" textRotation="90"/>
    </xf>
    <xf numFmtId="0" fontId="35" fillId="0" borderId="58" xfId="0" applyFont="1" applyFill="1" applyBorder="1" applyAlignment="1">
      <alignment horizontal="center" vertical="center" textRotation="90"/>
    </xf>
    <xf numFmtId="0" fontId="35" fillId="0" borderId="62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5" fillId="0" borderId="82" xfId="0" applyFont="1" applyFill="1" applyBorder="1" applyAlignment="1">
      <alignment horizontal="center" vertical="center" textRotation="90"/>
    </xf>
    <xf numFmtId="0" fontId="35" fillId="0" borderId="88" xfId="0" applyFont="1" applyFill="1" applyBorder="1" applyAlignment="1">
      <alignment horizontal="center" vertical="center" textRotation="90"/>
    </xf>
    <xf numFmtId="0" fontId="6" fillId="0" borderId="46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left"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left" vertical="center"/>
    </xf>
    <xf numFmtId="0" fontId="30" fillId="0" borderId="48" xfId="0" applyFont="1" applyFill="1" applyBorder="1" applyAlignment="1">
      <alignment horizontal="left" vertical="center" wrapText="1"/>
    </xf>
    <xf numFmtId="0" fontId="30" fillId="0" borderId="51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37" fillId="0" borderId="45" xfId="0" applyFont="1" applyFill="1" applyBorder="1" applyAlignment="1">
      <alignment horizontal="left" vertical="center"/>
    </xf>
    <xf numFmtId="0" fontId="37" fillId="0" borderId="30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left" vertical="center" wrapText="1"/>
    </xf>
    <xf numFmtId="1" fontId="29" fillId="0" borderId="38" xfId="0" applyNumberFormat="1" applyFont="1" applyFill="1" applyBorder="1" applyAlignment="1">
      <alignment horizontal="center" vertical="center"/>
    </xf>
    <xf numFmtId="1" fontId="29" fillId="0" borderId="39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" fontId="30" fillId="0" borderId="66" xfId="0" applyNumberFormat="1" applyFont="1" applyFill="1" applyBorder="1" applyAlignment="1">
      <alignment horizontal="center" vertical="center"/>
    </xf>
    <xf numFmtId="1" fontId="29" fillId="0" borderId="80" xfId="0" applyNumberFormat="1" applyFont="1" applyFill="1" applyBorder="1" applyAlignment="1">
      <alignment horizontal="center" vertical="center"/>
    </xf>
    <xf numFmtId="1" fontId="30" fillId="0" borderId="62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1" fontId="29" fillId="0" borderId="18" xfId="0" applyNumberFormat="1" applyFont="1" applyFill="1" applyBorder="1" applyAlignment="1">
      <alignment horizontal="center" vertical="center"/>
    </xf>
    <xf numFmtId="1" fontId="29" fillId="0" borderId="69" xfId="0" applyNumberFormat="1" applyFont="1" applyFill="1" applyBorder="1" applyAlignment="1">
      <alignment horizontal="center" vertical="center"/>
    </xf>
    <xf numFmtId="1" fontId="29" fillId="0" borderId="22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textRotation="90"/>
    </xf>
    <xf numFmtId="0" fontId="30" fillId="0" borderId="0" xfId="0" applyFont="1" applyFill="1" applyBorder="1" applyAlignment="1">
      <alignment horizontal="center" vertical="center" textRotation="90"/>
    </xf>
    <xf numFmtId="1" fontId="29" fillId="0" borderId="47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53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81" fontId="27" fillId="0" borderId="71" xfId="0" applyNumberFormat="1" applyFont="1" applyFill="1" applyBorder="1" applyAlignment="1">
      <alignment horizontal="center" vertical="center"/>
    </xf>
    <xf numFmtId="181" fontId="27" fillId="0" borderId="72" xfId="0" applyNumberFormat="1" applyFont="1" applyFill="1" applyBorder="1" applyAlignment="1">
      <alignment horizontal="center" vertical="center"/>
    </xf>
    <xf numFmtId="181" fontId="27" fillId="0" borderId="74" xfId="0" applyNumberFormat="1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left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181" fontId="27" fillId="0" borderId="32" xfId="0" applyNumberFormat="1" applyFont="1" applyFill="1" applyBorder="1" applyAlignment="1">
      <alignment horizontal="center" vertical="center"/>
    </xf>
    <xf numFmtId="181" fontId="27" fillId="0" borderId="57" xfId="0" applyNumberFormat="1" applyFont="1" applyFill="1" applyBorder="1" applyAlignment="1">
      <alignment horizontal="center" vertical="center"/>
    </xf>
    <xf numFmtId="181" fontId="27" fillId="0" borderId="35" xfId="0" applyNumberFormat="1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 wrapText="1"/>
    </xf>
    <xf numFmtId="0" fontId="35" fillId="0" borderId="91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top"/>
    </xf>
    <xf numFmtId="0" fontId="18" fillId="0" borderId="5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29" fillId="0" borderId="5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top" wrapText="1"/>
    </xf>
    <xf numFmtId="0" fontId="29" fillId="0" borderId="86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1" fontId="29" fillId="0" borderId="89" xfId="0" applyNumberFormat="1" applyFont="1" applyFill="1" applyBorder="1" applyAlignment="1">
      <alignment horizontal="center" vertical="center"/>
    </xf>
    <xf numFmtId="1" fontId="29" fillId="0" borderId="79" xfId="0" applyNumberFormat="1" applyFont="1" applyFill="1" applyBorder="1" applyAlignment="1">
      <alignment horizontal="center" vertical="center"/>
    </xf>
    <xf numFmtId="1" fontId="29" fillId="0" borderId="75" xfId="0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/>
    </xf>
    <xf numFmtId="0" fontId="29" fillId="0" borderId="32" xfId="0" applyFont="1" applyFill="1" applyBorder="1" applyAlignment="1">
      <alignment horizontal="left" vertical="center" wrapText="1"/>
    </xf>
    <xf numFmtId="0" fontId="29" fillId="0" borderId="80" xfId="0" applyFont="1" applyFill="1" applyBorder="1" applyAlignment="1">
      <alignment horizontal="center" vertical="center" textRotation="90"/>
    </xf>
    <xf numFmtId="0" fontId="29" fillId="0" borderId="59" xfId="0" applyFont="1" applyFill="1" applyBorder="1" applyAlignment="1">
      <alignment horizontal="center" vertical="center" textRotation="90"/>
    </xf>
    <xf numFmtId="0" fontId="30" fillId="0" borderId="14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top"/>
    </xf>
    <xf numFmtId="0" fontId="32" fillId="0" borderId="48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left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0" fontId="29" fillId="0" borderId="60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 textRotation="90"/>
    </xf>
    <xf numFmtId="1" fontId="29" fillId="0" borderId="15" xfId="0" applyNumberFormat="1" applyFont="1" applyFill="1" applyBorder="1" applyAlignment="1">
      <alignment horizontal="center" vertical="center"/>
    </xf>
    <xf numFmtId="181" fontId="30" fillId="0" borderId="48" xfId="0" applyNumberFormat="1" applyFont="1" applyFill="1" applyBorder="1" applyAlignment="1">
      <alignment horizontal="center"/>
    </xf>
    <xf numFmtId="181" fontId="30" fillId="0" borderId="49" xfId="0" applyNumberFormat="1" applyFont="1" applyFill="1" applyBorder="1" applyAlignment="1">
      <alignment horizontal="center"/>
    </xf>
    <xf numFmtId="0" fontId="38" fillId="0" borderId="89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2" fontId="30" fillId="0" borderId="48" xfId="0" applyNumberFormat="1" applyFont="1" applyFill="1" applyBorder="1" applyAlignment="1">
      <alignment horizontal="center" vertical="center"/>
    </xf>
    <xf numFmtId="2" fontId="30" fillId="0" borderId="4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" fontId="29" fillId="0" borderId="85" xfId="0" applyNumberFormat="1" applyFont="1" applyFill="1" applyBorder="1" applyAlignment="1">
      <alignment horizontal="center" vertical="center"/>
    </xf>
    <xf numFmtId="1" fontId="29" fillId="0" borderId="43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1" fontId="29" fillId="0" borderId="48" xfId="0" applyNumberFormat="1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 vertical="center" textRotation="90"/>
    </xf>
    <xf numFmtId="0" fontId="17" fillId="0" borderId="42" xfId="0" applyFont="1" applyFill="1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center" vertical="center" textRotation="90"/>
    </xf>
    <xf numFmtId="0" fontId="17" fillId="0" borderId="15" xfId="0" applyFont="1" applyFill="1" applyBorder="1" applyAlignment="1">
      <alignment horizontal="center" vertical="center" textRotation="90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19" xfId="0" applyFont="1" applyFill="1" applyBorder="1" applyAlignment="1">
      <alignment horizontal="center" vertical="center" textRotation="90"/>
    </xf>
    <xf numFmtId="0" fontId="17" fillId="0" borderId="87" xfId="0" applyFont="1" applyFill="1" applyBorder="1" applyAlignment="1">
      <alignment horizontal="center" vertical="center" textRotation="90"/>
    </xf>
    <xf numFmtId="0" fontId="17" fillId="0" borderId="88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59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1" fontId="38" fillId="0" borderId="6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1" fontId="38" fillId="0" borderId="80" xfId="0" applyNumberFormat="1" applyFont="1" applyFill="1" applyBorder="1" applyAlignment="1">
      <alignment horizontal="center" vertical="center"/>
    </xf>
    <xf numFmtId="1" fontId="38" fillId="0" borderId="89" xfId="0" applyNumberFormat="1" applyFont="1" applyFill="1" applyBorder="1" applyAlignment="1">
      <alignment horizontal="center" vertical="center"/>
    </xf>
    <xf numFmtId="1" fontId="38" fillId="0" borderId="79" xfId="0" applyNumberFormat="1" applyFont="1" applyFill="1" applyBorder="1" applyAlignment="1">
      <alignment horizontal="center" vertical="center"/>
    </xf>
    <xf numFmtId="1" fontId="38" fillId="0" borderId="75" xfId="0" applyNumberFormat="1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29" fillId="0" borderId="92" xfId="0" applyFont="1" applyFill="1" applyBorder="1" applyAlignment="1">
      <alignment horizontal="center" vertical="center"/>
    </xf>
    <xf numFmtId="0" fontId="29" fillId="0" borderId="84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1" fontId="29" fillId="0" borderId="63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textRotation="90"/>
    </xf>
    <xf numFmtId="0" fontId="30" fillId="0" borderId="18" xfId="0" applyFont="1" applyFill="1" applyBorder="1" applyAlignment="1">
      <alignment horizontal="center" vertical="center" textRotation="90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vertical="top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0" fontId="61" fillId="0" borderId="0" xfId="0" applyFont="1" applyFill="1" applyAlignment="1">
      <alignment vertical="top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justify" wrapText="1"/>
    </xf>
    <xf numFmtId="0" fontId="62" fillId="0" borderId="0" xfId="0" applyFont="1" applyFill="1" applyAlignment="1">
      <alignment vertical="justify" wrapText="1"/>
    </xf>
    <xf numFmtId="0" fontId="62" fillId="0" borderId="0" xfId="0" applyFont="1" applyFill="1" applyAlignment="1">
      <alignment horizontal="center"/>
    </xf>
    <xf numFmtId="0" fontId="65" fillId="0" borderId="0" xfId="0" applyFont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6" fillId="0" borderId="0" xfId="0" applyFont="1" applyAlignment="1">
      <alignment horizontal="left"/>
    </xf>
    <xf numFmtId="0" fontId="62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left" vertical="top"/>
    </xf>
    <xf numFmtId="0" fontId="66" fillId="0" borderId="0" xfId="0" applyFont="1" applyAlignment="1">
      <alignment/>
    </xf>
    <xf numFmtId="0" fontId="62" fillId="0" borderId="0" xfId="0" applyFont="1" applyFill="1" applyAlignment="1">
      <alignment horizontal="left" vertical="justify" wrapText="1"/>
    </xf>
    <xf numFmtId="0" fontId="63" fillId="0" borderId="0" xfId="51" applyFont="1" applyFill="1" applyBorder="1">
      <alignment/>
    </xf>
    <xf numFmtId="0" fontId="61" fillId="0" borderId="0" xfId="0" applyFont="1" applyFill="1" applyAlignment="1">
      <alignment horizontal="center"/>
    </xf>
    <xf numFmtId="0" fontId="66" fillId="0" borderId="46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center" vertical="center" textRotation="90"/>
    </xf>
    <xf numFmtId="0" fontId="29" fillId="0" borderId="22" xfId="0" applyFont="1" applyBorder="1" applyAlignment="1">
      <alignment horizontal="center" vertical="center" textRotation="90"/>
    </xf>
    <xf numFmtId="0" fontId="66" fillId="0" borderId="18" xfId="0" applyFont="1" applyBorder="1" applyAlignment="1">
      <alignment horizontal="center" vertical="center" textRotation="90"/>
    </xf>
    <xf numFmtId="0" fontId="66" fillId="0" borderId="22" xfId="0" applyFont="1" applyBorder="1" applyAlignment="1">
      <alignment horizontal="center" vertical="center" textRotation="90"/>
    </xf>
    <xf numFmtId="0" fontId="29" fillId="0" borderId="1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top"/>
    </xf>
    <xf numFmtId="0" fontId="29" fillId="0" borderId="14" xfId="0" applyFont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35" fillId="0" borderId="14" xfId="0" applyFont="1" applyFill="1" applyBorder="1" applyAlignment="1">
      <alignment horizontal="center" vertical="center"/>
    </xf>
    <xf numFmtId="49" fontId="66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49" fontId="66" fillId="0" borderId="14" xfId="0" applyNumberFormat="1" applyFont="1" applyFill="1" applyBorder="1" applyAlignment="1">
      <alignment vertical="center"/>
    </xf>
    <xf numFmtId="0" fontId="66" fillId="0" borderId="0" xfId="0" applyFont="1" applyFill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1" fontId="68" fillId="0" borderId="0" xfId="0" applyNumberFormat="1" applyFont="1" applyFill="1" applyBorder="1" applyAlignment="1">
      <alignment/>
    </xf>
    <xf numFmtId="1" fontId="65" fillId="0" borderId="0" xfId="0" applyNumberFormat="1" applyFont="1" applyFill="1" applyAlignment="1">
      <alignment/>
    </xf>
    <xf numFmtId="1" fontId="66" fillId="0" borderId="0" xfId="0" applyNumberFormat="1" applyFont="1" applyFill="1" applyBorder="1" applyAlignment="1">
      <alignment/>
    </xf>
    <xf numFmtId="0" fontId="68" fillId="0" borderId="0" xfId="51" applyFont="1" applyFill="1" applyBorder="1">
      <alignment/>
    </xf>
    <xf numFmtId="0" fontId="34" fillId="0" borderId="38" xfId="0" applyFont="1" applyFill="1" applyBorder="1" applyAlignment="1">
      <alignment horizontal="justify" vertical="center"/>
    </xf>
    <xf numFmtId="0" fontId="34" fillId="0" borderId="56" xfId="0" applyFont="1" applyFill="1" applyBorder="1" applyAlignment="1">
      <alignment horizontal="justify" vertical="center"/>
    </xf>
    <xf numFmtId="0" fontId="34" fillId="0" borderId="46" xfId="0" applyFont="1" applyFill="1" applyBorder="1" applyAlignment="1">
      <alignment horizontal="justify" vertical="center"/>
    </xf>
    <xf numFmtId="0" fontId="34" fillId="0" borderId="30" xfId="0" applyFont="1" applyFill="1" applyBorder="1" applyAlignment="1">
      <alignment horizontal="justify" vertical="center"/>
    </xf>
    <xf numFmtId="0" fontId="34" fillId="0" borderId="73" xfId="0" applyFont="1" applyFill="1" applyBorder="1" applyAlignment="1">
      <alignment horizontal="justify" vertical="center" wrapText="1"/>
    </xf>
    <xf numFmtId="0" fontId="34" fillId="0" borderId="79" xfId="0" applyFont="1" applyFill="1" applyBorder="1" applyAlignment="1">
      <alignment horizontal="justify" vertical="center"/>
    </xf>
    <xf numFmtId="0" fontId="34" fillId="0" borderId="38" xfId="0" applyFont="1" applyFill="1" applyBorder="1" applyAlignment="1">
      <alignment horizontal="justify" vertical="center" wrapText="1"/>
    </xf>
    <xf numFmtId="0" fontId="34" fillId="0" borderId="56" xfId="0" applyFont="1" applyFill="1" applyBorder="1" applyAlignment="1">
      <alignment horizontal="justify" vertical="center" wrapText="1"/>
    </xf>
    <xf numFmtId="0" fontId="34" fillId="0" borderId="46" xfId="0" applyFont="1" applyFill="1" applyBorder="1" applyAlignment="1">
      <alignment horizontal="justify" vertical="center" wrapText="1"/>
    </xf>
    <xf numFmtId="0" fontId="34" fillId="0" borderId="30" xfId="0" applyFont="1" applyFill="1" applyBorder="1" applyAlignment="1">
      <alignment horizontal="justify" vertical="center" wrapText="1"/>
    </xf>
    <xf numFmtId="0" fontId="34" fillId="0" borderId="73" xfId="0" applyFont="1" applyFill="1" applyBorder="1" applyAlignment="1">
      <alignment horizontal="justify" vertical="center"/>
    </xf>
    <xf numFmtId="0" fontId="34" fillId="0" borderId="29" xfId="0" applyFont="1" applyFill="1" applyBorder="1" applyAlignment="1">
      <alignment horizontal="justify" vertical="center" wrapText="1"/>
    </xf>
    <xf numFmtId="0" fontId="34" fillId="0" borderId="10" xfId="0" applyFont="1" applyFill="1" applyBorder="1" applyAlignment="1">
      <alignment horizontal="justify" vertical="center" wrapText="1"/>
    </xf>
    <xf numFmtId="0" fontId="34" fillId="0" borderId="47" xfId="0" applyFont="1" applyFill="1" applyBorder="1" applyAlignment="1">
      <alignment horizontal="justify" vertical="center" wrapText="1"/>
    </xf>
    <xf numFmtId="0" fontId="34" fillId="0" borderId="29" xfId="0" applyFont="1" applyFill="1" applyBorder="1" applyAlignment="1">
      <alignment horizontal="justify" vertical="center"/>
    </xf>
    <xf numFmtId="0" fontId="34" fillId="0" borderId="10" xfId="0" applyFont="1" applyFill="1" applyBorder="1" applyAlignment="1">
      <alignment horizontal="justify" vertical="center"/>
    </xf>
    <xf numFmtId="0" fontId="34" fillId="0" borderId="79" xfId="0" applyFont="1" applyFill="1" applyBorder="1" applyAlignment="1">
      <alignment horizontal="justify" vertical="center" wrapText="1"/>
    </xf>
    <xf numFmtId="0" fontId="34" fillId="0" borderId="75" xfId="0" applyFont="1" applyFill="1" applyBorder="1" applyAlignment="1">
      <alignment horizontal="justify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31"/>
  <sheetViews>
    <sheetView showGridLines="0" tabSelected="1" zoomScale="25" zoomScaleNormal="25" zoomScaleSheetLayoutView="30" workbookViewId="0" topLeftCell="A10">
      <selection activeCell="A1" sqref="A1:BJ26"/>
    </sheetView>
  </sheetViews>
  <sheetFormatPr defaultColWidth="4.625" defaultRowHeight="12.75"/>
  <cols>
    <col min="1" max="1" width="15.50390625" style="0" customWidth="1"/>
    <col min="2" max="13" width="7.625" style="0" customWidth="1"/>
    <col min="14" max="14" width="9.375" style="0" customWidth="1"/>
    <col min="15" max="15" width="12.875" style="0" customWidth="1"/>
    <col min="16" max="19" width="8.375" style="0" customWidth="1"/>
    <col min="20" max="22" width="7.625" style="0" customWidth="1"/>
    <col min="23" max="23" width="8.50390625" style="0" customWidth="1"/>
    <col min="24" max="24" width="8.875" style="0" customWidth="1"/>
    <col min="25" max="31" width="7.625" style="0" customWidth="1"/>
    <col min="32" max="32" width="15.50390625" style="0" customWidth="1"/>
    <col min="33" max="33" width="12.125" style="0" customWidth="1"/>
    <col min="34" max="34" width="11.125" style="0" customWidth="1"/>
    <col min="35" max="35" width="14.75390625" style="0" customWidth="1"/>
    <col min="36" max="36" width="11.375" style="0" customWidth="1"/>
    <col min="37" max="37" width="11.00390625" style="0" customWidth="1"/>
    <col min="38" max="38" width="12.625" style="0" customWidth="1"/>
    <col min="39" max="39" width="11.375" style="0" customWidth="1"/>
    <col min="40" max="40" width="11.50390625" style="0" customWidth="1"/>
    <col min="41" max="41" width="13.125" style="0" customWidth="1"/>
    <col min="42" max="42" width="12.625" style="0" customWidth="1"/>
    <col min="43" max="43" width="11.50390625" style="0" customWidth="1"/>
    <col min="44" max="44" width="14.75390625" style="0" customWidth="1"/>
    <col min="45" max="45" width="12.625" style="0" customWidth="1"/>
    <col min="46" max="46" width="12.125" style="0" customWidth="1"/>
    <col min="47" max="47" width="13.625" style="0" customWidth="1"/>
    <col min="48" max="48" width="12.875" style="0" customWidth="1"/>
    <col min="49" max="49" width="12.625" style="0" customWidth="1"/>
    <col min="50" max="50" width="14.00390625" style="0" customWidth="1"/>
    <col min="51" max="51" width="11.875" style="0" customWidth="1"/>
    <col min="52" max="52" width="12.375" style="0" customWidth="1"/>
    <col min="53" max="53" width="11.875" style="0" customWidth="1"/>
    <col min="54" max="54" width="11.625" style="0" customWidth="1"/>
    <col min="55" max="55" width="10.875" style="0" customWidth="1"/>
    <col min="56" max="56" width="7.50390625" style="0" customWidth="1"/>
    <col min="57" max="57" width="9.125" style="0" customWidth="1"/>
    <col min="58" max="58" width="8.125" style="0" customWidth="1"/>
    <col min="59" max="59" width="8.50390625" style="0" customWidth="1"/>
    <col min="60" max="60" width="9.50390625" style="0" customWidth="1"/>
    <col min="61" max="61" width="19.50390625" style="0" customWidth="1"/>
    <col min="62" max="62" width="3.75390625" style="0" customWidth="1"/>
    <col min="63" max="63" width="18.125" style="0" bestFit="1" customWidth="1"/>
    <col min="64" max="64" width="11.50390625" style="0" customWidth="1"/>
    <col min="65" max="65" width="12.125" style="0" customWidth="1"/>
    <col min="66" max="66" width="11.00390625" style="0" customWidth="1"/>
    <col min="67" max="67" width="13.875" style="0" customWidth="1"/>
    <col min="68" max="68" width="11.50390625" style="0" customWidth="1"/>
    <col min="69" max="69" width="15.00390625" style="0" customWidth="1"/>
    <col min="70" max="70" width="11.50390625" style="0" customWidth="1"/>
    <col min="71" max="71" width="17.875" style="0" customWidth="1"/>
    <col min="72" max="72" width="15.00390625" style="0" customWidth="1"/>
    <col min="73" max="73" width="15.50390625" style="0" customWidth="1"/>
    <col min="74" max="74" width="18.50390625" style="0" customWidth="1"/>
    <col min="75" max="75" width="16.125" style="0" customWidth="1"/>
    <col min="76" max="76" width="14.125" style="0" customWidth="1"/>
    <col min="77" max="77" width="14.50390625" style="0" customWidth="1"/>
    <col min="78" max="78" width="9.375" style="0" customWidth="1"/>
  </cols>
  <sheetData>
    <row r="1" spans="1:61" ht="44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  <c r="S1" s="35"/>
      <c r="T1" s="879"/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879"/>
      <c r="AG1" s="879"/>
      <c r="AH1" s="879"/>
      <c r="AI1" s="879"/>
      <c r="AJ1" s="879"/>
      <c r="AK1" s="879"/>
      <c r="AL1" s="879"/>
      <c r="AM1" s="879"/>
      <c r="AN1" s="879"/>
      <c r="AO1" s="879"/>
      <c r="AP1" s="879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6"/>
      <c r="BG1" s="36"/>
      <c r="BH1" s="36"/>
      <c r="BI1" s="36"/>
    </row>
    <row r="2" spans="1:61" ht="45.75">
      <c r="A2" s="879"/>
      <c r="B2" s="880" t="s">
        <v>90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79"/>
      <c r="N2" s="879"/>
      <c r="O2" s="879"/>
      <c r="P2" s="879"/>
      <c r="Q2" s="26"/>
      <c r="R2" s="35"/>
      <c r="S2" s="35"/>
      <c r="T2" s="879"/>
      <c r="U2" s="879"/>
      <c r="V2" s="879"/>
      <c r="W2" s="879"/>
      <c r="X2" s="879"/>
      <c r="Y2" s="879"/>
      <c r="Z2" s="883" t="s">
        <v>94</v>
      </c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9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838"/>
      <c r="BD2" s="838"/>
      <c r="BE2" s="838"/>
      <c r="BF2" s="838"/>
      <c r="BG2" s="838"/>
      <c r="BH2" s="838"/>
      <c r="BI2" s="838"/>
    </row>
    <row r="3" spans="1:61" ht="45.75">
      <c r="A3" s="879"/>
      <c r="B3" s="880" t="s">
        <v>91</v>
      </c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79"/>
      <c r="N3" s="879"/>
      <c r="O3" s="879"/>
      <c r="P3" s="879"/>
      <c r="Q3" s="26"/>
      <c r="R3" s="35"/>
      <c r="S3" s="35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  <c r="AJ3" s="879"/>
      <c r="AK3" s="879"/>
      <c r="AL3" s="879"/>
      <c r="AM3" s="879"/>
      <c r="AN3" s="879"/>
      <c r="AO3" s="879"/>
      <c r="AP3" s="879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6"/>
      <c r="BG3" s="36"/>
      <c r="BH3" s="36"/>
      <c r="BI3" s="36"/>
    </row>
    <row r="4" spans="1:61" ht="45.75">
      <c r="A4" s="879"/>
      <c r="B4" s="880" t="s">
        <v>92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79"/>
      <c r="N4" s="879"/>
      <c r="O4" s="879"/>
      <c r="P4" s="879"/>
      <c r="Q4" s="26"/>
      <c r="R4" s="35"/>
      <c r="S4" s="35"/>
      <c r="T4" s="880"/>
      <c r="U4" s="880"/>
      <c r="V4" s="880"/>
      <c r="W4" s="880"/>
      <c r="X4" s="880"/>
      <c r="Y4" s="880"/>
      <c r="Z4" s="880"/>
      <c r="AA4" s="880"/>
      <c r="AB4" s="880"/>
      <c r="AC4" s="880"/>
      <c r="AD4" s="880"/>
      <c r="AE4" s="880"/>
      <c r="AF4" s="880"/>
      <c r="AG4" s="880"/>
      <c r="AH4" s="880"/>
      <c r="AI4" s="880"/>
      <c r="AJ4" s="880"/>
      <c r="AK4" s="880"/>
      <c r="AL4" s="880"/>
      <c r="AM4" s="879"/>
      <c r="AN4" s="879"/>
      <c r="AO4" s="879"/>
      <c r="AP4" s="879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6"/>
      <c r="BG4" s="36"/>
      <c r="BH4" s="36"/>
      <c r="BI4" s="36"/>
    </row>
    <row r="5" spans="1:61" ht="45.75">
      <c r="A5" s="879"/>
      <c r="B5" s="880" t="s">
        <v>93</v>
      </c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79"/>
      <c r="N5" s="879"/>
      <c r="O5" s="879"/>
      <c r="P5" s="879"/>
      <c r="Q5" s="26"/>
      <c r="R5" s="35"/>
      <c r="S5" s="35"/>
      <c r="T5" s="884" t="s">
        <v>392</v>
      </c>
      <c r="U5" s="884"/>
      <c r="V5" s="884"/>
      <c r="W5" s="884"/>
      <c r="X5" s="884"/>
      <c r="Y5" s="884"/>
      <c r="Z5" s="884"/>
      <c r="AA5" s="884"/>
      <c r="AB5" s="884"/>
      <c r="AC5" s="884"/>
      <c r="AD5" s="884"/>
      <c r="AE5" s="884"/>
      <c r="AF5" s="884"/>
      <c r="AG5" s="884"/>
      <c r="AH5" s="884"/>
      <c r="AI5" s="884"/>
      <c r="AJ5" s="884"/>
      <c r="AK5" s="884"/>
      <c r="AL5" s="884"/>
      <c r="AM5" s="884"/>
      <c r="AN5" s="884"/>
      <c r="AO5" s="884"/>
      <c r="AP5" s="884"/>
      <c r="AQ5" s="34"/>
      <c r="AR5" s="23"/>
      <c r="AS5" s="23"/>
      <c r="AT5" s="23"/>
      <c r="AU5" s="23"/>
      <c r="AV5" s="892"/>
      <c r="AW5" s="881" t="s">
        <v>380</v>
      </c>
      <c r="AX5" s="881"/>
      <c r="AY5" s="881"/>
      <c r="AZ5" s="881"/>
      <c r="BA5" s="881"/>
      <c r="BB5" s="881"/>
      <c r="BC5" s="881"/>
      <c r="BD5" s="881"/>
      <c r="BE5" s="881"/>
      <c r="BF5" s="881"/>
      <c r="BG5" s="881"/>
      <c r="BH5" s="881"/>
      <c r="BI5" s="36"/>
    </row>
    <row r="6" spans="1:61" ht="45" customHeight="1">
      <c r="A6" s="879"/>
      <c r="B6" s="881" t="s">
        <v>277</v>
      </c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19"/>
      <c r="R6" s="19"/>
      <c r="S6" s="19"/>
      <c r="T6" s="882"/>
      <c r="U6" s="882"/>
      <c r="V6" s="882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882"/>
      <c r="AH6" s="882"/>
      <c r="AI6" s="882"/>
      <c r="AJ6" s="882"/>
      <c r="AK6" s="882"/>
      <c r="AL6" s="882"/>
      <c r="AM6" s="882"/>
      <c r="AN6" s="885"/>
      <c r="AO6" s="885"/>
      <c r="AP6" s="885"/>
      <c r="AQ6" s="39"/>
      <c r="AR6" s="38"/>
      <c r="AS6" s="39"/>
      <c r="AT6" s="39"/>
      <c r="AU6" s="34"/>
      <c r="AV6" s="893"/>
      <c r="AW6" s="894"/>
      <c r="AX6" s="894"/>
      <c r="AY6" s="894"/>
      <c r="AZ6" s="894"/>
      <c r="BA6" s="894"/>
      <c r="BB6" s="892"/>
      <c r="BC6" s="892"/>
      <c r="BD6" s="892"/>
      <c r="BE6" s="892"/>
      <c r="BF6" s="892"/>
      <c r="BG6" s="894"/>
      <c r="BH6" s="894"/>
      <c r="BI6" s="36"/>
    </row>
    <row r="7" spans="1:61" ht="42.75" customHeight="1">
      <c r="A7" s="879"/>
      <c r="B7" s="882" t="s">
        <v>278</v>
      </c>
      <c r="C7" s="882"/>
      <c r="D7" s="882"/>
      <c r="E7" s="882"/>
      <c r="F7" s="882"/>
      <c r="G7" s="882"/>
      <c r="H7" s="882"/>
      <c r="I7" s="880"/>
      <c r="J7" s="880"/>
      <c r="K7" s="880"/>
      <c r="L7" s="880"/>
      <c r="M7" s="879"/>
      <c r="N7" s="879"/>
      <c r="O7" s="879"/>
      <c r="P7" s="879"/>
      <c r="Q7" s="34"/>
      <c r="R7" s="40"/>
      <c r="S7" s="40"/>
      <c r="T7" s="886" t="s">
        <v>279</v>
      </c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  <c r="AM7" s="886"/>
      <c r="AN7" s="886"/>
      <c r="AO7" s="886"/>
      <c r="AP7" s="886"/>
      <c r="AQ7" s="41"/>
      <c r="AR7" s="41"/>
      <c r="AS7" s="41"/>
      <c r="AT7" s="41"/>
      <c r="AU7" s="41"/>
      <c r="AV7" s="888"/>
      <c r="AW7" s="895" t="s">
        <v>381</v>
      </c>
      <c r="AX7" s="895"/>
      <c r="AY7" s="895"/>
      <c r="AZ7" s="895"/>
      <c r="BA7" s="895"/>
      <c r="BB7" s="895"/>
      <c r="BC7" s="895"/>
      <c r="BD7" s="895"/>
      <c r="BE7" s="895"/>
      <c r="BF7" s="895"/>
      <c r="BG7" s="895"/>
      <c r="BH7" s="895"/>
      <c r="BI7" s="42"/>
    </row>
    <row r="8" spans="1:61" ht="30" customHeight="1">
      <c r="A8" s="879"/>
      <c r="B8" s="880" t="s">
        <v>116</v>
      </c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879"/>
      <c r="N8" s="879"/>
      <c r="O8" s="879"/>
      <c r="P8" s="879"/>
      <c r="Q8" s="34"/>
      <c r="R8" s="35"/>
      <c r="S8" s="35"/>
      <c r="T8" s="880"/>
      <c r="U8" s="880"/>
      <c r="V8" s="880"/>
      <c r="W8" s="880"/>
      <c r="X8" s="880"/>
      <c r="Y8" s="880"/>
      <c r="Z8" s="880"/>
      <c r="AA8" s="879"/>
      <c r="AB8" s="879"/>
      <c r="AC8" s="887"/>
      <c r="AD8" s="888"/>
      <c r="AE8" s="888"/>
      <c r="AF8" s="888"/>
      <c r="AG8" s="888"/>
      <c r="AH8" s="888"/>
      <c r="AI8" s="888"/>
      <c r="AJ8" s="888"/>
      <c r="AK8" s="888"/>
      <c r="AL8" s="888"/>
      <c r="AM8" s="888"/>
      <c r="AN8" s="888"/>
      <c r="AO8" s="888"/>
      <c r="AP8" s="888"/>
      <c r="AQ8" s="43"/>
      <c r="AR8" s="41"/>
      <c r="AS8" s="41"/>
      <c r="AT8" s="41"/>
      <c r="AU8" s="41"/>
      <c r="AV8" s="888"/>
      <c r="AW8" s="894"/>
      <c r="AX8" s="896"/>
      <c r="AY8" s="896"/>
      <c r="AZ8" s="896"/>
      <c r="BA8" s="896"/>
      <c r="BB8" s="896"/>
      <c r="BC8" s="896"/>
      <c r="BD8" s="896"/>
      <c r="BE8" s="896"/>
      <c r="BF8" s="896"/>
      <c r="BG8" s="897"/>
      <c r="BH8" s="897"/>
      <c r="BI8" s="42"/>
    </row>
    <row r="9" spans="1:61" ht="60" customHeight="1">
      <c r="A9" s="879"/>
      <c r="B9" s="880" t="s">
        <v>333</v>
      </c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879"/>
      <c r="N9" s="879"/>
      <c r="O9" s="879"/>
      <c r="P9" s="879"/>
      <c r="Q9" s="36"/>
      <c r="R9" s="35"/>
      <c r="S9" s="35"/>
      <c r="T9" s="880"/>
      <c r="U9" s="880"/>
      <c r="V9" s="889" t="s">
        <v>379</v>
      </c>
      <c r="W9" s="889"/>
      <c r="X9" s="889"/>
      <c r="Y9" s="889"/>
      <c r="Z9" s="889"/>
      <c r="AA9" s="889"/>
      <c r="AB9" s="889"/>
      <c r="AC9" s="889"/>
      <c r="AD9" s="889"/>
      <c r="AE9" s="889"/>
      <c r="AF9" s="889"/>
      <c r="AG9" s="889"/>
      <c r="AH9" s="889"/>
      <c r="AI9" s="889"/>
      <c r="AJ9" s="889"/>
      <c r="AK9" s="889"/>
      <c r="AL9" s="889"/>
      <c r="AM9" s="889"/>
      <c r="AN9" s="889"/>
      <c r="AO9" s="889"/>
      <c r="AP9" s="888"/>
      <c r="AQ9" s="41"/>
      <c r="AR9" s="1"/>
      <c r="AS9" s="1"/>
      <c r="AT9" s="1"/>
      <c r="AU9" s="1"/>
      <c r="AV9" s="898"/>
      <c r="AW9" s="899" t="s">
        <v>382</v>
      </c>
      <c r="AX9" s="899"/>
      <c r="AY9" s="899"/>
      <c r="AZ9" s="899"/>
      <c r="BA9" s="899"/>
      <c r="BB9" s="899"/>
      <c r="BC9" s="899"/>
      <c r="BD9" s="899"/>
      <c r="BE9" s="899"/>
      <c r="BF9" s="899"/>
      <c r="BG9" s="899"/>
      <c r="BH9" s="899"/>
      <c r="BI9" s="36"/>
    </row>
    <row r="10" spans="1:61" ht="30" customHeight="1">
      <c r="A10" s="879"/>
      <c r="B10" s="880"/>
      <c r="C10" s="880"/>
      <c r="D10" s="880"/>
      <c r="E10" s="880"/>
      <c r="F10" s="880"/>
      <c r="G10" s="880"/>
      <c r="H10" s="880"/>
      <c r="I10" s="880"/>
      <c r="J10" s="880"/>
      <c r="K10" s="880"/>
      <c r="L10" s="880"/>
      <c r="M10" s="879"/>
      <c r="N10" s="879"/>
      <c r="O10" s="879"/>
      <c r="P10" s="879"/>
      <c r="Q10" s="34"/>
      <c r="R10" s="35"/>
      <c r="S10" s="35"/>
      <c r="T10" s="879"/>
      <c r="U10" s="879"/>
      <c r="V10" s="879"/>
      <c r="W10" s="879"/>
      <c r="X10" s="879"/>
      <c r="Y10" s="879"/>
      <c r="Z10" s="879"/>
      <c r="AA10" s="879"/>
      <c r="AB10" s="879"/>
      <c r="AC10" s="879"/>
      <c r="AD10" s="879"/>
      <c r="AE10" s="879"/>
      <c r="AF10" s="879"/>
      <c r="AG10" s="879"/>
      <c r="AH10" s="879"/>
      <c r="AI10" s="879"/>
      <c r="AJ10" s="879"/>
      <c r="AK10" s="879"/>
      <c r="AL10" s="879"/>
      <c r="AM10" s="879"/>
      <c r="AN10" s="879"/>
      <c r="AO10" s="879"/>
      <c r="AP10" s="879"/>
      <c r="AQ10" s="34"/>
      <c r="AR10" s="34"/>
      <c r="AS10" s="34"/>
      <c r="AT10" s="34"/>
      <c r="AU10" s="34"/>
      <c r="AV10" s="879"/>
      <c r="AW10" s="899"/>
      <c r="AX10" s="899"/>
      <c r="AY10" s="899"/>
      <c r="AZ10" s="899"/>
      <c r="BA10" s="899"/>
      <c r="BB10" s="899"/>
      <c r="BC10" s="899"/>
      <c r="BD10" s="899"/>
      <c r="BE10" s="899"/>
      <c r="BF10" s="899"/>
      <c r="BG10" s="899"/>
      <c r="BH10" s="899"/>
      <c r="BI10" s="36"/>
    </row>
    <row r="11" spans="1:61" ht="45.75">
      <c r="A11" s="879"/>
      <c r="B11" s="880" t="s">
        <v>109</v>
      </c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79"/>
      <c r="N11" s="879"/>
      <c r="O11" s="879"/>
      <c r="P11" s="879"/>
      <c r="Q11" s="34"/>
      <c r="R11" s="35"/>
      <c r="S11" s="35"/>
      <c r="T11" s="880"/>
      <c r="U11" s="880"/>
      <c r="V11" s="890"/>
      <c r="W11" s="890"/>
      <c r="X11" s="890"/>
      <c r="Y11" s="890"/>
      <c r="Z11" s="890"/>
      <c r="AA11" s="890"/>
      <c r="AB11" s="890"/>
      <c r="AC11" s="890"/>
      <c r="AD11" s="890"/>
      <c r="AE11" s="890"/>
      <c r="AF11" s="890"/>
      <c r="AG11" s="890"/>
      <c r="AH11" s="890"/>
      <c r="AI11" s="890"/>
      <c r="AJ11" s="890"/>
      <c r="AK11" s="890"/>
      <c r="AL11" s="890"/>
      <c r="AM11" s="890"/>
      <c r="AN11" s="890"/>
      <c r="AO11" s="890"/>
      <c r="AP11" s="879"/>
      <c r="AQ11" s="34"/>
      <c r="AR11" s="34"/>
      <c r="AS11" s="34"/>
      <c r="AT11" s="34"/>
      <c r="AU11" s="34"/>
      <c r="AV11" s="879"/>
      <c r="AW11" s="879"/>
      <c r="AX11" s="879"/>
      <c r="AY11" s="879"/>
      <c r="AZ11" s="879"/>
      <c r="BA11" s="879"/>
      <c r="BB11" s="879"/>
      <c r="BC11" s="879"/>
      <c r="BD11" s="879"/>
      <c r="BE11" s="879"/>
      <c r="BF11" s="894"/>
      <c r="BG11" s="894"/>
      <c r="BH11" s="894"/>
      <c r="BI11" s="36"/>
    </row>
    <row r="12" spans="1:61" ht="34.5" customHeight="1">
      <c r="A12" s="34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4"/>
      <c r="N12" s="34"/>
      <c r="O12" s="34"/>
      <c r="P12" s="34"/>
      <c r="Q12" s="34"/>
      <c r="R12" s="35"/>
      <c r="S12" s="35"/>
      <c r="T12" s="880"/>
      <c r="U12" s="880"/>
      <c r="V12" s="880"/>
      <c r="W12" s="880"/>
      <c r="X12" s="880"/>
      <c r="Y12" s="880"/>
      <c r="Z12" s="880"/>
      <c r="AA12" s="880"/>
      <c r="AB12" s="880"/>
      <c r="AC12" s="880"/>
      <c r="AD12" s="880"/>
      <c r="AE12" s="880"/>
      <c r="AF12" s="880"/>
      <c r="AG12" s="880"/>
      <c r="AH12" s="880"/>
      <c r="AI12" s="880"/>
      <c r="AJ12" s="880"/>
      <c r="AK12" s="880"/>
      <c r="AL12" s="880"/>
      <c r="AM12" s="880"/>
      <c r="AN12" s="880"/>
      <c r="AO12" s="880"/>
      <c r="AP12" s="880"/>
      <c r="AQ12" s="37"/>
      <c r="AR12" s="37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6"/>
      <c r="BG12" s="36"/>
      <c r="BH12" s="36"/>
      <c r="BI12" s="36"/>
    </row>
    <row r="13" spans="1:61" ht="34.5" customHeight="1">
      <c r="A13" s="879"/>
      <c r="B13" s="879"/>
      <c r="C13" s="879"/>
      <c r="D13" s="879"/>
      <c r="E13" s="900" t="s">
        <v>280</v>
      </c>
      <c r="F13" s="879"/>
      <c r="G13" s="879"/>
      <c r="H13" s="879"/>
      <c r="I13" s="879"/>
      <c r="J13" s="879"/>
      <c r="K13" s="879"/>
      <c r="L13" s="879"/>
      <c r="M13" s="879"/>
      <c r="N13" s="879"/>
      <c r="O13" s="879"/>
      <c r="P13" s="879"/>
      <c r="Q13" s="879"/>
      <c r="R13" s="901"/>
      <c r="S13" s="901"/>
      <c r="T13" s="879"/>
      <c r="U13" s="879"/>
      <c r="V13" s="880"/>
      <c r="W13" s="880"/>
      <c r="X13" s="880"/>
      <c r="Y13" s="880"/>
      <c r="Z13" s="880"/>
      <c r="AA13" s="880"/>
      <c r="AB13" s="880"/>
      <c r="AC13" s="880"/>
      <c r="AD13" s="880"/>
      <c r="AE13" s="880"/>
      <c r="AF13" s="880"/>
      <c r="AG13" s="880"/>
      <c r="AH13" s="880"/>
      <c r="AI13" s="880"/>
      <c r="AJ13" s="880"/>
      <c r="AK13" s="880"/>
      <c r="AL13" s="880"/>
      <c r="AM13" s="891"/>
      <c r="AN13" s="880"/>
      <c r="AO13" s="879"/>
      <c r="AP13" s="879"/>
      <c r="AQ13" s="879"/>
      <c r="AR13" s="891" t="s">
        <v>6</v>
      </c>
      <c r="AS13" s="879"/>
      <c r="AT13" s="879"/>
      <c r="AU13" s="879"/>
      <c r="AV13" s="879"/>
      <c r="AW13" s="879"/>
      <c r="AX13" s="879"/>
      <c r="AY13" s="879"/>
      <c r="AZ13" s="879"/>
      <c r="BA13" s="879"/>
      <c r="BB13" s="879"/>
      <c r="BC13" s="879"/>
      <c r="BD13" s="879"/>
      <c r="BE13" s="879"/>
      <c r="BF13" s="36"/>
      <c r="BG13" s="36"/>
      <c r="BH13" s="36"/>
      <c r="BI13" s="36"/>
    </row>
    <row r="15" spans="1:61" ht="40.5" customHeight="1">
      <c r="A15" s="908" t="s">
        <v>73</v>
      </c>
      <c r="B15" s="902" t="s">
        <v>85</v>
      </c>
      <c r="C15" s="903"/>
      <c r="D15" s="903"/>
      <c r="E15" s="904"/>
      <c r="F15" s="911" t="s">
        <v>383</v>
      </c>
      <c r="G15" s="902" t="s">
        <v>84</v>
      </c>
      <c r="H15" s="903"/>
      <c r="I15" s="904"/>
      <c r="J15" s="911" t="s">
        <v>384</v>
      </c>
      <c r="K15" s="902" t="s">
        <v>83</v>
      </c>
      <c r="L15" s="903"/>
      <c r="M15" s="903"/>
      <c r="N15" s="904"/>
      <c r="O15" s="902" t="s">
        <v>82</v>
      </c>
      <c r="P15" s="903"/>
      <c r="Q15" s="903"/>
      <c r="R15" s="904"/>
      <c r="S15" s="911" t="s">
        <v>385</v>
      </c>
      <c r="T15" s="902" t="s">
        <v>81</v>
      </c>
      <c r="U15" s="903"/>
      <c r="V15" s="904"/>
      <c r="W15" s="911" t="s">
        <v>386</v>
      </c>
      <c r="X15" s="902" t="s">
        <v>80</v>
      </c>
      <c r="Y15" s="903"/>
      <c r="Z15" s="904"/>
      <c r="AA15" s="911" t="s">
        <v>387</v>
      </c>
      <c r="AB15" s="902" t="s">
        <v>79</v>
      </c>
      <c r="AC15" s="903"/>
      <c r="AD15" s="903"/>
      <c r="AE15" s="904"/>
      <c r="AF15" s="911" t="s">
        <v>388</v>
      </c>
      <c r="AG15" s="902" t="s">
        <v>78</v>
      </c>
      <c r="AH15" s="903"/>
      <c r="AI15" s="904"/>
      <c r="AJ15" s="911" t="s">
        <v>389</v>
      </c>
      <c r="AK15" s="902" t="s">
        <v>77</v>
      </c>
      <c r="AL15" s="903"/>
      <c r="AM15" s="903"/>
      <c r="AN15" s="904"/>
      <c r="AO15" s="902" t="s">
        <v>76</v>
      </c>
      <c r="AP15" s="903"/>
      <c r="AQ15" s="903"/>
      <c r="AR15" s="904"/>
      <c r="AS15" s="911" t="s">
        <v>390</v>
      </c>
      <c r="AT15" s="902" t="s">
        <v>75</v>
      </c>
      <c r="AU15" s="903"/>
      <c r="AV15" s="904"/>
      <c r="AW15" s="911" t="s">
        <v>391</v>
      </c>
      <c r="AX15" s="902" t="s">
        <v>74</v>
      </c>
      <c r="AY15" s="903"/>
      <c r="AZ15" s="903"/>
      <c r="BA15" s="904"/>
      <c r="BB15" s="905" t="s">
        <v>32</v>
      </c>
      <c r="BC15" s="906" t="s">
        <v>27</v>
      </c>
      <c r="BD15" s="906" t="s">
        <v>28</v>
      </c>
      <c r="BE15" s="906" t="s">
        <v>70</v>
      </c>
      <c r="BF15" s="906" t="s">
        <v>69</v>
      </c>
      <c r="BG15" s="906" t="s">
        <v>71</v>
      </c>
      <c r="BH15" s="906" t="s">
        <v>72</v>
      </c>
      <c r="BI15" s="906" t="s">
        <v>5</v>
      </c>
    </row>
    <row r="16" spans="1:61" ht="339" customHeight="1">
      <c r="A16" s="909"/>
      <c r="B16" s="910" t="s">
        <v>86</v>
      </c>
      <c r="C16" s="910" t="s">
        <v>36</v>
      </c>
      <c r="D16" s="910" t="s">
        <v>37</v>
      </c>
      <c r="E16" s="910" t="s">
        <v>38</v>
      </c>
      <c r="F16" s="912"/>
      <c r="G16" s="910" t="s">
        <v>39</v>
      </c>
      <c r="H16" s="910" t="s">
        <v>40</v>
      </c>
      <c r="I16" s="910" t="s">
        <v>41</v>
      </c>
      <c r="J16" s="912"/>
      <c r="K16" s="910" t="s">
        <v>42</v>
      </c>
      <c r="L16" s="910" t="s">
        <v>43</v>
      </c>
      <c r="M16" s="910" t="s">
        <v>44</v>
      </c>
      <c r="N16" s="910" t="s">
        <v>45</v>
      </c>
      <c r="O16" s="910" t="s">
        <v>35</v>
      </c>
      <c r="P16" s="910" t="s">
        <v>36</v>
      </c>
      <c r="Q16" s="910" t="s">
        <v>37</v>
      </c>
      <c r="R16" s="910" t="s">
        <v>38</v>
      </c>
      <c r="S16" s="912"/>
      <c r="T16" s="910" t="s">
        <v>46</v>
      </c>
      <c r="U16" s="910" t="s">
        <v>47</v>
      </c>
      <c r="V16" s="910" t="s">
        <v>48</v>
      </c>
      <c r="W16" s="912"/>
      <c r="X16" s="910" t="s">
        <v>49</v>
      </c>
      <c r="Y16" s="910" t="s">
        <v>50</v>
      </c>
      <c r="Z16" s="910" t="s">
        <v>51</v>
      </c>
      <c r="AA16" s="912"/>
      <c r="AB16" s="910" t="s">
        <v>49</v>
      </c>
      <c r="AC16" s="910" t="s">
        <v>50</v>
      </c>
      <c r="AD16" s="910" t="s">
        <v>51</v>
      </c>
      <c r="AE16" s="910" t="s">
        <v>52</v>
      </c>
      <c r="AF16" s="912"/>
      <c r="AG16" s="910" t="s">
        <v>39</v>
      </c>
      <c r="AH16" s="910" t="s">
        <v>40</v>
      </c>
      <c r="AI16" s="910" t="s">
        <v>41</v>
      </c>
      <c r="AJ16" s="912"/>
      <c r="AK16" s="910" t="s">
        <v>53</v>
      </c>
      <c r="AL16" s="910" t="s">
        <v>54</v>
      </c>
      <c r="AM16" s="910" t="s">
        <v>55</v>
      </c>
      <c r="AN16" s="910" t="s">
        <v>56</v>
      </c>
      <c r="AO16" s="910" t="s">
        <v>35</v>
      </c>
      <c r="AP16" s="910" t="s">
        <v>36</v>
      </c>
      <c r="AQ16" s="910" t="s">
        <v>37</v>
      </c>
      <c r="AR16" s="910" t="s">
        <v>38</v>
      </c>
      <c r="AS16" s="912"/>
      <c r="AT16" s="910" t="s">
        <v>39</v>
      </c>
      <c r="AU16" s="910" t="s">
        <v>40</v>
      </c>
      <c r="AV16" s="910" t="s">
        <v>41</v>
      </c>
      <c r="AW16" s="912"/>
      <c r="AX16" s="910" t="s">
        <v>42</v>
      </c>
      <c r="AY16" s="910" t="s">
        <v>43</v>
      </c>
      <c r="AZ16" s="910" t="s">
        <v>44</v>
      </c>
      <c r="BA16" s="910" t="s">
        <v>57</v>
      </c>
      <c r="BB16" s="905"/>
      <c r="BC16" s="907"/>
      <c r="BD16" s="907"/>
      <c r="BE16" s="907"/>
      <c r="BF16" s="907"/>
      <c r="BG16" s="907"/>
      <c r="BH16" s="907"/>
      <c r="BI16" s="907"/>
    </row>
    <row r="17" spans="1:61" ht="39.75" customHeight="1">
      <c r="A17" s="913" t="s">
        <v>24</v>
      </c>
      <c r="B17" s="914"/>
      <c r="C17" s="221"/>
      <c r="D17" s="915"/>
      <c r="E17" s="221"/>
      <c r="F17" s="221"/>
      <c r="G17" s="221"/>
      <c r="H17" s="915"/>
      <c r="I17" s="914"/>
      <c r="J17" s="914"/>
      <c r="K17" s="914"/>
      <c r="L17" s="916">
        <v>18</v>
      </c>
      <c r="M17" s="914"/>
      <c r="N17" s="914"/>
      <c r="O17" s="914"/>
      <c r="P17" s="914"/>
      <c r="Q17" s="914"/>
      <c r="R17" s="914"/>
      <c r="S17" s="914"/>
      <c r="T17" s="917" t="s">
        <v>0</v>
      </c>
      <c r="U17" s="917" t="s">
        <v>0</v>
      </c>
      <c r="V17" s="917" t="s">
        <v>0</v>
      </c>
      <c r="W17" s="918" t="s">
        <v>59</v>
      </c>
      <c r="X17" s="918" t="s">
        <v>59</v>
      </c>
      <c r="Y17" s="918"/>
      <c r="Z17" s="914"/>
      <c r="AA17" s="914"/>
      <c r="AB17" s="919"/>
      <c r="AC17" s="916">
        <v>17</v>
      </c>
      <c r="AD17" s="916"/>
      <c r="AE17" s="916"/>
      <c r="AF17" s="916"/>
      <c r="AG17" s="916"/>
      <c r="AH17" s="916"/>
      <c r="AI17" s="916"/>
      <c r="AJ17" s="916"/>
      <c r="AK17" s="916"/>
      <c r="AL17" s="916"/>
      <c r="AM17" s="916"/>
      <c r="AN17" s="916"/>
      <c r="AO17" s="916"/>
      <c r="AP17" s="917" t="s">
        <v>0</v>
      </c>
      <c r="AQ17" s="917" t="s">
        <v>0</v>
      </c>
      <c r="AR17" s="917" t="s">
        <v>0</v>
      </c>
      <c r="AS17" s="281" t="s">
        <v>1</v>
      </c>
      <c r="AT17" s="281" t="s">
        <v>1</v>
      </c>
      <c r="AU17" s="918" t="s">
        <v>59</v>
      </c>
      <c r="AV17" s="918" t="s">
        <v>59</v>
      </c>
      <c r="AW17" s="918" t="s">
        <v>59</v>
      </c>
      <c r="AX17" s="918" t="s">
        <v>59</v>
      </c>
      <c r="AY17" s="918" t="s">
        <v>59</v>
      </c>
      <c r="AZ17" s="918" t="s">
        <v>59</v>
      </c>
      <c r="BA17" s="918" t="s">
        <v>59</v>
      </c>
      <c r="BB17" s="916">
        <v>35</v>
      </c>
      <c r="BC17" s="916">
        <v>6</v>
      </c>
      <c r="BD17" s="916">
        <v>2</v>
      </c>
      <c r="BE17" s="920"/>
      <c r="BF17" s="916"/>
      <c r="BG17" s="916"/>
      <c r="BH17" s="916">
        <v>9</v>
      </c>
      <c r="BI17" s="920">
        <f>SUM(BB17:BH17)</f>
        <v>52</v>
      </c>
    </row>
    <row r="18" spans="1:61" ht="39.75" customHeight="1">
      <c r="A18" s="913" t="s">
        <v>25</v>
      </c>
      <c r="B18" s="914"/>
      <c r="C18" s="914"/>
      <c r="D18" s="914"/>
      <c r="E18" s="914"/>
      <c r="F18" s="914"/>
      <c r="G18" s="914"/>
      <c r="H18" s="914"/>
      <c r="I18" s="914"/>
      <c r="J18" s="914"/>
      <c r="K18" s="914"/>
      <c r="L18" s="916">
        <v>18</v>
      </c>
      <c r="M18" s="914"/>
      <c r="N18" s="914"/>
      <c r="O18" s="914"/>
      <c r="P18" s="914"/>
      <c r="Q18" s="914"/>
      <c r="R18" s="914"/>
      <c r="S18" s="914"/>
      <c r="T18" s="917" t="s">
        <v>0</v>
      </c>
      <c r="U18" s="917" t="s">
        <v>0</v>
      </c>
      <c r="V18" s="917" t="s">
        <v>0</v>
      </c>
      <c r="W18" s="918" t="s">
        <v>59</v>
      </c>
      <c r="X18" s="918" t="s">
        <v>59</v>
      </c>
      <c r="Y18" s="914"/>
      <c r="Z18" s="914"/>
      <c r="AA18" s="914"/>
      <c r="AB18" s="919"/>
      <c r="AC18" s="916">
        <v>17</v>
      </c>
      <c r="AD18" s="916"/>
      <c r="AE18" s="916"/>
      <c r="AF18" s="916"/>
      <c r="AG18" s="916"/>
      <c r="AH18" s="916"/>
      <c r="AI18" s="916"/>
      <c r="AJ18" s="916"/>
      <c r="AK18" s="916"/>
      <c r="AL18" s="916"/>
      <c r="AM18" s="916"/>
      <c r="AN18" s="916"/>
      <c r="AO18" s="916"/>
      <c r="AP18" s="917" t="s">
        <v>0</v>
      </c>
      <c r="AQ18" s="917" t="s">
        <v>0</v>
      </c>
      <c r="AR18" s="917" t="s">
        <v>0</v>
      </c>
      <c r="AS18" s="918" t="s">
        <v>59</v>
      </c>
      <c r="AT18" s="918" t="s">
        <v>59</v>
      </c>
      <c r="AU18" s="918" t="s">
        <v>59</v>
      </c>
      <c r="AV18" s="918" t="s">
        <v>59</v>
      </c>
      <c r="AW18" s="918" t="s">
        <v>59</v>
      </c>
      <c r="AX18" s="916" t="s">
        <v>1</v>
      </c>
      <c r="AY18" s="916" t="s">
        <v>1</v>
      </c>
      <c r="AZ18" s="916" t="s">
        <v>1</v>
      </c>
      <c r="BA18" s="916" t="s">
        <v>1</v>
      </c>
      <c r="BB18" s="916">
        <v>35</v>
      </c>
      <c r="BC18" s="916">
        <v>6</v>
      </c>
      <c r="BD18" s="916">
        <v>4</v>
      </c>
      <c r="BE18" s="920"/>
      <c r="BF18" s="916"/>
      <c r="BG18" s="916"/>
      <c r="BH18" s="916">
        <v>7</v>
      </c>
      <c r="BI18" s="920">
        <f>SUM(BB18:BH18)</f>
        <v>52</v>
      </c>
    </row>
    <row r="19" spans="1:61" ht="39.75" customHeight="1">
      <c r="A19" s="913" t="s">
        <v>26</v>
      </c>
      <c r="B19" s="914"/>
      <c r="C19" s="914"/>
      <c r="D19" s="914"/>
      <c r="E19" s="914"/>
      <c r="F19" s="914"/>
      <c r="G19" s="914"/>
      <c r="H19" s="914"/>
      <c r="I19" s="914"/>
      <c r="J19" s="914"/>
      <c r="K19" s="914"/>
      <c r="L19" s="916">
        <v>18</v>
      </c>
      <c r="M19" s="914"/>
      <c r="N19" s="914"/>
      <c r="O19" s="914"/>
      <c r="P19" s="914"/>
      <c r="Q19" s="914"/>
      <c r="R19" s="914"/>
      <c r="S19" s="914"/>
      <c r="T19" s="917" t="s">
        <v>0</v>
      </c>
      <c r="U19" s="917" t="s">
        <v>0</v>
      </c>
      <c r="V19" s="917" t="s">
        <v>0</v>
      </c>
      <c r="W19" s="918" t="s">
        <v>59</v>
      </c>
      <c r="X19" s="918" t="s">
        <v>59</v>
      </c>
      <c r="Y19" s="914"/>
      <c r="Z19" s="914"/>
      <c r="AA19" s="914"/>
      <c r="AB19" s="919"/>
      <c r="AC19" s="916">
        <v>17</v>
      </c>
      <c r="AD19" s="916"/>
      <c r="AE19" s="916"/>
      <c r="AF19" s="916"/>
      <c r="AG19" s="916"/>
      <c r="AH19" s="916"/>
      <c r="AI19" s="916"/>
      <c r="AJ19" s="916"/>
      <c r="AK19" s="916"/>
      <c r="AL19" s="916"/>
      <c r="AM19" s="916"/>
      <c r="AN19" s="916"/>
      <c r="AO19" s="916"/>
      <c r="AP19" s="917" t="s">
        <v>0</v>
      </c>
      <c r="AQ19" s="917" t="s">
        <v>0</v>
      </c>
      <c r="AR19" s="917" t="s">
        <v>0</v>
      </c>
      <c r="AS19" s="918" t="s">
        <v>59</v>
      </c>
      <c r="AT19" s="918" t="s">
        <v>59</v>
      </c>
      <c r="AU19" s="918" t="s">
        <v>59</v>
      </c>
      <c r="AV19" s="918" t="s">
        <v>59</v>
      </c>
      <c r="AW19" s="918" t="s">
        <v>59</v>
      </c>
      <c r="AX19" s="916" t="s">
        <v>61</v>
      </c>
      <c r="AY19" s="916" t="s">
        <v>61</v>
      </c>
      <c r="AZ19" s="916" t="s">
        <v>61</v>
      </c>
      <c r="BA19" s="916" t="s">
        <v>61</v>
      </c>
      <c r="BB19" s="916">
        <v>35</v>
      </c>
      <c r="BC19" s="916">
        <v>6</v>
      </c>
      <c r="BD19" s="916"/>
      <c r="BE19" s="916">
        <v>4</v>
      </c>
      <c r="BF19" s="916"/>
      <c r="BG19" s="916"/>
      <c r="BH19" s="916">
        <v>7</v>
      </c>
      <c r="BI19" s="920">
        <f>SUM(BB19:BH19)</f>
        <v>52</v>
      </c>
    </row>
    <row r="20" spans="1:61" ht="39.75" customHeight="1">
      <c r="A20" s="916" t="s">
        <v>225</v>
      </c>
      <c r="B20" s="914"/>
      <c r="C20" s="914"/>
      <c r="D20" s="914"/>
      <c r="E20" s="914"/>
      <c r="F20" s="914"/>
      <c r="G20" s="914"/>
      <c r="H20" s="914"/>
      <c r="I20" s="914"/>
      <c r="J20" s="914"/>
      <c r="K20" s="914"/>
      <c r="L20" s="916">
        <v>18</v>
      </c>
      <c r="M20" s="914"/>
      <c r="N20" s="914"/>
      <c r="O20" s="914"/>
      <c r="P20" s="914"/>
      <c r="Q20" s="914"/>
      <c r="R20" s="914"/>
      <c r="S20" s="914"/>
      <c r="T20" s="917" t="s">
        <v>0</v>
      </c>
      <c r="U20" s="917" t="s">
        <v>0</v>
      </c>
      <c r="V20" s="917" t="s">
        <v>0</v>
      </c>
      <c r="W20" s="918" t="s">
        <v>59</v>
      </c>
      <c r="X20" s="918" t="s">
        <v>59</v>
      </c>
      <c r="Y20" s="914"/>
      <c r="Z20" s="914"/>
      <c r="AA20" s="914"/>
      <c r="AB20" s="919"/>
      <c r="AC20" s="916">
        <v>5</v>
      </c>
      <c r="AD20" s="916" t="s">
        <v>61</v>
      </c>
      <c r="AE20" s="916" t="s">
        <v>61</v>
      </c>
      <c r="AF20" s="916" t="s">
        <v>61</v>
      </c>
      <c r="AG20" s="916" t="s">
        <v>61</v>
      </c>
      <c r="AH20" s="916" t="s">
        <v>61</v>
      </c>
      <c r="AI20" s="917" t="s">
        <v>63</v>
      </c>
      <c r="AJ20" s="917" t="s">
        <v>88</v>
      </c>
      <c r="AK20" s="917" t="s">
        <v>88</v>
      </c>
      <c r="AL20" s="917" t="s">
        <v>88</v>
      </c>
      <c r="AM20" s="917" t="s">
        <v>88</v>
      </c>
      <c r="AN20" s="917" t="s">
        <v>88</v>
      </c>
      <c r="AO20" s="917" t="s">
        <v>88</v>
      </c>
      <c r="AP20" s="917" t="s">
        <v>88</v>
      </c>
      <c r="AQ20" s="917" t="s">
        <v>88</v>
      </c>
      <c r="AR20" s="917" t="s">
        <v>88</v>
      </c>
      <c r="AS20" s="917" t="s">
        <v>63</v>
      </c>
      <c r="AT20" s="914"/>
      <c r="AU20" s="914"/>
      <c r="AV20" s="914"/>
      <c r="AW20" s="914"/>
      <c r="AX20" s="914"/>
      <c r="AY20" s="914"/>
      <c r="AZ20" s="914"/>
      <c r="BA20" s="914"/>
      <c r="BB20" s="916">
        <v>23</v>
      </c>
      <c r="BC20" s="916">
        <v>3</v>
      </c>
      <c r="BD20" s="916"/>
      <c r="BE20" s="916">
        <v>5</v>
      </c>
      <c r="BF20" s="916">
        <v>9</v>
      </c>
      <c r="BG20" s="916">
        <v>2</v>
      </c>
      <c r="BH20" s="916">
        <v>2</v>
      </c>
      <c r="BI20" s="920">
        <f>SUM(BB20:BH20)</f>
        <v>44</v>
      </c>
    </row>
    <row r="21" spans="1:64" ht="39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126">
        <f>SUM(BB17:BB20)</f>
        <v>128</v>
      </c>
      <c r="BC21" s="126">
        <f aca="true" t="shared" si="0" ref="BC21:BH21">SUM(BC17:BC20)</f>
        <v>21</v>
      </c>
      <c r="BD21" s="126">
        <f t="shared" si="0"/>
        <v>6</v>
      </c>
      <c r="BE21" s="126">
        <f t="shared" si="0"/>
        <v>9</v>
      </c>
      <c r="BF21" s="126">
        <f t="shared" si="0"/>
        <v>9</v>
      </c>
      <c r="BG21" s="126">
        <f t="shared" si="0"/>
        <v>2</v>
      </c>
      <c r="BH21" s="126">
        <f t="shared" si="0"/>
        <v>25</v>
      </c>
      <c r="BI21" s="920">
        <f>SUM(BI17:BI20)</f>
        <v>200</v>
      </c>
      <c r="BJ21" s="3"/>
      <c r="BK21" s="3"/>
      <c r="BL21" s="3"/>
    </row>
    <row r="22" spans="1:64" ht="24.75" customHeight="1">
      <c r="A22" s="44"/>
      <c r="B22" s="921"/>
      <c r="C22" s="921"/>
      <c r="D22" s="921"/>
      <c r="E22" s="921"/>
      <c r="F22" s="921"/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21"/>
      <c r="AB22" s="921"/>
      <c r="AC22" s="921"/>
      <c r="AD22" s="921"/>
      <c r="AE22" s="921"/>
      <c r="AF22" s="921"/>
      <c r="AG22" s="921"/>
      <c r="AH22" s="921"/>
      <c r="AI22" s="921"/>
      <c r="AJ22" s="922"/>
      <c r="AK22" s="922"/>
      <c r="AL22" s="922"/>
      <c r="AM22" s="922"/>
      <c r="AN22" s="922"/>
      <c r="AO22" s="922"/>
      <c r="AP22" s="922"/>
      <c r="AQ22" s="922"/>
      <c r="AR22" s="922"/>
      <c r="AS22" s="922"/>
      <c r="AT22" s="922"/>
      <c r="AU22" s="922"/>
      <c r="AV22" s="922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3"/>
      <c r="BJ22" s="3"/>
      <c r="BK22" s="3"/>
      <c r="BL22" s="3"/>
    </row>
    <row r="23" spans="2:64" ht="45.75">
      <c r="B23" s="921" t="s">
        <v>7</v>
      </c>
      <c r="D23" s="921"/>
      <c r="E23" s="921"/>
      <c r="F23" s="921"/>
      <c r="G23" s="922"/>
      <c r="H23" s="923"/>
      <c r="I23" s="924" t="s">
        <v>89</v>
      </c>
      <c r="J23" s="921" t="s">
        <v>4</v>
      </c>
      <c r="K23" s="922"/>
      <c r="L23" s="922"/>
      <c r="M23" s="922"/>
      <c r="N23" s="921"/>
      <c r="O23" s="921"/>
      <c r="P23" s="921"/>
      <c r="Q23" s="921"/>
      <c r="R23" s="921"/>
      <c r="S23" s="925" t="s">
        <v>1</v>
      </c>
      <c r="T23" s="924" t="s">
        <v>89</v>
      </c>
      <c r="U23" s="921" t="s">
        <v>58</v>
      </c>
      <c r="V23" s="922"/>
      <c r="W23" s="921"/>
      <c r="X23" s="921"/>
      <c r="Y23" s="921"/>
      <c r="Z23" s="921"/>
      <c r="AA23" s="921"/>
      <c r="AB23" s="921"/>
      <c r="AC23" s="921"/>
      <c r="AD23" s="922"/>
      <c r="AF23" s="926" t="s">
        <v>88</v>
      </c>
      <c r="AG23" s="924" t="s">
        <v>89</v>
      </c>
      <c r="AH23" s="921" t="s">
        <v>87</v>
      </c>
      <c r="AI23" s="921"/>
      <c r="AJ23" s="921"/>
      <c r="AK23" s="927"/>
      <c r="AL23" s="927"/>
      <c r="AM23" s="927"/>
      <c r="AN23" s="927"/>
      <c r="AO23" s="926" t="s">
        <v>59</v>
      </c>
      <c r="AP23" s="924" t="s">
        <v>89</v>
      </c>
      <c r="AQ23" s="921" t="s">
        <v>60</v>
      </c>
      <c r="AR23" s="922"/>
      <c r="AS23" s="922"/>
      <c r="AV23" s="922"/>
      <c r="AW23" s="49"/>
      <c r="AX23" s="851"/>
      <c r="AY23" s="851"/>
      <c r="AZ23" s="851"/>
      <c r="BA23" s="51"/>
      <c r="BB23" s="51"/>
      <c r="BC23" s="51"/>
      <c r="BD23" s="51"/>
      <c r="BE23" s="51"/>
      <c r="BF23" s="839"/>
      <c r="BG23" s="839"/>
      <c r="BH23" s="839"/>
      <c r="BI23" s="854"/>
      <c r="BJ23" s="854"/>
      <c r="BK23" s="3"/>
      <c r="BL23" s="3"/>
    </row>
    <row r="24" spans="1:64" ht="45.75">
      <c r="A24" s="44"/>
      <c r="B24" s="921"/>
      <c r="C24" s="921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1"/>
      <c r="W24" s="921"/>
      <c r="X24" s="921"/>
      <c r="Y24" s="921"/>
      <c r="Z24" s="921"/>
      <c r="AA24" s="921"/>
      <c r="AB24" s="921"/>
      <c r="AC24" s="921"/>
      <c r="AD24" s="921"/>
      <c r="AF24" s="921"/>
      <c r="AG24" s="921"/>
      <c r="AH24" s="921"/>
      <c r="AI24" s="921"/>
      <c r="AJ24" s="921"/>
      <c r="AK24" s="927"/>
      <c r="AL24" s="927"/>
      <c r="AM24" s="927"/>
      <c r="AN24" s="927"/>
      <c r="AO24" s="927"/>
      <c r="AP24" s="927"/>
      <c r="AQ24" s="927"/>
      <c r="AR24" s="927"/>
      <c r="AS24" s="927"/>
      <c r="AT24" s="922"/>
      <c r="AU24" s="922"/>
      <c r="AV24" s="922"/>
      <c r="AW24" s="49"/>
      <c r="AX24" s="50"/>
      <c r="AY24" s="50"/>
      <c r="AZ24" s="50"/>
      <c r="BA24" s="51"/>
      <c r="BB24" s="51"/>
      <c r="BC24" s="51"/>
      <c r="BD24" s="839"/>
      <c r="BE24" s="839"/>
      <c r="BF24" s="855"/>
      <c r="BG24" s="839"/>
      <c r="BH24" s="839"/>
      <c r="BI24" s="3"/>
      <c r="BJ24" s="3"/>
      <c r="BK24" s="3"/>
      <c r="BL24" s="3"/>
    </row>
    <row r="25" spans="1:64" ht="45.75">
      <c r="A25" s="44"/>
      <c r="B25" s="921"/>
      <c r="C25" s="921"/>
      <c r="D25" s="921"/>
      <c r="E25" s="921"/>
      <c r="F25" s="921"/>
      <c r="G25" s="921"/>
      <c r="H25" s="925" t="s">
        <v>0</v>
      </c>
      <c r="I25" s="924" t="s">
        <v>89</v>
      </c>
      <c r="J25" s="921" t="s">
        <v>64</v>
      </c>
      <c r="K25" s="922"/>
      <c r="L25" s="922"/>
      <c r="M25" s="922"/>
      <c r="N25" s="921"/>
      <c r="O25" s="921"/>
      <c r="P25" s="921"/>
      <c r="Q25" s="921"/>
      <c r="R25" s="921"/>
      <c r="S25" s="926" t="s">
        <v>61</v>
      </c>
      <c r="T25" s="924" t="s">
        <v>89</v>
      </c>
      <c r="U25" s="921" t="s">
        <v>65</v>
      </c>
      <c r="V25" s="922"/>
      <c r="W25" s="921"/>
      <c r="X25" s="921"/>
      <c r="Y25" s="921"/>
      <c r="Z25" s="921"/>
      <c r="AA25" s="921"/>
      <c r="AB25" s="921"/>
      <c r="AC25" s="921"/>
      <c r="AD25" s="922"/>
      <c r="AF25" s="926" t="s">
        <v>63</v>
      </c>
      <c r="AG25" s="924" t="s">
        <v>89</v>
      </c>
      <c r="AH25" s="921" t="s">
        <v>62</v>
      </c>
      <c r="AI25" s="921"/>
      <c r="AJ25" s="921"/>
      <c r="AK25" s="927"/>
      <c r="AL25" s="927"/>
      <c r="AM25" s="927"/>
      <c r="AN25" s="927"/>
      <c r="AO25" s="927"/>
      <c r="AP25" s="928"/>
      <c r="AQ25" s="928"/>
      <c r="AR25" s="928"/>
      <c r="AS25" s="929"/>
      <c r="AT25" s="930"/>
      <c r="AU25" s="930"/>
      <c r="AV25" s="922"/>
      <c r="AW25" s="49"/>
      <c r="AX25" s="50"/>
      <c r="AY25" s="50"/>
      <c r="AZ25" s="65"/>
      <c r="BA25" s="50"/>
      <c r="BB25" s="51"/>
      <c r="BC25" s="51"/>
      <c r="BD25" s="839"/>
      <c r="BE25" s="839"/>
      <c r="BF25" s="855"/>
      <c r="BG25" s="839"/>
      <c r="BH25" s="839"/>
      <c r="BI25" s="3"/>
      <c r="BJ25" s="3"/>
      <c r="BK25" s="3"/>
      <c r="BL25" s="3"/>
    </row>
    <row r="26" spans="1:64" ht="45.75">
      <c r="A26" s="4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21"/>
      <c r="AG26" s="921"/>
      <c r="AH26" s="921"/>
      <c r="AI26" s="921"/>
      <c r="AJ26" s="927"/>
      <c r="AK26" s="927"/>
      <c r="AL26" s="927"/>
      <c r="AM26" s="927"/>
      <c r="AN26" s="927"/>
      <c r="AO26" s="927"/>
      <c r="AP26" s="928"/>
      <c r="AQ26" s="928"/>
      <c r="AR26" s="931"/>
      <c r="AS26" s="928"/>
      <c r="AT26" s="922"/>
      <c r="AU26" s="922"/>
      <c r="AV26" s="922"/>
      <c r="AW26" s="31"/>
      <c r="AX26" s="32"/>
      <c r="AY26" s="32"/>
      <c r="AZ26" s="32"/>
      <c r="BA26" s="30"/>
      <c r="BB26" s="33"/>
      <c r="BC26" s="33"/>
      <c r="BD26" s="853"/>
      <c r="BE26" s="853"/>
      <c r="BF26" s="856"/>
      <c r="BG26" s="853"/>
      <c r="BH26" s="853"/>
      <c r="BI26" s="3"/>
      <c r="BJ26" s="3"/>
      <c r="BK26" s="3"/>
      <c r="BL26" s="3"/>
    </row>
    <row r="27" spans="1:64" ht="25.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45"/>
      <c r="AL27" s="45"/>
      <c r="AM27" s="45"/>
      <c r="AN27" s="45"/>
      <c r="AO27" s="45"/>
      <c r="AP27" s="46"/>
      <c r="AQ27" s="46"/>
      <c r="AR27" s="47"/>
      <c r="AS27" s="46"/>
      <c r="AT27" s="48"/>
      <c r="AU27" s="48"/>
      <c r="AV27" s="48"/>
      <c r="AW27" s="49"/>
      <c r="AX27" s="50"/>
      <c r="AY27" s="50"/>
      <c r="AZ27" s="50"/>
      <c r="BA27" s="51"/>
      <c r="BB27" s="51"/>
      <c r="BC27" s="51"/>
      <c r="BD27" s="839"/>
      <c r="BE27" s="839"/>
      <c r="BF27" s="855"/>
      <c r="BG27" s="855"/>
      <c r="BH27" s="855"/>
      <c r="BI27" s="48"/>
      <c r="BJ27" s="3"/>
      <c r="BK27" s="3"/>
      <c r="BL27" s="3"/>
    </row>
    <row r="28" spans="1:64" ht="45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921"/>
      <c r="V28" s="921"/>
      <c r="W28" s="921"/>
      <c r="X28" s="921"/>
      <c r="Y28" s="921"/>
      <c r="Z28" s="921"/>
      <c r="AA28" s="932" t="s">
        <v>34</v>
      </c>
      <c r="AB28" s="921"/>
      <c r="AC28" s="921"/>
      <c r="AD28" s="921"/>
      <c r="AE28" s="921"/>
      <c r="AF28" s="921"/>
      <c r="AG28" s="921"/>
      <c r="AH28" s="921"/>
      <c r="AI28" s="921"/>
      <c r="AJ28" s="927"/>
      <c r="AK28" s="927"/>
      <c r="AL28" s="45"/>
      <c r="AM28" s="45"/>
      <c r="AN28" s="45"/>
      <c r="AO28" s="45"/>
      <c r="AP28" s="45"/>
      <c r="AQ28" s="45"/>
      <c r="AR28" s="45"/>
      <c r="AS28" s="45"/>
      <c r="AT28" s="48"/>
      <c r="AU28" s="48"/>
      <c r="AV28" s="48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48"/>
      <c r="BJ28" s="3"/>
      <c r="BK28" s="3"/>
      <c r="BL28" s="3"/>
    </row>
    <row r="29" spans="1:64" ht="22.5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921"/>
      <c r="V29" s="921"/>
      <c r="W29" s="921"/>
      <c r="X29" s="921"/>
      <c r="Y29" s="921"/>
      <c r="Z29" s="921"/>
      <c r="AA29" s="921"/>
      <c r="AB29" s="921"/>
      <c r="AC29" s="921"/>
      <c r="AD29" s="921"/>
      <c r="AE29" s="921"/>
      <c r="AF29" s="921"/>
      <c r="AG29" s="921"/>
      <c r="AH29" s="921"/>
      <c r="AI29" s="921"/>
      <c r="AJ29" s="922"/>
      <c r="AK29" s="922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3"/>
      <c r="BK29" s="3"/>
      <c r="BL29" s="3"/>
    </row>
    <row r="30" spans="1:64" ht="39" customHeight="1" thickBot="1">
      <c r="A30" s="706" t="s">
        <v>102</v>
      </c>
      <c r="B30" s="492" t="s">
        <v>118</v>
      </c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716" t="s">
        <v>8</v>
      </c>
      <c r="Q30" s="717"/>
      <c r="R30" s="721" t="s">
        <v>9</v>
      </c>
      <c r="S30" s="722"/>
      <c r="T30" s="650" t="s">
        <v>10</v>
      </c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1"/>
      <c r="AF30" s="505" t="s">
        <v>33</v>
      </c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841" t="s">
        <v>23</v>
      </c>
      <c r="BE30" s="842"/>
      <c r="BF30" s="847" t="s">
        <v>103</v>
      </c>
      <c r="BG30" s="847"/>
      <c r="BH30" s="847"/>
      <c r="BI30" s="848"/>
      <c r="BJ30" s="825"/>
      <c r="BK30" s="3"/>
      <c r="BL30" s="3"/>
    </row>
    <row r="31" spans="1:64" ht="36" customHeight="1" thickBot="1">
      <c r="A31" s="707"/>
      <c r="B31" s="714"/>
      <c r="C31" s="714"/>
      <c r="D31" s="714"/>
      <c r="E31" s="714"/>
      <c r="F31" s="714"/>
      <c r="G31" s="714"/>
      <c r="H31" s="714"/>
      <c r="I31" s="714"/>
      <c r="J31" s="714"/>
      <c r="K31" s="714"/>
      <c r="L31" s="714"/>
      <c r="M31" s="714"/>
      <c r="N31" s="714"/>
      <c r="O31" s="714"/>
      <c r="P31" s="718"/>
      <c r="Q31" s="700"/>
      <c r="R31" s="709"/>
      <c r="S31" s="710"/>
      <c r="T31" s="712" t="s">
        <v>5</v>
      </c>
      <c r="U31" s="700"/>
      <c r="V31" s="709" t="s">
        <v>11</v>
      </c>
      <c r="W31" s="710"/>
      <c r="X31" s="466" t="s">
        <v>12</v>
      </c>
      <c r="Y31" s="467"/>
      <c r="Z31" s="467"/>
      <c r="AA31" s="467"/>
      <c r="AB31" s="467"/>
      <c r="AC31" s="467"/>
      <c r="AD31" s="467"/>
      <c r="AE31" s="468"/>
      <c r="AF31" s="510" t="s">
        <v>14</v>
      </c>
      <c r="AG31" s="508"/>
      <c r="AH31" s="508"/>
      <c r="AI31" s="508"/>
      <c r="AJ31" s="508"/>
      <c r="AK31" s="509"/>
      <c r="AL31" s="510" t="s">
        <v>15</v>
      </c>
      <c r="AM31" s="508"/>
      <c r="AN31" s="508"/>
      <c r="AO31" s="508"/>
      <c r="AP31" s="508"/>
      <c r="AQ31" s="509"/>
      <c r="AR31" s="510" t="s">
        <v>16</v>
      </c>
      <c r="AS31" s="508"/>
      <c r="AT31" s="508"/>
      <c r="AU31" s="508"/>
      <c r="AV31" s="508"/>
      <c r="AW31" s="509"/>
      <c r="AX31" s="510" t="s">
        <v>263</v>
      </c>
      <c r="AY31" s="508"/>
      <c r="AZ31" s="508"/>
      <c r="BA31" s="508"/>
      <c r="BB31" s="508"/>
      <c r="BC31" s="852"/>
      <c r="BD31" s="843"/>
      <c r="BE31" s="844"/>
      <c r="BF31" s="849"/>
      <c r="BG31" s="849"/>
      <c r="BH31" s="849"/>
      <c r="BI31" s="850"/>
      <c r="BJ31" s="825"/>
      <c r="BK31" s="3"/>
      <c r="BL31" s="3"/>
    </row>
    <row r="32" spans="1:64" ht="90" customHeight="1" thickBot="1">
      <c r="A32" s="707"/>
      <c r="B32" s="714"/>
      <c r="C32" s="714"/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8"/>
      <c r="Q32" s="700"/>
      <c r="R32" s="709"/>
      <c r="S32" s="710"/>
      <c r="T32" s="712"/>
      <c r="U32" s="700"/>
      <c r="V32" s="709"/>
      <c r="W32" s="710"/>
      <c r="X32" s="720" t="s">
        <v>13</v>
      </c>
      <c r="Y32" s="700"/>
      <c r="Z32" s="699" t="s">
        <v>104</v>
      </c>
      <c r="AA32" s="700"/>
      <c r="AB32" s="699" t="s">
        <v>105</v>
      </c>
      <c r="AC32" s="700"/>
      <c r="AD32" s="709" t="s">
        <v>68</v>
      </c>
      <c r="AE32" s="712"/>
      <c r="AF32" s="507" t="s">
        <v>264</v>
      </c>
      <c r="AG32" s="508"/>
      <c r="AH32" s="509"/>
      <c r="AI32" s="507" t="s">
        <v>265</v>
      </c>
      <c r="AJ32" s="508"/>
      <c r="AK32" s="509"/>
      <c r="AL32" s="507" t="s">
        <v>266</v>
      </c>
      <c r="AM32" s="508"/>
      <c r="AN32" s="509"/>
      <c r="AO32" s="507" t="s">
        <v>267</v>
      </c>
      <c r="AP32" s="508"/>
      <c r="AQ32" s="509"/>
      <c r="AR32" s="507" t="s">
        <v>268</v>
      </c>
      <c r="AS32" s="508"/>
      <c r="AT32" s="509"/>
      <c r="AU32" s="507" t="s">
        <v>269</v>
      </c>
      <c r="AV32" s="508"/>
      <c r="AW32" s="509"/>
      <c r="AX32" s="507" t="s">
        <v>281</v>
      </c>
      <c r="AY32" s="508"/>
      <c r="AZ32" s="509"/>
      <c r="BA32" s="507" t="s">
        <v>282</v>
      </c>
      <c r="BB32" s="508"/>
      <c r="BC32" s="852"/>
      <c r="BD32" s="843"/>
      <c r="BE32" s="844"/>
      <c r="BF32" s="849"/>
      <c r="BG32" s="849"/>
      <c r="BH32" s="849"/>
      <c r="BI32" s="850"/>
      <c r="BJ32" s="825"/>
      <c r="BK32" s="3"/>
      <c r="BL32" s="3"/>
    </row>
    <row r="33" spans="1:65" ht="178.5" customHeight="1" thickBot="1">
      <c r="A33" s="708"/>
      <c r="B33" s="715"/>
      <c r="C33" s="715"/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9"/>
      <c r="Q33" s="702"/>
      <c r="R33" s="701"/>
      <c r="S33" s="711"/>
      <c r="T33" s="713"/>
      <c r="U33" s="702"/>
      <c r="V33" s="701"/>
      <c r="W33" s="711"/>
      <c r="X33" s="713"/>
      <c r="Y33" s="702"/>
      <c r="Z33" s="701"/>
      <c r="AA33" s="702"/>
      <c r="AB33" s="701"/>
      <c r="AC33" s="702"/>
      <c r="AD33" s="701"/>
      <c r="AE33" s="713"/>
      <c r="AF33" s="303" t="s">
        <v>3</v>
      </c>
      <c r="AG33" s="304" t="s">
        <v>17</v>
      </c>
      <c r="AH33" s="305" t="s">
        <v>18</v>
      </c>
      <c r="AI33" s="303" t="s">
        <v>3</v>
      </c>
      <c r="AJ33" s="304" t="s">
        <v>17</v>
      </c>
      <c r="AK33" s="305" t="s">
        <v>18</v>
      </c>
      <c r="AL33" s="303" t="s">
        <v>3</v>
      </c>
      <c r="AM33" s="304" t="s">
        <v>17</v>
      </c>
      <c r="AN33" s="305" t="s">
        <v>18</v>
      </c>
      <c r="AO33" s="303" t="s">
        <v>3</v>
      </c>
      <c r="AP33" s="304" t="s">
        <v>17</v>
      </c>
      <c r="AQ33" s="306" t="s">
        <v>18</v>
      </c>
      <c r="AR33" s="303" t="s">
        <v>3</v>
      </c>
      <c r="AS33" s="304" t="s">
        <v>17</v>
      </c>
      <c r="AT33" s="305" t="s">
        <v>18</v>
      </c>
      <c r="AU33" s="307" t="s">
        <v>3</v>
      </c>
      <c r="AV33" s="304" t="s">
        <v>17</v>
      </c>
      <c r="AW33" s="305" t="s">
        <v>18</v>
      </c>
      <c r="AX33" s="303" t="s">
        <v>3</v>
      </c>
      <c r="AY33" s="304" t="s">
        <v>17</v>
      </c>
      <c r="AZ33" s="305" t="s">
        <v>18</v>
      </c>
      <c r="BA33" s="285" t="s">
        <v>3</v>
      </c>
      <c r="BB33" s="308" t="s">
        <v>17</v>
      </c>
      <c r="BC33" s="286" t="s">
        <v>18</v>
      </c>
      <c r="BD33" s="845"/>
      <c r="BE33" s="846"/>
      <c r="BF33" s="849"/>
      <c r="BG33" s="849"/>
      <c r="BH33" s="849"/>
      <c r="BI33" s="850"/>
      <c r="BJ33" s="825"/>
      <c r="BK33" s="5"/>
      <c r="BL33" s="5"/>
      <c r="BM33" s="2"/>
    </row>
    <row r="34" spans="1:94" ht="51" customHeight="1" thickBot="1">
      <c r="A34" s="52">
        <v>1</v>
      </c>
      <c r="B34" s="627" t="s">
        <v>119</v>
      </c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27"/>
      <c r="Q34" s="491"/>
      <c r="R34" s="444"/>
      <c r="S34" s="445"/>
      <c r="T34" s="575">
        <f>SUM(T36:U62)</f>
        <v>3260</v>
      </c>
      <c r="U34" s="567"/>
      <c r="V34" s="575">
        <f>SUM(V36:W62)</f>
        <v>1573</v>
      </c>
      <c r="W34" s="567"/>
      <c r="X34" s="575">
        <f>SUM(X36:Y62)</f>
        <v>625</v>
      </c>
      <c r="Y34" s="567"/>
      <c r="Z34" s="575">
        <f>SUM(Z36:AA62)</f>
        <v>224</v>
      </c>
      <c r="AA34" s="567"/>
      <c r="AB34" s="575">
        <f>SUM(AB36:AC62)</f>
        <v>630</v>
      </c>
      <c r="AC34" s="567"/>
      <c r="AD34" s="575">
        <f>SUM(AD36:AE62)</f>
        <v>94</v>
      </c>
      <c r="AE34" s="567"/>
      <c r="AF34" s="211">
        <f aca="true" t="shared" si="1" ref="AF34:AK34">SUM(AF36:AF62)</f>
        <v>1112</v>
      </c>
      <c r="AG34" s="178">
        <f t="shared" si="1"/>
        <v>548</v>
      </c>
      <c r="AH34" s="145">
        <f t="shared" si="1"/>
        <v>30</v>
      </c>
      <c r="AI34" s="211">
        <f t="shared" si="1"/>
        <v>984</v>
      </c>
      <c r="AJ34" s="178">
        <f t="shared" si="1"/>
        <v>420</v>
      </c>
      <c r="AK34" s="145">
        <f t="shared" si="1"/>
        <v>25</v>
      </c>
      <c r="AL34" s="211">
        <f>SUM(AL36:AL69)</f>
        <v>674</v>
      </c>
      <c r="AM34" s="178">
        <f>SUM(AM36:AM69)</f>
        <v>326</v>
      </c>
      <c r="AN34" s="145">
        <f>SUM(AN36:AN69)</f>
        <v>18</v>
      </c>
      <c r="AO34" s="211">
        <f aca="true" t="shared" si="2" ref="AO34:AT34">SUM(AO36:AO69)</f>
        <v>240</v>
      </c>
      <c r="AP34" s="178">
        <f t="shared" si="2"/>
        <v>153</v>
      </c>
      <c r="AQ34" s="145">
        <f t="shared" si="2"/>
        <v>6</v>
      </c>
      <c r="AR34" s="211">
        <f t="shared" si="2"/>
        <v>250</v>
      </c>
      <c r="AS34" s="178">
        <f t="shared" si="2"/>
        <v>126</v>
      </c>
      <c r="AT34" s="145">
        <f t="shared" si="2"/>
        <v>6</v>
      </c>
      <c r="AU34" s="211"/>
      <c r="AV34" s="178"/>
      <c r="AW34" s="145"/>
      <c r="AX34" s="211"/>
      <c r="AY34" s="178"/>
      <c r="AZ34" s="145"/>
      <c r="BA34" s="211"/>
      <c r="BB34" s="178"/>
      <c r="BC34" s="145"/>
      <c r="BD34" s="595">
        <f>SUM(BD36:BE62)</f>
        <v>85</v>
      </c>
      <c r="BE34" s="515"/>
      <c r="BF34" s="840"/>
      <c r="BG34" s="560"/>
      <c r="BH34" s="560"/>
      <c r="BI34" s="561"/>
      <c r="BJ34" s="30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</row>
    <row r="35" spans="1:94" ht="46.5" customHeight="1" thickBot="1">
      <c r="A35" s="53" t="s">
        <v>106</v>
      </c>
      <c r="B35" s="696" t="s">
        <v>354</v>
      </c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8"/>
      <c r="P35" s="527"/>
      <c r="Q35" s="491"/>
      <c r="R35" s="444"/>
      <c r="S35" s="445"/>
      <c r="T35" s="575"/>
      <c r="U35" s="567"/>
      <c r="V35" s="532"/>
      <c r="W35" s="568"/>
      <c r="X35" s="576"/>
      <c r="Y35" s="567"/>
      <c r="Z35" s="532"/>
      <c r="AA35" s="567"/>
      <c r="AB35" s="532"/>
      <c r="AC35" s="567"/>
      <c r="AD35" s="532"/>
      <c r="AE35" s="576"/>
      <c r="AF35" s="211"/>
      <c r="AG35" s="178"/>
      <c r="AH35" s="145"/>
      <c r="AI35" s="211"/>
      <c r="AJ35" s="178"/>
      <c r="AK35" s="212"/>
      <c r="AL35" s="144"/>
      <c r="AM35" s="178"/>
      <c r="AN35" s="145"/>
      <c r="AO35" s="211"/>
      <c r="AP35" s="178"/>
      <c r="AQ35" s="145"/>
      <c r="AR35" s="211"/>
      <c r="AS35" s="178"/>
      <c r="AT35" s="212"/>
      <c r="AU35" s="152"/>
      <c r="AV35" s="153"/>
      <c r="AW35" s="154"/>
      <c r="AX35" s="152"/>
      <c r="AY35" s="153"/>
      <c r="AZ35" s="140"/>
      <c r="BA35" s="152"/>
      <c r="BB35" s="153"/>
      <c r="BC35" s="154"/>
      <c r="BD35" s="575"/>
      <c r="BE35" s="576"/>
      <c r="BF35" s="762" t="s">
        <v>334</v>
      </c>
      <c r="BG35" s="796"/>
      <c r="BH35" s="796"/>
      <c r="BI35" s="763"/>
      <c r="BJ35" s="80"/>
      <c r="BK35" s="30"/>
      <c r="BL35" s="30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</row>
    <row r="36" spans="1:94" ht="45.75" customHeight="1">
      <c r="A36" s="61" t="s">
        <v>127</v>
      </c>
      <c r="B36" s="703" t="s">
        <v>121</v>
      </c>
      <c r="C36" s="704"/>
      <c r="D36" s="704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5"/>
      <c r="P36" s="432">
        <v>3</v>
      </c>
      <c r="Q36" s="433"/>
      <c r="R36" s="440"/>
      <c r="S36" s="441"/>
      <c r="T36" s="442">
        <v>144</v>
      </c>
      <c r="U36" s="573"/>
      <c r="V36" s="440">
        <v>76</v>
      </c>
      <c r="W36" s="441"/>
      <c r="X36" s="594">
        <v>40</v>
      </c>
      <c r="Y36" s="538"/>
      <c r="Z36" s="537"/>
      <c r="AA36" s="538"/>
      <c r="AB36" s="537"/>
      <c r="AC36" s="538"/>
      <c r="AD36" s="537">
        <v>36</v>
      </c>
      <c r="AE36" s="664"/>
      <c r="AF36" s="109"/>
      <c r="AG36" s="110"/>
      <c r="AH36" s="111"/>
      <c r="AI36" s="112"/>
      <c r="AJ36" s="110"/>
      <c r="AK36" s="111"/>
      <c r="AL36" s="113">
        <v>144</v>
      </c>
      <c r="AM36" s="110">
        <v>76</v>
      </c>
      <c r="AN36" s="114">
        <v>4</v>
      </c>
      <c r="AO36" s="115"/>
      <c r="AP36" s="116"/>
      <c r="AQ36" s="117"/>
      <c r="AR36" s="106"/>
      <c r="AS36" s="110"/>
      <c r="AT36" s="111"/>
      <c r="AU36" s="101"/>
      <c r="AV36" s="118"/>
      <c r="AW36" s="119"/>
      <c r="AX36" s="120"/>
      <c r="AY36" s="118"/>
      <c r="AZ36" s="102"/>
      <c r="BA36" s="120"/>
      <c r="BB36" s="118"/>
      <c r="BC36" s="119"/>
      <c r="BD36" s="442">
        <v>4</v>
      </c>
      <c r="BE36" s="427"/>
      <c r="BF36" s="558" t="s">
        <v>335</v>
      </c>
      <c r="BG36" s="402"/>
      <c r="BH36" s="402"/>
      <c r="BI36" s="405"/>
      <c r="BJ36" s="81"/>
      <c r="BK36" s="81"/>
      <c r="BL36" s="81"/>
      <c r="BM36" s="81"/>
      <c r="BN36" s="81"/>
      <c r="BO36" s="81"/>
      <c r="BP36" s="92"/>
      <c r="BQ36" s="93"/>
      <c r="BR36" s="91"/>
      <c r="BS36" s="85"/>
      <c r="BT36" s="85"/>
      <c r="BU36" s="85"/>
      <c r="BV36" s="85"/>
      <c r="BW36" s="85"/>
      <c r="BX36" s="85"/>
      <c r="BY36" s="85"/>
      <c r="BZ36" s="85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</row>
    <row r="37" spans="1:94" ht="45.75" customHeight="1">
      <c r="A37" s="68" t="s">
        <v>128</v>
      </c>
      <c r="B37" s="739" t="s">
        <v>123</v>
      </c>
      <c r="C37" s="740"/>
      <c r="D37" s="740"/>
      <c r="E37" s="740"/>
      <c r="F37" s="740"/>
      <c r="G37" s="740"/>
      <c r="H37" s="740"/>
      <c r="I37" s="740"/>
      <c r="J37" s="740"/>
      <c r="K37" s="740"/>
      <c r="L37" s="740"/>
      <c r="M37" s="740"/>
      <c r="N37" s="740"/>
      <c r="O37" s="741"/>
      <c r="P37" s="498">
        <v>2</v>
      </c>
      <c r="Q37" s="429"/>
      <c r="R37" s="428"/>
      <c r="S37" s="437"/>
      <c r="T37" s="571">
        <v>144</v>
      </c>
      <c r="U37" s="572"/>
      <c r="V37" s="428">
        <v>60</v>
      </c>
      <c r="W37" s="437"/>
      <c r="X37" s="498">
        <v>34</v>
      </c>
      <c r="Y37" s="429"/>
      <c r="Z37" s="428"/>
      <c r="AA37" s="429"/>
      <c r="AB37" s="428"/>
      <c r="AC37" s="429"/>
      <c r="AD37" s="428">
        <v>26</v>
      </c>
      <c r="AE37" s="437"/>
      <c r="AF37" s="125"/>
      <c r="AG37" s="126"/>
      <c r="AH37" s="127"/>
      <c r="AI37" s="125">
        <v>144</v>
      </c>
      <c r="AJ37" s="126">
        <v>60</v>
      </c>
      <c r="AK37" s="128">
        <v>4</v>
      </c>
      <c r="AL37" s="129"/>
      <c r="AM37" s="130"/>
      <c r="AN37" s="131"/>
      <c r="AO37" s="125"/>
      <c r="AP37" s="126"/>
      <c r="AQ37" s="128"/>
      <c r="AR37" s="132"/>
      <c r="AS37" s="133"/>
      <c r="AT37" s="134"/>
      <c r="AU37" s="98"/>
      <c r="AV37" s="126"/>
      <c r="AW37" s="127"/>
      <c r="AX37" s="125"/>
      <c r="AY37" s="126"/>
      <c r="AZ37" s="122"/>
      <c r="BA37" s="125"/>
      <c r="BB37" s="126"/>
      <c r="BC37" s="127"/>
      <c r="BD37" s="571">
        <v>4</v>
      </c>
      <c r="BE37" s="574"/>
      <c r="BF37" s="619" t="s">
        <v>230</v>
      </c>
      <c r="BG37" s="403"/>
      <c r="BH37" s="403"/>
      <c r="BI37" s="406"/>
      <c r="BJ37" s="86"/>
      <c r="BK37" s="86"/>
      <c r="BL37" s="81"/>
      <c r="BM37" s="81"/>
      <c r="BN37" s="81"/>
      <c r="BO37" s="81"/>
      <c r="BP37" s="92"/>
      <c r="BQ37" s="91"/>
      <c r="BR37" s="91"/>
      <c r="BS37" s="85"/>
      <c r="BT37" s="85"/>
      <c r="BU37" s="85"/>
      <c r="BV37" s="85"/>
      <c r="BW37" s="85"/>
      <c r="BX37" s="85"/>
      <c r="BY37" s="85"/>
      <c r="BZ37" s="85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</row>
    <row r="38" spans="1:94" ht="45.75" customHeight="1">
      <c r="A38" s="68" t="s">
        <v>153</v>
      </c>
      <c r="B38" s="646" t="s">
        <v>126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N38" s="647"/>
      <c r="O38" s="648"/>
      <c r="P38" s="498"/>
      <c r="Q38" s="429"/>
      <c r="R38" s="428">
        <v>3</v>
      </c>
      <c r="S38" s="437"/>
      <c r="T38" s="571">
        <v>72</v>
      </c>
      <c r="U38" s="572"/>
      <c r="V38" s="428">
        <v>34</v>
      </c>
      <c r="W38" s="437"/>
      <c r="X38" s="498">
        <v>18</v>
      </c>
      <c r="Y38" s="429"/>
      <c r="Z38" s="428"/>
      <c r="AA38" s="429"/>
      <c r="AB38" s="428"/>
      <c r="AC38" s="429"/>
      <c r="AD38" s="428">
        <v>16</v>
      </c>
      <c r="AE38" s="437"/>
      <c r="AF38" s="135"/>
      <c r="AG38" s="133"/>
      <c r="AH38" s="134"/>
      <c r="AI38" s="135"/>
      <c r="AJ38" s="133"/>
      <c r="AK38" s="134"/>
      <c r="AL38" s="136">
        <v>72</v>
      </c>
      <c r="AM38" s="126">
        <v>34</v>
      </c>
      <c r="AN38" s="137">
        <v>2</v>
      </c>
      <c r="AO38" s="135"/>
      <c r="AP38" s="133"/>
      <c r="AQ38" s="134"/>
      <c r="AR38" s="98"/>
      <c r="AS38" s="126"/>
      <c r="AT38" s="127"/>
      <c r="AU38" s="98"/>
      <c r="AV38" s="126"/>
      <c r="AW38" s="127"/>
      <c r="AX38" s="125"/>
      <c r="AY38" s="126"/>
      <c r="AZ38" s="122"/>
      <c r="BA38" s="125"/>
      <c r="BB38" s="126"/>
      <c r="BC38" s="127"/>
      <c r="BD38" s="571">
        <v>2</v>
      </c>
      <c r="BE38" s="574"/>
      <c r="BF38" s="619" t="s">
        <v>231</v>
      </c>
      <c r="BG38" s="403"/>
      <c r="BH38" s="403"/>
      <c r="BI38" s="406"/>
      <c r="BJ38" s="86"/>
      <c r="BK38" s="86"/>
      <c r="BL38" s="81"/>
      <c r="BM38" s="81"/>
      <c r="BN38" s="81"/>
      <c r="BO38" s="86"/>
      <c r="BP38" s="92"/>
      <c r="BQ38" s="91"/>
      <c r="BR38" s="91"/>
      <c r="BS38" s="85"/>
      <c r="BT38" s="85"/>
      <c r="BU38" s="85"/>
      <c r="BV38" s="85"/>
      <c r="BW38" s="85"/>
      <c r="BX38" s="85"/>
      <c r="BY38" s="85"/>
      <c r="BZ38" s="85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</row>
    <row r="39" spans="1:94" ht="39.75" customHeight="1" thickBot="1">
      <c r="A39" s="68" t="s">
        <v>154</v>
      </c>
      <c r="B39" s="646" t="s">
        <v>129</v>
      </c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8"/>
      <c r="P39" s="498"/>
      <c r="Q39" s="429"/>
      <c r="R39" s="428">
        <v>1</v>
      </c>
      <c r="S39" s="437"/>
      <c r="T39" s="571">
        <v>72</v>
      </c>
      <c r="U39" s="572"/>
      <c r="V39" s="428">
        <v>34</v>
      </c>
      <c r="W39" s="437"/>
      <c r="X39" s="498">
        <v>18</v>
      </c>
      <c r="Y39" s="429"/>
      <c r="Z39" s="428"/>
      <c r="AA39" s="429"/>
      <c r="AB39" s="428"/>
      <c r="AC39" s="429"/>
      <c r="AD39" s="428">
        <v>16</v>
      </c>
      <c r="AE39" s="437"/>
      <c r="AF39" s="125">
        <v>72</v>
      </c>
      <c r="AG39" s="126">
        <v>34</v>
      </c>
      <c r="AH39" s="128">
        <v>2</v>
      </c>
      <c r="AI39" s="125"/>
      <c r="AJ39" s="126"/>
      <c r="AK39" s="127"/>
      <c r="AL39" s="125"/>
      <c r="AM39" s="126"/>
      <c r="AN39" s="122"/>
      <c r="AO39" s="125"/>
      <c r="AP39" s="126"/>
      <c r="AQ39" s="128"/>
      <c r="AR39" s="98"/>
      <c r="AS39" s="126"/>
      <c r="AT39" s="127"/>
      <c r="AU39" s="98"/>
      <c r="AV39" s="126"/>
      <c r="AW39" s="127"/>
      <c r="AX39" s="125"/>
      <c r="AY39" s="126"/>
      <c r="AZ39" s="122"/>
      <c r="BA39" s="125"/>
      <c r="BB39" s="126"/>
      <c r="BC39" s="127"/>
      <c r="BD39" s="571">
        <v>2</v>
      </c>
      <c r="BE39" s="574"/>
      <c r="BF39" s="619" t="s">
        <v>231</v>
      </c>
      <c r="BG39" s="403"/>
      <c r="BH39" s="403"/>
      <c r="BI39" s="406"/>
      <c r="BJ39" s="86"/>
      <c r="BK39" s="86"/>
      <c r="BL39" s="81"/>
      <c r="BM39" s="81"/>
      <c r="BN39" s="81"/>
      <c r="BO39" s="81"/>
      <c r="BP39" s="92"/>
      <c r="BQ39" s="91"/>
      <c r="BR39" s="91"/>
      <c r="BS39" s="85"/>
      <c r="BT39" s="85"/>
      <c r="BU39" s="85"/>
      <c r="BV39" s="85"/>
      <c r="BW39" s="85"/>
      <c r="BX39" s="85"/>
      <c r="BY39" s="85"/>
      <c r="BZ39" s="85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</row>
    <row r="40" spans="1:94" ht="49.5" customHeight="1" thickBot="1">
      <c r="A40" s="53" t="s">
        <v>120</v>
      </c>
      <c r="B40" s="627" t="s">
        <v>257</v>
      </c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138"/>
      <c r="Q40" s="139"/>
      <c r="R40" s="140"/>
      <c r="S40" s="141"/>
      <c r="T40" s="575"/>
      <c r="U40" s="567"/>
      <c r="V40" s="532"/>
      <c r="W40" s="568"/>
      <c r="X40" s="542"/>
      <c r="Y40" s="533"/>
      <c r="Z40" s="566"/>
      <c r="AA40" s="533"/>
      <c r="AB40" s="566"/>
      <c r="AC40" s="533"/>
      <c r="AD40" s="140"/>
      <c r="AE40" s="146"/>
      <c r="AF40" s="147"/>
      <c r="AG40" s="148"/>
      <c r="AH40" s="143"/>
      <c r="AI40" s="149"/>
      <c r="AJ40" s="148"/>
      <c r="AK40" s="150"/>
      <c r="AL40" s="142"/>
      <c r="AM40" s="151"/>
      <c r="AN40" s="143"/>
      <c r="AO40" s="152"/>
      <c r="AP40" s="153"/>
      <c r="AQ40" s="140"/>
      <c r="AR40" s="152"/>
      <c r="AS40" s="153"/>
      <c r="AT40" s="154"/>
      <c r="AU40" s="152"/>
      <c r="AV40" s="153"/>
      <c r="AW40" s="154"/>
      <c r="AX40" s="152"/>
      <c r="AY40" s="153"/>
      <c r="AZ40" s="140"/>
      <c r="BA40" s="152"/>
      <c r="BB40" s="153"/>
      <c r="BC40" s="154"/>
      <c r="BD40" s="575"/>
      <c r="BE40" s="576"/>
      <c r="BF40" s="798" t="s">
        <v>336</v>
      </c>
      <c r="BG40" s="799"/>
      <c r="BH40" s="799"/>
      <c r="BI40" s="800"/>
      <c r="BJ40" s="86"/>
      <c r="BK40" s="86"/>
      <c r="BL40" s="81"/>
      <c r="BM40" s="81"/>
      <c r="BN40" s="81"/>
      <c r="BO40" s="81"/>
      <c r="BP40" s="92"/>
      <c r="BQ40" s="91"/>
      <c r="BR40" s="91"/>
      <c r="BS40" s="85"/>
      <c r="BT40" s="85"/>
      <c r="BU40" s="85"/>
      <c r="BV40" s="85"/>
      <c r="BW40" s="85"/>
      <c r="BX40" s="85"/>
      <c r="BY40" s="85"/>
      <c r="BZ40" s="85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</row>
    <row r="41" spans="1:94" ht="45.75" customHeight="1" thickBot="1">
      <c r="A41" s="70" t="s">
        <v>122</v>
      </c>
      <c r="B41" s="503" t="s">
        <v>179</v>
      </c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82">
        <v>2</v>
      </c>
      <c r="Q41" s="583"/>
      <c r="R41" s="430">
        <v>1</v>
      </c>
      <c r="S41" s="431"/>
      <c r="T41" s="660">
        <v>338</v>
      </c>
      <c r="U41" s="661"/>
      <c r="V41" s="693">
        <f>SUM(AG41,AJ41)</f>
        <v>162</v>
      </c>
      <c r="W41" s="431"/>
      <c r="X41" s="605"/>
      <c r="Y41" s="583"/>
      <c r="Z41" s="430"/>
      <c r="AA41" s="583"/>
      <c r="AB41" s="430">
        <v>162</v>
      </c>
      <c r="AC41" s="583"/>
      <c r="AD41" s="166"/>
      <c r="AE41" s="168"/>
      <c r="AF41" s="169">
        <v>218</v>
      </c>
      <c r="AG41" s="170">
        <v>108</v>
      </c>
      <c r="AH41" s="171">
        <v>6</v>
      </c>
      <c r="AI41" s="169">
        <v>120</v>
      </c>
      <c r="AJ41" s="170">
        <v>54</v>
      </c>
      <c r="AK41" s="172">
        <v>3</v>
      </c>
      <c r="AL41" s="167"/>
      <c r="AM41" s="173"/>
      <c r="AN41" s="171"/>
      <c r="AO41" s="174"/>
      <c r="AP41" s="175"/>
      <c r="AQ41" s="166"/>
      <c r="AR41" s="174"/>
      <c r="AS41" s="175"/>
      <c r="AT41" s="176"/>
      <c r="AU41" s="174"/>
      <c r="AV41" s="175"/>
      <c r="AW41" s="176"/>
      <c r="AX41" s="174"/>
      <c r="AY41" s="175"/>
      <c r="AZ41" s="166"/>
      <c r="BA41" s="174"/>
      <c r="BB41" s="175"/>
      <c r="BC41" s="176"/>
      <c r="BD41" s="660">
        <v>9</v>
      </c>
      <c r="BE41" s="748"/>
      <c r="BF41" s="801"/>
      <c r="BG41" s="802"/>
      <c r="BH41" s="802"/>
      <c r="BI41" s="803"/>
      <c r="BJ41" s="86"/>
      <c r="BK41" s="86"/>
      <c r="BL41" s="81"/>
      <c r="BM41" s="81"/>
      <c r="BN41" s="81"/>
      <c r="BO41" s="81"/>
      <c r="BP41" s="92"/>
      <c r="BQ41" s="91"/>
      <c r="BR41" s="91"/>
      <c r="BS41" s="85"/>
      <c r="BT41" s="85"/>
      <c r="BU41" s="85"/>
      <c r="BV41" s="85"/>
      <c r="BW41" s="85"/>
      <c r="BX41" s="85"/>
      <c r="BY41" s="85"/>
      <c r="BZ41" s="85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</row>
    <row r="42" spans="1:94" ht="53.25" customHeight="1" thickBot="1">
      <c r="A42" s="53" t="s">
        <v>124</v>
      </c>
      <c r="B42" s="732" t="s">
        <v>323</v>
      </c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733"/>
      <c r="P42" s="527"/>
      <c r="Q42" s="491"/>
      <c r="R42" s="444"/>
      <c r="S42" s="445"/>
      <c r="T42" s="575"/>
      <c r="U42" s="567"/>
      <c r="V42" s="532"/>
      <c r="W42" s="568"/>
      <c r="X42" s="576"/>
      <c r="Y42" s="567"/>
      <c r="Z42" s="532"/>
      <c r="AA42" s="567"/>
      <c r="AB42" s="532"/>
      <c r="AC42" s="567"/>
      <c r="AD42" s="566"/>
      <c r="AE42" s="542"/>
      <c r="AF42" s="147"/>
      <c r="AG42" s="148"/>
      <c r="AH42" s="143"/>
      <c r="AI42" s="177"/>
      <c r="AJ42" s="148"/>
      <c r="AK42" s="150"/>
      <c r="AL42" s="142"/>
      <c r="AM42" s="178"/>
      <c r="AN42" s="143"/>
      <c r="AO42" s="152"/>
      <c r="AP42" s="153"/>
      <c r="AQ42" s="140"/>
      <c r="AR42" s="152"/>
      <c r="AS42" s="153"/>
      <c r="AT42" s="154"/>
      <c r="AU42" s="152"/>
      <c r="AV42" s="153"/>
      <c r="AW42" s="154"/>
      <c r="AX42" s="152"/>
      <c r="AY42" s="153"/>
      <c r="AZ42" s="140"/>
      <c r="BA42" s="152"/>
      <c r="BB42" s="153"/>
      <c r="BC42" s="154"/>
      <c r="BD42" s="575"/>
      <c r="BE42" s="576"/>
      <c r="BF42" s="762" t="s">
        <v>332</v>
      </c>
      <c r="BG42" s="796"/>
      <c r="BH42" s="796"/>
      <c r="BI42" s="763"/>
      <c r="BJ42" s="86"/>
      <c r="BK42" s="86"/>
      <c r="BL42" s="81"/>
      <c r="BM42" s="81"/>
      <c r="BN42" s="81"/>
      <c r="BO42" s="81"/>
      <c r="BP42" s="92"/>
      <c r="BQ42" s="91"/>
      <c r="BR42" s="91"/>
      <c r="BS42" s="85"/>
      <c r="BT42" s="85"/>
      <c r="BU42" s="85"/>
      <c r="BV42" s="85"/>
      <c r="BW42" s="85"/>
      <c r="BX42" s="85"/>
      <c r="BY42" s="85"/>
      <c r="BZ42" s="85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</row>
    <row r="43" spans="1:94" ht="45.75" customHeight="1">
      <c r="A43" s="73" t="s">
        <v>125</v>
      </c>
      <c r="B43" s="734" t="s">
        <v>161</v>
      </c>
      <c r="C43" s="735"/>
      <c r="D43" s="735"/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6"/>
      <c r="P43" s="594">
        <v>1.2</v>
      </c>
      <c r="Q43" s="538"/>
      <c r="R43" s="537"/>
      <c r="S43" s="664"/>
      <c r="T43" s="665">
        <v>348</v>
      </c>
      <c r="U43" s="666"/>
      <c r="V43" s="693">
        <f>SUM(AG43,AJ43)</f>
        <v>156</v>
      </c>
      <c r="W43" s="431"/>
      <c r="X43" s="594">
        <v>64</v>
      </c>
      <c r="Y43" s="538"/>
      <c r="Z43" s="537">
        <v>28</v>
      </c>
      <c r="AA43" s="538"/>
      <c r="AB43" s="537">
        <v>64</v>
      </c>
      <c r="AC43" s="538"/>
      <c r="AD43" s="537"/>
      <c r="AE43" s="664"/>
      <c r="AF43" s="113">
        <v>108</v>
      </c>
      <c r="AG43" s="110">
        <v>54</v>
      </c>
      <c r="AH43" s="181">
        <v>3</v>
      </c>
      <c r="AI43" s="113">
        <v>240</v>
      </c>
      <c r="AJ43" s="110">
        <v>102</v>
      </c>
      <c r="AK43" s="181">
        <v>6</v>
      </c>
      <c r="AL43" s="109"/>
      <c r="AM43" s="110"/>
      <c r="AN43" s="111"/>
      <c r="AO43" s="106"/>
      <c r="AP43" s="110"/>
      <c r="AQ43" s="107"/>
      <c r="AR43" s="109"/>
      <c r="AS43" s="110"/>
      <c r="AT43" s="111"/>
      <c r="AU43" s="106"/>
      <c r="AV43" s="110"/>
      <c r="AW43" s="107"/>
      <c r="AX43" s="109"/>
      <c r="AY43" s="110"/>
      <c r="AZ43" s="111"/>
      <c r="BA43" s="106"/>
      <c r="BB43" s="110"/>
      <c r="BC43" s="107"/>
      <c r="BD43" s="665">
        <v>9</v>
      </c>
      <c r="BE43" s="743"/>
      <c r="BF43" s="558"/>
      <c r="BG43" s="402"/>
      <c r="BH43" s="402"/>
      <c r="BI43" s="405"/>
      <c r="BJ43" s="86"/>
      <c r="BK43" s="86"/>
      <c r="BL43" s="81"/>
      <c r="BM43" s="81"/>
      <c r="BN43" s="81"/>
      <c r="BO43" s="81"/>
      <c r="BP43" s="92"/>
      <c r="BQ43" s="93"/>
      <c r="BR43" s="91"/>
      <c r="BS43" s="85"/>
      <c r="BT43" s="85"/>
      <c r="BU43" s="85"/>
      <c r="BV43" s="85"/>
      <c r="BW43" s="85"/>
      <c r="BX43" s="85"/>
      <c r="BY43" s="85"/>
      <c r="BZ43" s="85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</row>
    <row r="44" spans="1:94" ht="45.75" customHeight="1">
      <c r="A44" s="76" t="s">
        <v>180</v>
      </c>
      <c r="B44" s="647" t="s">
        <v>284</v>
      </c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8"/>
      <c r="P44" s="619">
        <v>3</v>
      </c>
      <c r="Q44" s="403"/>
      <c r="R44" s="428"/>
      <c r="S44" s="437"/>
      <c r="T44" s="694">
        <v>218</v>
      </c>
      <c r="U44" s="695"/>
      <c r="V44" s="403">
        <v>108</v>
      </c>
      <c r="W44" s="406"/>
      <c r="X44" s="619">
        <v>46</v>
      </c>
      <c r="Y44" s="403"/>
      <c r="Z44" s="403">
        <v>30</v>
      </c>
      <c r="AA44" s="403"/>
      <c r="AB44" s="403">
        <v>32</v>
      </c>
      <c r="AC44" s="403"/>
      <c r="AD44" s="428"/>
      <c r="AE44" s="437"/>
      <c r="AF44" s="136"/>
      <c r="AG44" s="126"/>
      <c r="AH44" s="183"/>
      <c r="AI44" s="129"/>
      <c r="AJ44" s="130"/>
      <c r="AK44" s="134"/>
      <c r="AL44" s="136">
        <v>218</v>
      </c>
      <c r="AM44" s="126">
        <v>108</v>
      </c>
      <c r="AN44" s="128">
        <v>6</v>
      </c>
      <c r="AO44" s="98"/>
      <c r="AP44" s="126"/>
      <c r="AQ44" s="122"/>
      <c r="AR44" s="125"/>
      <c r="AS44" s="126"/>
      <c r="AT44" s="127"/>
      <c r="AU44" s="98"/>
      <c r="AV44" s="126"/>
      <c r="AW44" s="122"/>
      <c r="AX44" s="125"/>
      <c r="AY44" s="126"/>
      <c r="AZ44" s="127"/>
      <c r="BA44" s="98"/>
      <c r="BB44" s="126"/>
      <c r="BC44" s="122"/>
      <c r="BD44" s="694">
        <v>6</v>
      </c>
      <c r="BE44" s="826"/>
      <c r="BF44" s="660"/>
      <c r="BG44" s="748"/>
      <c r="BH44" s="748"/>
      <c r="BI44" s="746"/>
      <c r="BJ44" s="86"/>
      <c r="BK44" s="86"/>
      <c r="BL44" s="81"/>
      <c r="BM44" s="81"/>
      <c r="BN44" s="81"/>
      <c r="BO44" s="81"/>
      <c r="BP44" s="92"/>
      <c r="BQ44" s="91"/>
      <c r="BR44" s="91"/>
      <c r="BS44" s="85"/>
      <c r="BT44" s="85"/>
      <c r="BU44" s="85"/>
      <c r="BV44" s="85"/>
      <c r="BW44" s="85"/>
      <c r="BX44" s="85"/>
      <c r="BY44" s="85"/>
      <c r="BZ44" s="85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</row>
    <row r="45" spans="1:94" ht="45.75" customHeight="1">
      <c r="A45" s="351" t="s">
        <v>300</v>
      </c>
      <c r="B45" s="737" t="s">
        <v>219</v>
      </c>
      <c r="C45" s="738"/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448"/>
      <c r="Q45" s="446"/>
      <c r="R45" s="584"/>
      <c r="S45" s="585"/>
      <c r="T45" s="452"/>
      <c r="U45" s="586"/>
      <c r="V45" s="446"/>
      <c r="W45" s="447"/>
      <c r="X45" s="448"/>
      <c r="Y45" s="446"/>
      <c r="Z45" s="446"/>
      <c r="AA45" s="446"/>
      <c r="AB45" s="446"/>
      <c r="AC45" s="446"/>
      <c r="AD45" s="584"/>
      <c r="AE45" s="585"/>
      <c r="AF45" s="354"/>
      <c r="AG45" s="352"/>
      <c r="AH45" s="355"/>
      <c r="AI45" s="356"/>
      <c r="AJ45" s="357"/>
      <c r="AK45" s="358"/>
      <c r="AL45" s="333"/>
      <c r="AM45" s="334"/>
      <c r="AN45" s="335"/>
      <c r="AO45" s="329"/>
      <c r="AP45" s="334"/>
      <c r="AQ45" s="330"/>
      <c r="AR45" s="333"/>
      <c r="AS45" s="334"/>
      <c r="AT45" s="335"/>
      <c r="AU45" s="329"/>
      <c r="AV45" s="334"/>
      <c r="AW45" s="330"/>
      <c r="AX45" s="333"/>
      <c r="AY45" s="334"/>
      <c r="AZ45" s="335"/>
      <c r="BA45" s="329"/>
      <c r="BB45" s="334"/>
      <c r="BC45" s="330"/>
      <c r="BD45" s="452"/>
      <c r="BE45" s="453"/>
      <c r="BF45" s="454"/>
      <c r="BG45" s="455"/>
      <c r="BH45" s="455"/>
      <c r="BI45" s="456"/>
      <c r="BJ45" s="86"/>
      <c r="BK45" s="86"/>
      <c r="BL45" s="81"/>
      <c r="BM45" s="81"/>
      <c r="BN45" s="81"/>
      <c r="BO45" s="81"/>
      <c r="BP45" s="92"/>
      <c r="BQ45" s="91"/>
      <c r="BR45" s="91"/>
      <c r="BS45" s="85"/>
      <c r="BT45" s="85"/>
      <c r="BU45" s="85"/>
      <c r="BV45" s="85"/>
      <c r="BW45" s="85"/>
      <c r="BX45" s="85"/>
      <c r="BY45" s="85"/>
      <c r="BZ45" s="85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</row>
    <row r="46" spans="1:94" ht="45.75" customHeight="1">
      <c r="A46" s="61" t="s">
        <v>301</v>
      </c>
      <c r="B46" s="727" t="s">
        <v>303</v>
      </c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728"/>
      <c r="P46" s="582"/>
      <c r="Q46" s="583"/>
      <c r="R46" s="430">
        <v>1</v>
      </c>
      <c r="S46" s="431"/>
      <c r="T46" s="660">
        <v>108</v>
      </c>
      <c r="U46" s="661"/>
      <c r="V46" s="430">
        <v>54</v>
      </c>
      <c r="W46" s="431"/>
      <c r="X46" s="582">
        <v>18</v>
      </c>
      <c r="Y46" s="583"/>
      <c r="Z46" s="430"/>
      <c r="AA46" s="583"/>
      <c r="AB46" s="430">
        <v>36</v>
      </c>
      <c r="AC46" s="583"/>
      <c r="AD46" s="430"/>
      <c r="AE46" s="431"/>
      <c r="AF46" s="603">
        <v>108</v>
      </c>
      <c r="AG46" s="404">
        <v>54</v>
      </c>
      <c r="AH46" s="600">
        <v>3</v>
      </c>
      <c r="AI46" s="603"/>
      <c r="AJ46" s="404"/>
      <c r="AK46" s="600"/>
      <c r="AL46" s="174"/>
      <c r="AM46" s="404"/>
      <c r="AN46" s="411"/>
      <c r="AO46" s="408"/>
      <c r="AP46" s="404"/>
      <c r="AQ46" s="411"/>
      <c r="AR46" s="408"/>
      <c r="AS46" s="404"/>
      <c r="AT46" s="411"/>
      <c r="AU46" s="408"/>
      <c r="AV46" s="404"/>
      <c r="AW46" s="411"/>
      <c r="AX46" s="408"/>
      <c r="AY46" s="404"/>
      <c r="AZ46" s="411"/>
      <c r="BA46" s="408"/>
      <c r="BB46" s="404"/>
      <c r="BC46" s="411"/>
      <c r="BD46" s="660">
        <v>3</v>
      </c>
      <c r="BE46" s="746"/>
      <c r="BF46" s="200"/>
      <c r="BG46" s="201"/>
      <c r="BH46" s="201"/>
      <c r="BI46" s="256"/>
      <c r="BJ46" s="86"/>
      <c r="BK46" s="86"/>
      <c r="BL46" s="81"/>
      <c r="BM46" s="81"/>
      <c r="BN46" s="81"/>
      <c r="BO46" s="81"/>
      <c r="BP46" s="92"/>
      <c r="BQ46" s="91"/>
      <c r="BR46" s="91"/>
      <c r="BS46" s="85"/>
      <c r="BT46" s="85"/>
      <c r="BU46" s="85"/>
      <c r="BV46" s="85"/>
      <c r="BW46" s="85"/>
      <c r="BX46" s="85"/>
      <c r="BY46" s="85"/>
      <c r="BZ46" s="85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</row>
    <row r="47" spans="1:94" ht="45.75" customHeight="1" thickBot="1">
      <c r="A47" s="77" t="s">
        <v>302</v>
      </c>
      <c r="B47" s="587" t="s">
        <v>344</v>
      </c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40"/>
      <c r="P47" s="439"/>
      <c r="Q47" s="415"/>
      <c r="R47" s="396"/>
      <c r="S47" s="397"/>
      <c r="T47" s="425"/>
      <c r="U47" s="876"/>
      <c r="V47" s="396"/>
      <c r="W47" s="397"/>
      <c r="X47" s="439"/>
      <c r="Y47" s="415"/>
      <c r="Z47" s="396"/>
      <c r="AA47" s="415"/>
      <c r="AB47" s="396"/>
      <c r="AC47" s="415"/>
      <c r="AD47" s="396"/>
      <c r="AE47" s="397"/>
      <c r="AF47" s="604"/>
      <c r="AG47" s="399"/>
      <c r="AH47" s="601"/>
      <c r="AI47" s="604"/>
      <c r="AJ47" s="399"/>
      <c r="AK47" s="601"/>
      <c r="AL47" s="189"/>
      <c r="AM47" s="399"/>
      <c r="AN47" s="413"/>
      <c r="AO47" s="410"/>
      <c r="AP47" s="399"/>
      <c r="AQ47" s="413"/>
      <c r="AR47" s="410"/>
      <c r="AS47" s="399"/>
      <c r="AT47" s="413"/>
      <c r="AU47" s="410"/>
      <c r="AV47" s="399"/>
      <c r="AW47" s="413"/>
      <c r="AX47" s="410"/>
      <c r="AY47" s="399"/>
      <c r="AZ47" s="413"/>
      <c r="BA47" s="410"/>
      <c r="BB47" s="399"/>
      <c r="BC47" s="413"/>
      <c r="BD47" s="425"/>
      <c r="BE47" s="426"/>
      <c r="BF47" s="185"/>
      <c r="BG47" s="192"/>
      <c r="BH47" s="192"/>
      <c r="BI47" s="191"/>
      <c r="BJ47" s="86"/>
      <c r="BK47" s="86"/>
      <c r="BL47" s="81"/>
      <c r="BM47" s="81"/>
      <c r="BN47" s="81"/>
      <c r="BO47" s="81"/>
      <c r="BP47" s="92"/>
      <c r="BQ47" s="91"/>
      <c r="BR47" s="91"/>
      <c r="BS47" s="85"/>
      <c r="BT47" s="85"/>
      <c r="BU47" s="85"/>
      <c r="BV47" s="85"/>
      <c r="BW47" s="85"/>
      <c r="BX47" s="85"/>
      <c r="BY47" s="85"/>
      <c r="BZ47" s="85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</row>
    <row r="48" spans="1:94" ht="115.5" customHeight="1" thickBot="1">
      <c r="A48" s="75" t="s">
        <v>156</v>
      </c>
      <c r="B48" s="588" t="s">
        <v>377</v>
      </c>
      <c r="C48" s="588"/>
      <c r="D48" s="588"/>
      <c r="E48" s="588"/>
      <c r="F48" s="588"/>
      <c r="G48" s="588"/>
      <c r="H48" s="588"/>
      <c r="I48" s="588"/>
      <c r="J48" s="588"/>
      <c r="K48" s="588"/>
      <c r="L48" s="588"/>
      <c r="M48" s="588"/>
      <c r="N48" s="588"/>
      <c r="O48" s="588"/>
      <c r="P48" s="439"/>
      <c r="Q48" s="415"/>
      <c r="R48" s="396"/>
      <c r="S48" s="397"/>
      <c r="T48" s="744"/>
      <c r="U48" s="689"/>
      <c r="V48" s="688"/>
      <c r="W48" s="745"/>
      <c r="X48" s="744"/>
      <c r="Y48" s="689"/>
      <c r="Z48" s="688"/>
      <c r="AA48" s="689"/>
      <c r="AB48" s="688"/>
      <c r="AC48" s="689"/>
      <c r="AD48" s="688"/>
      <c r="AE48" s="744"/>
      <c r="AF48" s="194"/>
      <c r="AG48" s="195"/>
      <c r="AH48" s="193"/>
      <c r="AI48" s="196"/>
      <c r="AJ48" s="195"/>
      <c r="AK48" s="188"/>
      <c r="AL48" s="186"/>
      <c r="AM48" s="187"/>
      <c r="AN48" s="197"/>
      <c r="AO48" s="99"/>
      <c r="AP48" s="198"/>
      <c r="AQ48" s="197"/>
      <c r="AR48" s="189"/>
      <c r="AS48" s="187"/>
      <c r="AT48" s="190"/>
      <c r="AU48" s="189"/>
      <c r="AV48" s="187"/>
      <c r="AW48" s="190"/>
      <c r="AX48" s="189"/>
      <c r="AY48" s="187"/>
      <c r="AZ48" s="184"/>
      <c r="BA48" s="189"/>
      <c r="BB48" s="187"/>
      <c r="BC48" s="190"/>
      <c r="BD48" s="747"/>
      <c r="BE48" s="744"/>
      <c r="BF48" s="762" t="s">
        <v>136</v>
      </c>
      <c r="BG48" s="796"/>
      <c r="BH48" s="796"/>
      <c r="BI48" s="763"/>
      <c r="BJ48" s="86"/>
      <c r="BK48" s="86"/>
      <c r="BL48" s="81"/>
      <c r="BM48" s="81"/>
      <c r="BN48" s="81"/>
      <c r="BO48" s="81"/>
      <c r="BP48" s="92"/>
      <c r="BQ48" s="91"/>
      <c r="BR48" s="91"/>
      <c r="BS48" s="85"/>
      <c r="BT48" s="85"/>
      <c r="BU48" s="85"/>
      <c r="BV48" s="85"/>
      <c r="BW48" s="85"/>
      <c r="BX48" s="85"/>
      <c r="BY48" s="85"/>
      <c r="BZ48" s="85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ht="42.75" customHeight="1">
      <c r="A49" s="61" t="s">
        <v>202</v>
      </c>
      <c r="B49" s="729" t="s">
        <v>167</v>
      </c>
      <c r="C49" s="730"/>
      <c r="D49" s="730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1"/>
      <c r="P49" s="432">
        <v>1</v>
      </c>
      <c r="Q49" s="433"/>
      <c r="R49" s="440"/>
      <c r="S49" s="441"/>
      <c r="T49" s="442">
        <v>280</v>
      </c>
      <c r="U49" s="573"/>
      <c r="V49" s="440">
        <f>X49+AB49</f>
        <v>136</v>
      </c>
      <c r="W49" s="441"/>
      <c r="X49" s="443">
        <v>68</v>
      </c>
      <c r="Y49" s="433"/>
      <c r="Z49" s="440"/>
      <c r="AA49" s="433"/>
      <c r="AB49" s="440">
        <v>68</v>
      </c>
      <c r="AC49" s="433"/>
      <c r="AD49" s="440"/>
      <c r="AE49" s="443"/>
      <c r="AF49" s="157">
        <v>280</v>
      </c>
      <c r="AG49" s="118">
        <v>136</v>
      </c>
      <c r="AH49" s="160">
        <v>7</v>
      </c>
      <c r="AI49" s="157"/>
      <c r="AJ49" s="118"/>
      <c r="AK49" s="159"/>
      <c r="AL49" s="101"/>
      <c r="AM49" s="118"/>
      <c r="AN49" s="102"/>
      <c r="AO49" s="120"/>
      <c r="AP49" s="118"/>
      <c r="AQ49" s="102"/>
      <c r="AR49" s="120"/>
      <c r="AS49" s="118"/>
      <c r="AT49" s="119"/>
      <c r="AU49" s="120"/>
      <c r="AV49" s="118"/>
      <c r="AW49" s="119"/>
      <c r="AX49" s="120"/>
      <c r="AY49" s="118"/>
      <c r="AZ49" s="102"/>
      <c r="BA49" s="120"/>
      <c r="BB49" s="118"/>
      <c r="BC49" s="119"/>
      <c r="BD49" s="442">
        <v>7</v>
      </c>
      <c r="BE49" s="427"/>
      <c r="BF49" s="558"/>
      <c r="BG49" s="402"/>
      <c r="BH49" s="402"/>
      <c r="BI49" s="405"/>
      <c r="BJ49" s="86"/>
      <c r="BK49" s="86"/>
      <c r="BL49" s="81"/>
      <c r="BM49" s="86"/>
      <c r="BN49" s="81"/>
      <c r="BO49" s="81"/>
      <c r="BP49" s="92"/>
      <c r="BQ49" s="94"/>
      <c r="BR49" s="91"/>
      <c r="BS49" s="85"/>
      <c r="BT49" s="85"/>
      <c r="BU49" s="85"/>
      <c r="BV49" s="85"/>
      <c r="BW49" s="85"/>
      <c r="BX49" s="85"/>
      <c r="BY49" s="85"/>
      <c r="BZ49" s="85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</row>
    <row r="50" spans="1:94" ht="45.75" customHeight="1">
      <c r="A50" s="61" t="s">
        <v>181</v>
      </c>
      <c r="B50" s="578" t="s">
        <v>163</v>
      </c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578"/>
      <c r="P50" s="498">
        <v>2</v>
      </c>
      <c r="Q50" s="429"/>
      <c r="R50" s="428"/>
      <c r="S50" s="437"/>
      <c r="T50" s="571">
        <v>240</v>
      </c>
      <c r="U50" s="572"/>
      <c r="V50" s="428">
        <v>102</v>
      </c>
      <c r="W50" s="437"/>
      <c r="X50" s="449">
        <v>48</v>
      </c>
      <c r="Y50" s="429"/>
      <c r="Z50" s="428">
        <v>22</v>
      </c>
      <c r="AA50" s="429"/>
      <c r="AB50" s="428">
        <v>32</v>
      </c>
      <c r="AC50" s="429"/>
      <c r="AD50" s="122"/>
      <c r="AE50" s="97"/>
      <c r="AF50" s="136"/>
      <c r="AG50" s="126"/>
      <c r="AH50" s="137"/>
      <c r="AI50" s="136">
        <v>240</v>
      </c>
      <c r="AJ50" s="126">
        <v>102</v>
      </c>
      <c r="AK50" s="128">
        <v>6</v>
      </c>
      <c r="AL50" s="98"/>
      <c r="AM50" s="126"/>
      <c r="AN50" s="122"/>
      <c r="AO50" s="125"/>
      <c r="AP50" s="126"/>
      <c r="AQ50" s="122"/>
      <c r="AR50" s="125"/>
      <c r="AS50" s="126"/>
      <c r="AT50" s="127"/>
      <c r="AU50" s="125"/>
      <c r="AV50" s="126"/>
      <c r="AW50" s="127"/>
      <c r="AX50" s="125"/>
      <c r="AY50" s="126"/>
      <c r="AZ50" s="122"/>
      <c r="BA50" s="125"/>
      <c r="BB50" s="126"/>
      <c r="BC50" s="127"/>
      <c r="BD50" s="571">
        <v>6</v>
      </c>
      <c r="BE50" s="574"/>
      <c r="BF50" s="498"/>
      <c r="BG50" s="449"/>
      <c r="BH50" s="449"/>
      <c r="BI50" s="437"/>
      <c r="BJ50" s="86"/>
      <c r="BK50" s="86"/>
      <c r="BL50" s="81"/>
      <c r="BM50" s="86"/>
      <c r="BN50" s="81"/>
      <c r="BO50" s="81"/>
      <c r="BP50" s="92"/>
      <c r="BQ50" s="91"/>
      <c r="BR50" s="91"/>
      <c r="BS50" s="85"/>
      <c r="BT50" s="85"/>
      <c r="BU50" s="85"/>
      <c r="BV50" s="85"/>
      <c r="BW50" s="85"/>
      <c r="BX50" s="85"/>
      <c r="BY50" s="85"/>
      <c r="BZ50" s="85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</row>
    <row r="51" spans="1:94" ht="45.75" customHeight="1">
      <c r="A51" s="61" t="s">
        <v>211</v>
      </c>
      <c r="B51" s="646" t="s">
        <v>168</v>
      </c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8"/>
      <c r="P51" s="498">
        <v>1</v>
      </c>
      <c r="Q51" s="429"/>
      <c r="R51" s="725"/>
      <c r="S51" s="726"/>
      <c r="T51" s="571">
        <v>108</v>
      </c>
      <c r="U51" s="572"/>
      <c r="V51" s="428">
        <v>54</v>
      </c>
      <c r="W51" s="437"/>
      <c r="X51" s="449">
        <v>26</v>
      </c>
      <c r="Y51" s="429"/>
      <c r="Z51" s="428">
        <v>28</v>
      </c>
      <c r="AA51" s="429"/>
      <c r="AB51" s="428"/>
      <c r="AC51" s="429"/>
      <c r="AD51" s="428"/>
      <c r="AE51" s="449"/>
      <c r="AF51" s="136">
        <v>108</v>
      </c>
      <c r="AG51" s="126">
        <v>54</v>
      </c>
      <c r="AH51" s="137">
        <v>3</v>
      </c>
      <c r="AI51" s="125"/>
      <c r="AJ51" s="126"/>
      <c r="AK51" s="127"/>
      <c r="AL51" s="98"/>
      <c r="AM51" s="126"/>
      <c r="AN51" s="122"/>
      <c r="AO51" s="125"/>
      <c r="AP51" s="126"/>
      <c r="AQ51" s="122"/>
      <c r="AR51" s="125"/>
      <c r="AS51" s="126"/>
      <c r="AT51" s="127"/>
      <c r="AU51" s="125"/>
      <c r="AV51" s="126"/>
      <c r="AW51" s="127"/>
      <c r="AX51" s="125"/>
      <c r="AY51" s="126"/>
      <c r="AZ51" s="122"/>
      <c r="BA51" s="125"/>
      <c r="BB51" s="126"/>
      <c r="BC51" s="127"/>
      <c r="BD51" s="571">
        <v>3</v>
      </c>
      <c r="BE51" s="574"/>
      <c r="BF51" s="498"/>
      <c r="BG51" s="449"/>
      <c r="BH51" s="449"/>
      <c r="BI51" s="437"/>
      <c r="BJ51" s="86"/>
      <c r="BK51" s="86"/>
      <c r="BL51" s="81"/>
      <c r="BM51" s="81"/>
      <c r="BN51" s="81"/>
      <c r="BO51" s="81"/>
      <c r="BP51" s="92"/>
      <c r="BQ51" s="91"/>
      <c r="BR51" s="91"/>
      <c r="BS51" s="85"/>
      <c r="BT51" s="85"/>
      <c r="BU51" s="85"/>
      <c r="BV51" s="85"/>
      <c r="BW51" s="85"/>
      <c r="BX51" s="85"/>
      <c r="BY51" s="85"/>
      <c r="BZ51" s="85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</row>
    <row r="52" spans="1:94" ht="45" customHeight="1">
      <c r="A52" s="351" t="s">
        <v>212</v>
      </c>
      <c r="B52" s="287" t="s">
        <v>216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328"/>
      <c r="Q52" s="329"/>
      <c r="R52" s="363"/>
      <c r="S52" s="364"/>
      <c r="T52" s="365"/>
      <c r="U52" s="366"/>
      <c r="V52" s="330"/>
      <c r="W52" s="331"/>
      <c r="X52" s="332"/>
      <c r="Y52" s="329"/>
      <c r="Z52" s="330"/>
      <c r="AA52" s="329"/>
      <c r="AB52" s="330"/>
      <c r="AC52" s="329"/>
      <c r="AD52" s="330"/>
      <c r="AE52" s="332"/>
      <c r="AF52" s="367"/>
      <c r="AG52" s="334"/>
      <c r="AH52" s="368"/>
      <c r="AI52" s="333"/>
      <c r="AJ52" s="334"/>
      <c r="AK52" s="335"/>
      <c r="AL52" s="329"/>
      <c r="AM52" s="334"/>
      <c r="AN52" s="330"/>
      <c r="AO52" s="333"/>
      <c r="AP52" s="334"/>
      <c r="AQ52" s="330"/>
      <c r="AR52" s="333"/>
      <c r="AS52" s="334"/>
      <c r="AT52" s="335"/>
      <c r="AU52" s="333"/>
      <c r="AV52" s="334"/>
      <c r="AW52" s="335"/>
      <c r="AX52" s="333"/>
      <c r="AY52" s="334"/>
      <c r="AZ52" s="330"/>
      <c r="BA52" s="333"/>
      <c r="BB52" s="334"/>
      <c r="BC52" s="335"/>
      <c r="BD52" s="365"/>
      <c r="BE52" s="339"/>
      <c r="BF52" s="751"/>
      <c r="BG52" s="857"/>
      <c r="BH52" s="857"/>
      <c r="BI52" s="585"/>
      <c r="BJ52" s="86"/>
      <c r="BK52" s="86"/>
      <c r="BL52" s="81"/>
      <c r="BM52" s="81"/>
      <c r="BN52" s="81"/>
      <c r="BO52" s="81"/>
      <c r="BP52" s="92"/>
      <c r="BQ52" s="91"/>
      <c r="BR52" s="91"/>
      <c r="BS52" s="85"/>
      <c r="BT52" s="85"/>
      <c r="BU52" s="85"/>
      <c r="BV52" s="85"/>
      <c r="BW52" s="85"/>
      <c r="BX52" s="85"/>
      <c r="BY52" s="85"/>
      <c r="BZ52" s="85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</row>
    <row r="53" spans="1:94" ht="66.75" customHeight="1">
      <c r="A53" s="61" t="s">
        <v>217</v>
      </c>
      <c r="B53" s="578" t="s">
        <v>224</v>
      </c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82"/>
      <c r="Q53" s="583"/>
      <c r="R53" s="430">
        <v>2</v>
      </c>
      <c r="S53" s="431"/>
      <c r="T53" s="660">
        <v>240</v>
      </c>
      <c r="U53" s="661"/>
      <c r="V53" s="430">
        <v>102</v>
      </c>
      <c r="W53" s="431"/>
      <c r="X53" s="605">
        <v>44</v>
      </c>
      <c r="Y53" s="583"/>
      <c r="Z53" s="430">
        <v>28</v>
      </c>
      <c r="AA53" s="583"/>
      <c r="AB53" s="430">
        <v>30</v>
      </c>
      <c r="AC53" s="583"/>
      <c r="AD53" s="430"/>
      <c r="AE53" s="605"/>
      <c r="AF53" s="169"/>
      <c r="AG53" s="175"/>
      <c r="AH53" s="171"/>
      <c r="AI53" s="603">
        <v>240</v>
      </c>
      <c r="AJ53" s="404">
        <v>102</v>
      </c>
      <c r="AK53" s="600">
        <v>6</v>
      </c>
      <c r="AL53" s="165"/>
      <c r="AM53" s="404"/>
      <c r="AN53" s="430"/>
      <c r="AO53" s="408"/>
      <c r="AP53" s="404"/>
      <c r="AQ53" s="430"/>
      <c r="AR53" s="408"/>
      <c r="AS53" s="404"/>
      <c r="AT53" s="411"/>
      <c r="AU53" s="408"/>
      <c r="AV53" s="404"/>
      <c r="AW53" s="411"/>
      <c r="AX53" s="408"/>
      <c r="AY53" s="404"/>
      <c r="AZ53" s="430"/>
      <c r="BA53" s="408"/>
      <c r="BB53" s="404"/>
      <c r="BC53" s="411"/>
      <c r="BD53" s="660">
        <v>6</v>
      </c>
      <c r="BE53" s="748"/>
      <c r="BF53" s="582"/>
      <c r="BG53" s="605"/>
      <c r="BH53" s="605"/>
      <c r="BI53" s="431"/>
      <c r="BJ53" s="86"/>
      <c r="BK53" s="86"/>
      <c r="BL53" s="81"/>
      <c r="BM53" s="81"/>
      <c r="BN53" s="81"/>
      <c r="BO53" s="81"/>
      <c r="BP53" s="92"/>
      <c r="BQ53" s="91"/>
      <c r="BR53" s="91"/>
      <c r="BS53" s="85"/>
      <c r="BT53" s="85"/>
      <c r="BU53" s="85"/>
      <c r="BV53" s="85"/>
      <c r="BW53" s="85"/>
      <c r="BX53" s="85"/>
      <c r="BY53" s="85"/>
      <c r="BZ53" s="85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</row>
    <row r="54" spans="1:94" ht="45.75" customHeight="1" thickBot="1">
      <c r="A54" s="69" t="s">
        <v>218</v>
      </c>
      <c r="B54" s="503" t="s">
        <v>171</v>
      </c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438"/>
      <c r="Q54" s="414"/>
      <c r="R54" s="394"/>
      <c r="S54" s="395"/>
      <c r="T54" s="423"/>
      <c r="U54" s="662"/>
      <c r="V54" s="394"/>
      <c r="W54" s="395"/>
      <c r="X54" s="400"/>
      <c r="Y54" s="414"/>
      <c r="Z54" s="394"/>
      <c r="AA54" s="414"/>
      <c r="AB54" s="394"/>
      <c r="AC54" s="414"/>
      <c r="AD54" s="394"/>
      <c r="AE54" s="400"/>
      <c r="AF54" s="202"/>
      <c r="AG54" s="203"/>
      <c r="AH54" s="204"/>
      <c r="AI54" s="604"/>
      <c r="AJ54" s="399"/>
      <c r="AK54" s="601"/>
      <c r="AL54" s="199"/>
      <c r="AM54" s="398"/>
      <c r="AN54" s="394"/>
      <c r="AO54" s="409"/>
      <c r="AP54" s="398"/>
      <c r="AQ54" s="394"/>
      <c r="AR54" s="409"/>
      <c r="AS54" s="398"/>
      <c r="AT54" s="412"/>
      <c r="AU54" s="409"/>
      <c r="AV54" s="398"/>
      <c r="AW54" s="412"/>
      <c r="AX54" s="409"/>
      <c r="AY54" s="398"/>
      <c r="AZ54" s="394"/>
      <c r="BA54" s="409"/>
      <c r="BB54" s="398"/>
      <c r="BC54" s="412"/>
      <c r="BD54" s="423"/>
      <c r="BE54" s="749"/>
      <c r="BF54" s="439"/>
      <c r="BG54" s="401"/>
      <c r="BH54" s="401"/>
      <c r="BI54" s="397"/>
      <c r="BJ54" s="86"/>
      <c r="BK54" s="86"/>
      <c r="BL54" s="81"/>
      <c r="BM54" s="81"/>
      <c r="BN54" s="81"/>
      <c r="BO54" s="81"/>
      <c r="BP54" s="92"/>
      <c r="BQ54" s="91"/>
      <c r="BR54" s="91"/>
      <c r="BS54" s="85"/>
      <c r="BT54" s="85"/>
      <c r="BU54" s="85"/>
      <c r="BV54" s="85"/>
      <c r="BW54" s="85"/>
      <c r="BX54" s="85"/>
      <c r="BY54" s="85"/>
      <c r="BZ54" s="85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</row>
    <row r="55" spans="1:94" ht="74.25" customHeight="1" thickBot="1">
      <c r="A55" s="53" t="s">
        <v>182</v>
      </c>
      <c r="B55" s="627" t="s">
        <v>324</v>
      </c>
      <c r="C55" s="627"/>
      <c r="D55" s="627"/>
      <c r="E55" s="627"/>
      <c r="F55" s="627"/>
      <c r="G55" s="627"/>
      <c r="H55" s="627"/>
      <c r="I55" s="627"/>
      <c r="J55" s="627"/>
      <c r="K55" s="627"/>
      <c r="L55" s="627"/>
      <c r="M55" s="627"/>
      <c r="N55" s="627"/>
      <c r="O55" s="627"/>
      <c r="P55" s="527"/>
      <c r="Q55" s="491"/>
      <c r="R55" s="444"/>
      <c r="S55" s="445"/>
      <c r="T55" s="575"/>
      <c r="U55" s="533"/>
      <c r="V55" s="532"/>
      <c r="W55" s="657"/>
      <c r="X55" s="576"/>
      <c r="Y55" s="533"/>
      <c r="Z55" s="532"/>
      <c r="AA55" s="533"/>
      <c r="AB55" s="532"/>
      <c r="AC55" s="533"/>
      <c r="AD55" s="444"/>
      <c r="AE55" s="490"/>
      <c r="AF55" s="147"/>
      <c r="AG55" s="148"/>
      <c r="AH55" s="143"/>
      <c r="AI55" s="147"/>
      <c r="AJ55" s="148"/>
      <c r="AK55" s="205"/>
      <c r="AL55" s="142"/>
      <c r="AM55" s="148"/>
      <c r="AN55" s="143"/>
      <c r="AO55" s="152"/>
      <c r="AP55" s="153"/>
      <c r="AQ55" s="140"/>
      <c r="AR55" s="152"/>
      <c r="AS55" s="153"/>
      <c r="AT55" s="154"/>
      <c r="AU55" s="152"/>
      <c r="AV55" s="153"/>
      <c r="AW55" s="154"/>
      <c r="AX55" s="152"/>
      <c r="AY55" s="153"/>
      <c r="AZ55" s="140"/>
      <c r="BA55" s="152"/>
      <c r="BB55" s="153"/>
      <c r="BC55" s="154"/>
      <c r="BD55" s="575"/>
      <c r="BE55" s="576"/>
      <c r="BF55" s="798" t="s">
        <v>199</v>
      </c>
      <c r="BG55" s="799"/>
      <c r="BH55" s="799"/>
      <c r="BI55" s="800"/>
      <c r="BJ55" s="86"/>
      <c r="BK55" s="86"/>
      <c r="BL55" s="81"/>
      <c r="BM55" s="81"/>
      <c r="BN55" s="81"/>
      <c r="BO55" s="81"/>
      <c r="BP55" s="92"/>
      <c r="BQ55" s="91"/>
      <c r="BR55" s="91"/>
      <c r="BS55" s="85"/>
      <c r="BT55" s="85"/>
      <c r="BU55" s="85"/>
      <c r="BV55" s="85"/>
      <c r="BW55" s="85"/>
      <c r="BX55" s="85"/>
      <c r="BY55" s="85"/>
      <c r="BZ55" s="85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</row>
    <row r="56" spans="1:94" ht="45.75" customHeight="1">
      <c r="A56" s="61" t="s">
        <v>203</v>
      </c>
      <c r="B56" s="504" t="s">
        <v>172</v>
      </c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432"/>
      <c r="Q56" s="433"/>
      <c r="R56" s="440">
        <v>1</v>
      </c>
      <c r="S56" s="441"/>
      <c r="T56" s="442">
        <v>218</v>
      </c>
      <c r="U56" s="427"/>
      <c r="V56" s="742">
        <v>108</v>
      </c>
      <c r="W56" s="743"/>
      <c r="X56" s="443">
        <v>26</v>
      </c>
      <c r="Y56" s="433"/>
      <c r="Z56" s="440"/>
      <c r="AA56" s="433"/>
      <c r="AB56" s="440">
        <v>82</v>
      </c>
      <c r="AC56" s="433"/>
      <c r="AD56" s="102"/>
      <c r="AE56" s="156"/>
      <c r="AF56" s="157">
        <v>218</v>
      </c>
      <c r="AG56" s="118">
        <v>108</v>
      </c>
      <c r="AH56" s="160">
        <v>6</v>
      </c>
      <c r="AI56" s="120"/>
      <c r="AJ56" s="118"/>
      <c r="AK56" s="119"/>
      <c r="AL56" s="101"/>
      <c r="AM56" s="118"/>
      <c r="AN56" s="102"/>
      <c r="AO56" s="120"/>
      <c r="AP56" s="118"/>
      <c r="AQ56" s="102"/>
      <c r="AR56" s="120"/>
      <c r="AS56" s="118"/>
      <c r="AT56" s="119"/>
      <c r="AU56" s="120"/>
      <c r="AV56" s="118"/>
      <c r="AW56" s="119"/>
      <c r="AX56" s="120"/>
      <c r="AY56" s="118"/>
      <c r="AZ56" s="102"/>
      <c r="BA56" s="120"/>
      <c r="BB56" s="118"/>
      <c r="BC56" s="119"/>
      <c r="BD56" s="442">
        <v>6</v>
      </c>
      <c r="BE56" s="427"/>
      <c r="BF56" s="594"/>
      <c r="BG56" s="867"/>
      <c r="BH56" s="867"/>
      <c r="BI56" s="664"/>
      <c r="BJ56" s="86"/>
      <c r="BK56" s="86"/>
      <c r="BL56" s="81"/>
      <c r="BM56" s="81"/>
      <c r="BN56" s="81"/>
      <c r="BO56" s="81"/>
      <c r="BP56" s="92"/>
      <c r="BQ56" s="94"/>
      <c r="BR56" s="91"/>
      <c r="BS56" s="85"/>
      <c r="BT56" s="85"/>
      <c r="BU56" s="85"/>
      <c r="BV56" s="85"/>
      <c r="BW56" s="85"/>
      <c r="BX56" s="85"/>
      <c r="BY56" s="85"/>
      <c r="BZ56" s="85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</row>
    <row r="57" spans="1:94" ht="45.75" customHeight="1">
      <c r="A57" s="61" t="s">
        <v>204</v>
      </c>
      <c r="B57" s="578" t="s">
        <v>170</v>
      </c>
      <c r="C57" s="578"/>
      <c r="D57" s="578"/>
      <c r="E57" s="578"/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498"/>
      <c r="Q57" s="429"/>
      <c r="R57" s="428">
        <v>3</v>
      </c>
      <c r="S57" s="437"/>
      <c r="T57" s="571">
        <v>200</v>
      </c>
      <c r="U57" s="572"/>
      <c r="V57" s="428">
        <v>108</v>
      </c>
      <c r="W57" s="437"/>
      <c r="X57" s="449">
        <v>54</v>
      </c>
      <c r="Y57" s="429"/>
      <c r="Z57" s="428">
        <v>18</v>
      </c>
      <c r="AA57" s="429"/>
      <c r="AB57" s="428">
        <v>36</v>
      </c>
      <c r="AC57" s="429"/>
      <c r="AD57" s="122"/>
      <c r="AE57" s="97"/>
      <c r="AF57" s="125"/>
      <c r="AG57" s="126"/>
      <c r="AH57" s="122"/>
      <c r="AI57" s="125"/>
      <c r="AJ57" s="126"/>
      <c r="AK57" s="127"/>
      <c r="AL57" s="124">
        <v>200</v>
      </c>
      <c r="AM57" s="126">
        <v>108</v>
      </c>
      <c r="AN57" s="137">
        <v>5</v>
      </c>
      <c r="AO57" s="125"/>
      <c r="AP57" s="126"/>
      <c r="AQ57" s="122"/>
      <c r="AR57" s="125"/>
      <c r="AS57" s="126"/>
      <c r="AT57" s="127"/>
      <c r="AU57" s="125"/>
      <c r="AV57" s="126"/>
      <c r="AW57" s="127"/>
      <c r="AX57" s="125"/>
      <c r="AY57" s="126"/>
      <c r="AZ57" s="122"/>
      <c r="BA57" s="125"/>
      <c r="BB57" s="126"/>
      <c r="BC57" s="127"/>
      <c r="BD57" s="571">
        <v>5</v>
      </c>
      <c r="BE57" s="574"/>
      <c r="BF57" s="498"/>
      <c r="BG57" s="449"/>
      <c r="BH57" s="449"/>
      <c r="BI57" s="437"/>
      <c r="BJ57" s="86"/>
      <c r="BK57" s="86"/>
      <c r="BL57" s="81"/>
      <c r="BM57" s="82"/>
      <c r="BN57" s="82"/>
      <c r="BO57" s="82"/>
      <c r="BP57" s="83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</row>
    <row r="58" spans="1:94" ht="72" customHeight="1" thickBot="1">
      <c r="A58" s="374" t="s">
        <v>213</v>
      </c>
      <c r="B58" s="417" t="s">
        <v>288</v>
      </c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751"/>
      <c r="Q58" s="752"/>
      <c r="R58" s="584"/>
      <c r="S58" s="585"/>
      <c r="T58" s="569">
        <v>40</v>
      </c>
      <c r="U58" s="570"/>
      <c r="V58" s="370"/>
      <c r="W58" s="344"/>
      <c r="X58" s="362"/>
      <c r="Y58" s="369"/>
      <c r="Z58" s="370"/>
      <c r="AA58" s="369"/>
      <c r="AB58" s="370"/>
      <c r="AC58" s="369"/>
      <c r="AD58" s="370"/>
      <c r="AE58" s="362"/>
      <c r="AF58" s="371"/>
      <c r="AG58" s="345"/>
      <c r="AH58" s="370"/>
      <c r="AI58" s="371"/>
      <c r="AJ58" s="345"/>
      <c r="AK58" s="372"/>
      <c r="AL58" s="369">
        <v>40</v>
      </c>
      <c r="AM58" s="345"/>
      <c r="AN58" s="373">
        <v>1</v>
      </c>
      <c r="AO58" s="371"/>
      <c r="AP58" s="345"/>
      <c r="AQ58" s="370"/>
      <c r="AR58" s="371"/>
      <c r="AS58" s="345"/>
      <c r="AT58" s="372"/>
      <c r="AU58" s="371"/>
      <c r="AV58" s="345"/>
      <c r="AW58" s="372"/>
      <c r="AX58" s="371"/>
      <c r="AY58" s="345"/>
      <c r="AZ58" s="370"/>
      <c r="BA58" s="371"/>
      <c r="BB58" s="345"/>
      <c r="BC58" s="372"/>
      <c r="BD58" s="858">
        <v>1</v>
      </c>
      <c r="BE58" s="859"/>
      <c r="BF58" s="861"/>
      <c r="BG58" s="862"/>
      <c r="BH58" s="862"/>
      <c r="BI58" s="863"/>
      <c r="BJ58" s="86"/>
      <c r="BK58" s="86"/>
      <c r="BL58" s="81"/>
      <c r="BM58" s="82"/>
      <c r="BN58" s="82"/>
      <c r="BO58" s="82"/>
      <c r="BP58" s="83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</row>
    <row r="59" spans="1:94" ht="77.25" customHeight="1" thickBot="1">
      <c r="A59" s="53" t="s">
        <v>183</v>
      </c>
      <c r="B59" s="627" t="s">
        <v>325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527"/>
      <c r="Q59" s="491"/>
      <c r="R59" s="871"/>
      <c r="S59" s="872"/>
      <c r="T59" s="575"/>
      <c r="U59" s="567"/>
      <c r="V59" s="532"/>
      <c r="W59" s="568"/>
      <c r="X59" s="576"/>
      <c r="Y59" s="567"/>
      <c r="Z59" s="532"/>
      <c r="AA59" s="567"/>
      <c r="AB59" s="532"/>
      <c r="AC59" s="567"/>
      <c r="AD59" s="140"/>
      <c r="AE59" s="146"/>
      <c r="AF59" s="152"/>
      <c r="AG59" s="153"/>
      <c r="AH59" s="140"/>
      <c r="AI59" s="152"/>
      <c r="AJ59" s="153"/>
      <c r="AK59" s="154"/>
      <c r="AL59" s="139"/>
      <c r="AM59" s="153"/>
      <c r="AN59" s="140"/>
      <c r="AO59" s="147"/>
      <c r="AP59" s="148"/>
      <c r="AQ59" s="143"/>
      <c r="AR59" s="177"/>
      <c r="AS59" s="148"/>
      <c r="AT59" s="205"/>
      <c r="AU59" s="152"/>
      <c r="AV59" s="153"/>
      <c r="AW59" s="154"/>
      <c r="AX59" s="152"/>
      <c r="AY59" s="153"/>
      <c r="AZ59" s="140"/>
      <c r="BA59" s="152"/>
      <c r="BB59" s="153"/>
      <c r="BC59" s="154"/>
      <c r="BD59" s="575"/>
      <c r="BE59" s="576"/>
      <c r="BF59" s="527" t="s">
        <v>200</v>
      </c>
      <c r="BG59" s="490"/>
      <c r="BH59" s="490"/>
      <c r="BI59" s="445"/>
      <c r="BJ59" s="86"/>
      <c r="BK59" s="86"/>
      <c r="BL59" s="87"/>
      <c r="BM59" s="88"/>
      <c r="BN59" s="88"/>
      <c r="BO59" s="88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</row>
    <row r="60" spans="1:94" ht="45.75" customHeight="1">
      <c r="A60" s="61" t="s">
        <v>205</v>
      </c>
      <c r="B60" s="729" t="s">
        <v>165</v>
      </c>
      <c r="C60" s="730"/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1"/>
      <c r="P60" s="432"/>
      <c r="Q60" s="433"/>
      <c r="R60" s="440">
        <v>4</v>
      </c>
      <c r="S60" s="441"/>
      <c r="T60" s="442">
        <v>120</v>
      </c>
      <c r="U60" s="573"/>
      <c r="V60" s="440">
        <v>68</v>
      </c>
      <c r="W60" s="441"/>
      <c r="X60" s="443">
        <v>28</v>
      </c>
      <c r="Y60" s="433"/>
      <c r="Z60" s="440">
        <v>30</v>
      </c>
      <c r="AA60" s="433"/>
      <c r="AB60" s="440">
        <v>10</v>
      </c>
      <c r="AC60" s="433"/>
      <c r="AD60" s="102"/>
      <c r="AE60" s="156"/>
      <c r="AF60" s="120"/>
      <c r="AG60" s="118"/>
      <c r="AH60" s="102"/>
      <c r="AI60" s="120"/>
      <c r="AJ60" s="118"/>
      <c r="AK60" s="119"/>
      <c r="AL60" s="101"/>
      <c r="AM60" s="118"/>
      <c r="AN60" s="102"/>
      <c r="AO60" s="157">
        <v>120</v>
      </c>
      <c r="AP60" s="118">
        <v>68</v>
      </c>
      <c r="AQ60" s="160">
        <v>3</v>
      </c>
      <c r="AR60" s="120"/>
      <c r="AS60" s="118"/>
      <c r="AT60" s="119"/>
      <c r="AU60" s="120"/>
      <c r="AV60" s="118"/>
      <c r="AW60" s="119"/>
      <c r="AX60" s="120"/>
      <c r="AY60" s="118"/>
      <c r="AZ60" s="102"/>
      <c r="BA60" s="120"/>
      <c r="BB60" s="118"/>
      <c r="BC60" s="119"/>
      <c r="BD60" s="442">
        <v>3</v>
      </c>
      <c r="BE60" s="427"/>
      <c r="BF60" s="432"/>
      <c r="BG60" s="443"/>
      <c r="BH60" s="443"/>
      <c r="BI60" s="103"/>
      <c r="BJ60" s="86"/>
      <c r="BK60" s="86"/>
      <c r="BL60" s="87"/>
      <c r="BM60" s="88"/>
      <c r="BN60" s="88"/>
      <c r="BO60" s="88"/>
      <c r="BP60" s="85"/>
      <c r="BQ60" s="85"/>
      <c r="BR60" s="83"/>
      <c r="BS60" s="85"/>
      <c r="BT60" s="85"/>
      <c r="BU60" s="84"/>
      <c r="BV60" s="85"/>
      <c r="BW60" s="85"/>
      <c r="BX60" s="85"/>
      <c r="BY60" s="85"/>
      <c r="BZ60" s="85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</row>
    <row r="61" spans="1:94" ht="45.75" customHeight="1">
      <c r="A61" s="61" t="s">
        <v>209</v>
      </c>
      <c r="B61" s="646" t="s">
        <v>169</v>
      </c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48"/>
      <c r="P61" s="498">
        <v>5</v>
      </c>
      <c r="Q61" s="429"/>
      <c r="R61" s="428">
        <v>4</v>
      </c>
      <c r="S61" s="437"/>
      <c r="T61" s="571">
        <v>320</v>
      </c>
      <c r="U61" s="572"/>
      <c r="V61" s="428">
        <v>211</v>
      </c>
      <c r="W61" s="437"/>
      <c r="X61" s="449">
        <v>93</v>
      </c>
      <c r="Y61" s="429"/>
      <c r="Z61" s="428">
        <v>40</v>
      </c>
      <c r="AA61" s="429"/>
      <c r="AB61" s="428">
        <v>78</v>
      </c>
      <c r="AC61" s="429"/>
      <c r="AD61" s="122"/>
      <c r="AE61" s="97"/>
      <c r="AF61" s="125"/>
      <c r="AG61" s="126"/>
      <c r="AH61" s="122"/>
      <c r="AI61" s="125"/>
      <c r="AJ61" s="126"/>
      <c r="AK61" s="127"/>
      <c r="AL61" s="98"/>
      <c r="AM61" s="126"/>
      <c r="AN61" s="122"/>
      <c r="AO61" s="136">
        <v>120</v>
      </c>
      <c r="AP61" s="126">
        <v>85</v>
      </c>
      <c r="AQ61" s="137">
        <v>3</v>
      </c>
      <c r="AR61" s="136">
        <v>200</v>
      </c>
      <c r="AS61" s="126">
        <v>126</v>
      </c>
      <c r="AT61" s="128">
        <v>5</v>
      </c>
      <c r="AU61" s="125"/>
      <c r="AV61" s="126"/>
      <c r="AW61" s="127"/>
      <c r="AX61" s="125"/>
      <c r="AY61" s="126"/>
      <c r="AZ61" s="122"/>
      <c r="BA61" s="125"/>
      <c r="BB61" s="126"/>
      <c r="BC61" s="127"/>
      <c r="BD61" s="571">
        <v>8</v>
      </c>
      <c r="BE61" s="574"/>
      <c r="BF61" s="836"/>
      <c r="BG61" s="837"/>
      <c r="BH61" s="837"/>
      <c r="BI61" s="726"/>
      <c r="BJ61" s="86"/>
      <c r="BK61" s="86"/>
      <c r="BL61" s="87"/>
      <c r="BM61" s="88"/>
      <c r="BN61" s="88"/>
      <c r="BO61" s="88"/>
      <c r="BP61" s="85"/>
      <c r="BQ61" s="85"/>
      <c r="BR61" s="83"/>
      <c r="BS61" s="85"/>
      <c r="BT61" s="83"/>
      <c r="BU61" s="85"/>
      <c r="BV61" s="85"/>
      <c r="BW61" s="85"/>
      <c r="BX61" s="85"/>
      <c r="BY61" s="85"/>
      <c r="BZ61" s="85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</row>
    <row r="62" spans="1:94" ht="108.75" customHeight="1" thickBot="1">
      <c r="A62" s="351" t="s">
        <v>270</v>
      </c>
      <c r="B62" s="417" t="s">
        <v>289</v>
      </c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328"/>
      <c r="Q62" s="329"/>
      <c r="R62" s="821"/>
      <c r="S62" s="822"/>
      <c r="T62" s="420">
        <v>50</v>
      </c>
      <c r="U62" s="499"/>
      <c r="V62" s="350"/>
      <c r="W62" s="360"/>
      <c r="X62" s="361"/>
      <c r="Y62" s="349"/>
      <c r="Z62" s="350"/>
      <c r="AA62" s="349"/>
      <c r="AB62" s="350"/>
      <c r="AC62" s="349"/>
      <c r="AD62" s="350"/>
      <c r="AE62" s="361"/>
      <c r="AF62" s="346"/>
      <c r="AG62" s="347"/>
      <c r="AH62" s="350"/>
      <c r="AI62" s="346"/>
      <c r="AJ62" s="347"/>
      <c r="AK62" s="348"/>
      <c r="AL62" s="349"/>
      <c r="AM62" s="347"/>
      <c r="AN62" s="350"/>
      <c r="AO62" s="385"/>
      <c r="AP62" s="386"/>
      <c r="AQ62" s="387"/>
      <c r="AR62" s="346">
        <v>50</v>
      </c>
      <c r="AS62" s="347"/>
      <c r="AT62" s="348">
        <v>1</v>
      </c>
      <c r="AU62" s="385"/>
      <c r="AV62" s="386"/>
      <c r="AW62" s="388"/>
      <c r="AX62" s="385"/>
      <c r="AY62" s="386"/>
      <c r="AZ62" s="387"/>
      <c r="BA62" s="346"/>
      <c r="BB62" s="347"/>
      <c r="BC62" s="348"/>
      <c r="BD62" s="420">
        <v>1</v>
      </c>
      <c r="BE62" s="421"/>
      <c r="BF62" s="861"/>
      <c r="BG62" s="862"/>
      <c r="BH62" s="862"/>
      <c r="BI62" s="210"/>
      <c r="BJ62" s="86"/>
      <c r="BK62" s="86"/>
      <c r="BL62" s="87"/>
      <c r="BM62" s="88"/>
      <c r="BN62" s="88"/>
      <c r="BO62" s="88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</row>
    <row r="63" spans="1:94" ht="43.5" customHeight="1" hidden="1">
      <c r="A63" s="61" t="s">
        <v>182</v>
      </c>
      <c r="B63" s="589" t="s">
        <v>207</v>
      </c>
      <c r="C63" s="589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494"/>
      <c r="Q63" s="579"/>
      <c r="R63" s="577"/>
      <c r="S63" s="496"/>
      <c r="T63" s="598">
        <f>T64+T65</f>
        <v>0</v>
      </c>
      <c r="U63" s="581"/>
      <c r="V63" s="602">
        <f>V64+V65</f>
        <v>0</v>
      </c>
      <c r="W63" s="451"/>
      <c r="X63" s="645">
        <f>X64+X65</f>
        <v>0</v>
      </c>
      <c r="Y63" s="581"/>
      <c r="Z63" s="602">
        <f>Z64+Z65</f>
        <v>0</v>
      </c>
      <c r="AA63" s="581"/>
      <c r="AB63" s="602">
        <f>AB64+AB65</f>
        <v>0</v>
      </c>
      <c r="AC63" s="581"/>
      <c r="AD63" s="218"/>
      <c r="AE63" s="219"/>
      <c r="AF63" s="220"/>
      <c r="AG63" s="221"/>
      <c r="AH63" s="222"/>
      <c r="AI63" s="220"/>
      <c r="AJ63" s="221"/>
      <c r="AK63" s="223"/>
      <c r="AL63" s="288">
        <f>AL64+AL65</f>
        <v>0</v>
      </c>
      <c r="AM63" s="289">
        <f>AM64+AM65</f>
        <v>0</v>
      </c>
      <c r="AN63" s="290">
        <f>AN64+AN65</f>
        <v>0</v>
      </c>
      <c r="AO63" s="225"/>
      <c r="AP63" s="226"/>
      <c r="AQ63" s="291"/>
      <c r="AR63" s="220"/>
      <c r="AS63" s="221"/>
      <c r="AT63" s="223"/>
      <c r="AU63" s="225"/>
      <c r="AV63" s="226"/>
      <c r="AW63" s="292"/>
      <c r="AX63" s="293">
        <f>AX64+AX65</f>
        <v>0</v>
      </c>
      <c r="AY63" s="294">
        <f>AY64+AY65</f>
        <v>0</v>
      </c>
      <c r="AZ63" s="295">
        <f>AZ64+AZ65</f>
        <v>0</v>
      </c>
      <c r="BA63" s="220"/>
      <c r="BB63" s="221"/>
      <c r="BC63" s="223"/>
      <c r="BD63" s="598">
        <f>BD64+BD65</f>
        <v>0</v>
      </c>
      <c r="BE63" s="599"/>
      <c r="BF63" s="432" t="s">
        <v>190</v>
      </c>
      <c r="BG63" s="443"/>
      <c r="BH63" s="443"/>
      <c r="BI63" s="441"/>
      <c r="BJ63" s="86"/>
      <c r="BK63" s="86"/>
      <c r="BL63" s="87"/>
      <c r="BM63" s="88"/>
      <c r="BN63" s="88"/>
      <c r="BO63" s="88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</row>
    <row r="64" spans="1:94" ht="46.5" customHeight="1" hidden="1">
      <c r="A64" s="61" t="s">
        <v>203</v>
      </c>
      <c r="B64" s="578" t="s">
        <v>196</v>
      </c>
      <c r="C64" s="578"/>
      <c r="D64" s="578"/>
      <c r="E64" s="578"/>
      <c r="F64" s="578"/>
      <c r="G64" s="578"/>
      <c r="H64" s="578"/>
      <c r="I64" s="578"/>
      <c r="J64" s="578"/>
      <c r="K64" s="578"/>
      <c r="L64" s="578"/>
      <c r="M64" s="578"/>
      <c r="N64" s="578"/>
      <c r="O64" s="578"/>
      <c r="P64" s="494"/>
      <c r="Q64" s="579"/>
      <c r="R64" s="577"/>
      <c r="S64" s="496"/>
      <c r="T64" s="596"/>
      <c r="U64" s="659"/>
      <c r="V64" s="577"/>
      <c r="W64" s="496"/>
      <c r="X64" s="495"/>
      <c r="Y64" s="579"/>
      <c r="Z64" s="577"/>
      <c r="AA64" s="579"/>
      <c r="AB64" s="577"/>
      <c r="AC64" s="579"/>
      <c r="AD64" s="218"/>
      <c r="AE64" s="219"/>
      <c r="AF64" s="220"/>
      <c r="AG64" s="221"/>
      <c r="AH64" s="222"/>
      <c r="AI64" s="220"/>
      <c r="AJ64" s="221"/>
      <c r="AK64" s="223"/>
      <c r="AL64" s="228"/>
      <c r="AM64" s="229"/>
      <c r="AN64" s="231"/>
      <c r="AO64" s="224"/>
      <c r="AP64" s="221"/>
      <c r="AQ64" s="222"/>
      <c r="AR64" s="220"/>
      <c r="AS64" s="221"/>
      <c r="AT64" s="223"/>
      <c r="AU64" s="224"/>
      <c r="AV64" s="221"/>
      <c r="AW64" s="232"/>
      <c r="AX64" s="228"/>
      <c r="AY64" s="229"/>
      <c r="AZ64" s="296"/>
      <c r="BA64" s="220"/>
      <c r="BB64" s="221"/>
      <c r="BC64" s="223"/>
      <c r="BD64" s="596">
        <f>AN64</f>
        <v>0</v>
      </c>
      <c r="BE64" s="597"/>
      <c r="BF64" s="498"/>
      <c r="BG64" s="449"/>
      <c r="BH64" s="449"/>
      <c r="BI64" s="437"/>
      <c r="BJ64" s="86"/>
      <c r="BK64" s="86"/>
      <c r="BL64" s="87"/>
      <c r="BM64" s="88"/>
      <c r="BN64" s="88"/>
      <c r="BO64" s="88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</row>
    <row r="65" spans="1:94" ht="46.5" customHeight="1" hidden="1">
      <c r="A65" s="61" t="s">
        <v>204</v>
      </c>
      <c r="B65" s="578"/>
      <c r="C65" s="578"/>
      <c r="D65" s="578"/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494"/>
      <c r="Q65" s="579"/>
      <c r="R65" s="577"/>
      <c r="S65" s="496"/>
      <c r="T65" s="596"/>
      <c r="U65" s="659"/>
      <c r="V65" s="577"/>
      <c r="W65" s="496"/>
      <c r="X65" s="495"/>
      <c r="Y65" s="579"/>
      <c r="Z65" s="577"/>
      <c r="AA65" s="579"/>
      <c r="AB65" s="577"/>
      <c r="AC65" s="579"/>
      <c r="AD65" s="218"/>
      <c r="AE65" s="219"/>
      <c r="AF65" s="220"/>
      <c r="AG65" s="221"/>
      <c r="AH65" s="222"/>
      <c r="AI65" s="220"/>
      <c r="AJ65" s="221"/>
      <c r="AK65" s="223"/>
      <c r="AL65" s="224"/>
      <c r="AM65" s="221"/>
      <c r="AN65" s="232"/>
      <c r="AO65" s="224"/>
      <c r="AP65" s="221"/>
      <c r="AQ65" s="222"/>
      <c r="AR65" s="220"/>
      <c r="AS65" s="221"/>
      <c r="AT65" s="223"/>
      <c r="AU65" s="224"/>
      <c r="AV65" s="221"/>
      <c r="AW65" s="232"/>
      <c r="AX65" s="228"/>
      <c r="AY65" s="229"/>
      <c r="AZ65" s="296"/>
      <c r="BA65" s="220"/>
      <c r="BB65" s="221"/>
      <c r="BC65" s="223"/>
      <c r="BD65" s="596">
        <f>AZ65</f>
        <v>0</v>
      </c>
      <c r="BE65" s="597"/>
      <c r="BF65" s="121"/>
      <c r="BG65" s="97"/>
      <c r="BH65" s="97"/>
      <c r="BI65" s="123"/>
      <c r="BJ65" s="86"/>
      <c r="BK65" s="86"/>
      <c r="BL65" s="87"/>
      <c r="BM65" s="88"/>
      <c r="BN65" s="88"/>
      <c r="BO65" s="88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</row>
    <row r="66" spans="1:94" ht="36" customHeight="1" hidden="1">
      <c r="A66" s="61" t="s">
        <v>183</v>
      </c>
      <c r="B66" s="589" t="s">
        <v>208</v>
      </c>
      <c r="C66" s="589"/>
      <c r="D66" s="589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494"/>
      <c r="Q66" s="579"/>
      <c r="R66" s="577"/>
      <c r="S66" s="496"/>
      <c r="T66" s="598">
        <f>T67+T68++T69</f>
        <v>0</v>
      </c>
      <c r="U66" s="658"/>
      <c r="V66" s="602">
        <f>V67+V68+V69</f>
        <v>0</v>
      </c>
      <c r="W66" s="451"/>
      <c r="X66" s="645">
        <f>X67+X68+X69</f>
        <v>0</v>
      </c>
      <c r="Y66" s="581"/>
      <c r="Z66" s="602"/>
      <c r="AA66" s="581"/>
      <c r="AB66" s="602">
        <f>AB67+AB68+AB69</f>
        <v>0</v>
      </c>
      <c r="AC66" s="581"/>
      <c r="AD66" s="218"/>
      <c r="AE66" s="219"/>
      <c r="AF66" s="220"/>
      <c r="AG66" s="221"/>
      <c r="AH66" s="222"/>
      <c r="AI66" s="220"/>
      <c r="AJ66" s="221"/>
      <c r="AK66" s="223"/>
      <c r="AL66" s="224"/>
      <c r="AM66" s="221"/>
      <c r="AN66" s="232"/>
      <c r="AO66" s="224"/>
      <c r="AP66" s="221"/>
      <c r="AQ66" s="222"/>
      <c r="AR66" s="220"/>
      <c r="AS66" s="221"/>
      <c r="AT66" s="223"/>
      <c r="AU66" s="288">
        <f aca="true" t="shared" si="3" ref="AU66:AZ66">AU67+AU68+AU69</f>
        <v>0</v>
      </c>
      <c r="AV66" s="289">
        <f t="shared" si="3"/>
        <v>0</v>
      </c>
      <c r="AW66" s="290">
        <f t="shared" si="3"/>
        <v>0</v>
      </c>
      <c r="AX66" s="297">
        <f t="shared" si="3"/>
        <v>0</v>
      </c>
      <c r="AY66" s="298">
        <f t="shared" si="3"/>
        <v>0</v>
      </c>
      <c r="AZ66" s="299">
        <f t="shared" si="3"/>
        <v>0</v>
      </c>
      <c r="BA66" s="220"/>
      <c r="BB66" s="221"/>
      <c r="BC66" s="223"/>
      <c r="BD66" s="598">
        <f>BD67+BD68+BD69</f>
        <v>0</v>
      </c>
      <c r="BE66" s="599"/>
      <c r="BF66" s="498" t="s">
        <v>191</v>
      </c>
      <c r="BG66" s="449"/>
      <c r="BH66" s="449"/>
      <c r="BI66" s="437"/>
      <c r="BJ66" s="86"/>
      <c r="BK66" s="86"/>
      <c r="BL66" s="87"/>
      <c r="BM66" s="88"/>
      <c r="BN66" s="88"/>
      <c r="BO66" s="88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ht="36" customHeight="1" hidden="1">
      <c r="A67" s="61" t="s">
        <v>205</v>
      </c>
      <c r="B67" s="578"/>
      <c r="C67" s="578"/>
      <c r="D67" s="578"/>
      <c r="E67" s="578"/>
      <c r="F67" s="578"/>
      <c r="G67" s="578"/>
      <c r="H67" s="578"/>
      <c r="I67" s="578"/>
      <c r="J67" s="578"/>
      <c r="K67" s="578"/>
      <c r="L67" s="578"/>
      <c r="M67" s="578"/>
      <c r="N67" s="578"/>
      <c r="O67" s="578"/>
      <c r="P67" s="494"/>
      <c r="Q67" s="579"/>
      <c r="R67" s="577"/>
      <c r="S67" s="496"/>
      <c r="T67" s="596"/>
      <c r="U67" s="659"/>
      <c r="V67" s="577"/>
      <c r="W67" s="496"/>
      <c r="X67" s="495"/>
      <c r="Y67" s="579"/>
      <c r="Z67" s="577"/>
      <c r="AA67" s="579"/>
      <c r="AB67" s="577"/>
      <c r="AC67" s="579"/>
      <c r="AD67" s="218"/>
      <c r="AE67" s="219"/>
      <c r="AF67" s="220"/>
      <c r="AG67" s="221"/>
      <c r="AH67" s="222"/>
      <c r="AI67" s="220"/>
      <c r="AJ67" s="221"/>
      <c r="AK67" s="223"/>
      <c r="AL67" s="224"/>
      <c r="AM67" s="221"/>
      <c r="AN67" s="232"/>
      <c r="AO67" s="224"/>
      <c r="AP67" s="221"/>
      <c r="AQ67" s="222"/>
      <c r="AR67" s="220"/>
      <c r="AS67" s="221"/>
      <c r="AT67" s="223"/>
      <c r="AU67" s="228"/>
      <c r="AV67" s="229"/>
      <c r="AW67" s="231"/>
      <c r="AX67" s="224"/>
      <c r="AY67" s="221"/>
      <c r="AZ67" s="296"/>
      <c r="BA67" s="220"/>
      <c r="BB67" s="221"/>
      <c r="BC67" s="223"/>
      <c r="BD67" s="596"/>
      <c r="BE67" s="597"/>
      <c r="BF67" s="498"/>
      <c r="BG67" s="449"/>
      <c r="BH67" s="449"/>
      <c r="BI67" s="437"/>
      <c r="BJ67" s="86"/>
      <c r="BK67" s="86"/>
      <c r="BL67" s="87"/>
      <c r="BM67" s="88"/>
      <c r="BN67" s="88"/>
      <c r="BO67" s="88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</row>
    <row r="68" spans="1:94" ht="43.5" customHeight="1" hidden="1">
      <c r="A68" s="61" t="s">
        <v>209</v>
      </c>
      <c r="B68" s="578"/>
      <c r="C68" s="578"/>
      <c r="D68" s="578"/>
      <c r="E68" s="578"/>
      <c r="F68" s="578"/>
      <c r="G68" s="578"/>
      <c r="H68" s="578"/>
      <c r="I68" s="578"/>
      <c r="J68" s="578"/>
      <c r="K68" s="578"/>
      <c r="L68" s="578"/>
      <c r="M68" s="578"/>
      <c r="N68" s="578"/>
      <c r="O68" s="578"/>
      <c r="P68" s="494"/>
      <c r="Q68" s="579"/>
      <c r="R68" s="577"/>
      <c r="S68" s="496"/>
      <c r="T68" s="596"/>
      <c r="U68" s="659"/>
      <c r="V68" s="577"/>
      <c r="W68" s="496"/>
      <c r="X68" s="495"/>
      <c r="Y68" s="579"/>
      <c r="Z68" s="577"/>
      <c r="AA68" s="579"/>
      <c r="AB68" s="577"/>
      <c r="AC68" s="579"/>
      <c r="AD68" s="218"/>
      <c r="AE68" s="219"/>
      <c r="AF68" s="220"/>
      <c r="AG68" s="221"/>
      <c r="AH68" s="222"/>
      <c r="AI68" s="220"/>
      <c r="AJ68" s="221"/>
      <c r="AK68" s="223"/>
      <c r="AL68" s="224"/>
      <c r="AM68" s="221"/>
      <c r="AN68" s="232"/>
      <c r="AO68" s="224"/>
      <c r="AP68" s="221"/>
      <c r="AQ68" s="222"/>
      <c r="AR68" s="220"/>
      <c r="AS68" s="221"/>
      <c r="AT68" s="223"/>
      <c r="AU68" s="224"/>
      <c r="AV68" s="221"/>
      <c r="AW68" s="232"/>
      <c r="AX68" s="224"/>
      <c r="AY68" s="221"/>
      <c r="AZ68" s="296"/>
      <c r="BA68" s="300"/>
      <c r="BB68" s="301"/>
      <c r="BC68" s="302"/>
      <c r="BD68" s="596"/>
      <c r="BE68" s="597"/>
      <c r="BF68" s="498"/>
      <c r="BG68" s="449"/>
      <c r="BH68" s="449"/>
      <c r="BI68" s="437"/>
      <c r="BJ68" s="86"/>
      <c r="BK68" s="86"/>
      <c r="BL68" s="87"/>
      <c r="BM68" s="88"/>
      <c r="BN68" s="88"/>
      <c r="BO68" s="88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</row>
    <row r="69" spans="1:94" ht="43.5" customHeight="1" hidden="1">
      <c r="A69" s="61"/>
      <c r="B69" s="679"/>
      <c r="C69" s="679"/>
      <c r="D69" s="679"/>
      <c r="E69" s="679"/>
      <c r="F69" s="679"/>
      <c r="G69" s="679"/>
      <c r="H69" s="679"/>
      <c r="I69" s="679"/>
      <c r="J69" s="679"/>
      <c r="K69" s="679"/>
      <c r="L69" s="679"/>
      <c r="M69" s="679"/>
      <c r="N69" s="679"/>
      <c r="O69" s="679"/>
      <c r="P69" s="494"/>
      <c r="Q69" s="579"/>
      <c r="R69" s="577"/>
      <c r="S69" s="496"/>
      <c r="T69" s="494"/>
      <c r="U69" s="579"/>
      <c r="V69" s="218"/>
      <c r="W69" s="278"/>
      <c r="X69" s="219"/>
      <c r="Y69" s="276"/>
      <c r="Z69" s="218"/>
      <c r="AA69" s="276"/>
      <c r="AB69" s="218"/>
      <c r="AC69" s="276"/>
      <c r="AD69" s="218"/>
      <c r="AE69" s="219"/>
      <c r="AF69" s="220"/>
      <c r="AG69" s="221"/>
      <c r="AH69" s="222"/>
      <c r="AI69" s="220"/>
      <c r="AJ69" s="221"/>
      <c r="AK69" s="223"/>
      <c r="AL69" s="224"/>
      <c r="AM69" s="221"/>
      <c r="AN69" s="232"/>
      <c r="AO69" s="224"/>
      <c r="AP69" s="221"/>
      <c r="AQ69" s="222"/>
      <c r="AR69" s="220"/>
      <c r="AS69" s="221"/>
      <c r="AT69" s="223"/>
      <c r="AU69" s="224"/>
      <c r="AV69" s="221"/>
      <c r="AW69" s="232"/>
      <c r="AX69" s="224"/>
      <c r="AY69" s="221"/>
      <c r="AZ69" s="232"/>
      <c r="BA69" s="225"/>
      <c r="BB69" s="226"/>
      <c r="BC69" s="227"/>
      <c r="BD69" s="494"/>
      <c r="BE69" s="496"/>
      <c r="BF69" s="121"/>
      <c r="BG69" s="97"/>
      <c r="BH69" s="97"/>
      <c r="BI69" s="123"/>
      <c r="BJ69" s="86"/>
      <c r="BK69" s="86"/>
      <c r="BL69" s="87"/>
      <c r="BM69" s="88"/>
      <c r="BN69" s="88"/>
      <c r="BO69" s="88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</row>
    <row r="70" spans="1:94" ht="51" customHeight="1" thickBot="1">
      <c r="A70" s="53" t="s">
        <v>349</v>
      </c>
      <c r="B70" s="627" t="s">
        <v>155</v>
      </c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  <c r="N70" s="627"/>
      <c r="O70" s="627"/>
      <c r="P70" s="527"/>
      <c r="Q70" s="491"/>
      <c r="R70" s="444"/>
      <c r="S70" s="445"/>
      <c r="T70" s="575">
        <f>SUM(T73:U117)</f>
        <v>4548</v>
      </c>
      <c r="U70" s="533"/>
      <c r="V70" s="575">
        <f>SUM(V73:W117)</f>
        <v>2070</v>
      </c>
      <c r="W70" s="533"/>
      <c r="X70" s="575">
        <f>SUM(X76:Y117)</f>
        <v>956</v>
      </c>
      <c r="Y70" s="533"/>
      <c r="Z70" s="575">
        <f>SUM(Z73:AA117)</f>
        <v>578</v>
      </c>
      <c r="AA70" s="533"/>
      <c r="AB70" s="575">
        <f>SUM(AB76:AC117)</f>
        <v>536</v>
      </c>
      <c r="AC70" s="533"/>
      <c r="AD70" s="566"/>
      <c r="AE70" s="542"/>
      <c r="AF70" s="211"/>
      <c r="AG70" s="178"/>
      <c r="AH70" s="145"/>
      <c r="AI70" s="211">
        <v>80</v>
      </c>
      <c r="AJ70" s="178">
        <v>34</v>
      </c>
      <c r="AK70" s="145">
        <v>2</v>
      </c>
      <c r="AL70" s="211">
        <f aca="true" t="shared" si="4" ref="AL70:AW70">SUM(AL77:AL117)</f>
        <v>436</v>
      </c>
      <c r="AM70" s="178">
        <f t="shared" si="4"/>
        <v>210</v>
      </c>
      <c r="AN70" s="145">
        <f t="shared" si="4"/>
        <v>12</v>
      </c>
      <c r="AO70" s="211">
        <f t="shared" si="4"/>
        <v>730</v>
      </c>
      <c r="AP70" s="178">
        <f t="shared" si="4"/>
        <v>306</v>
      </c>
      <c r="AQ70" s="145">
        <f t="shared" si="4"/>
        <v>18</v>
      </c>
      <c r="AR70" s="211">
        <f t="shared" si="4"/>
        <v>898</v>
      </c>
      <c r="AS70" s="178">
        <f t="shared" si="4"/>
        <v>416</v>
      </c>
      <c r="AT70" s="145">
        <f>SUM(AT77:AT117)</f>
        <v>24</v>
      </c>
      <c r="AU70" s="211">
        <f t="shared" si="4"/>
        <v>970</v>
      </c>
      <c r="AV70" s="178">
        <f t="shared" si="4"/>
        <v>494</v>
      </c>
      <c r="AW70" s="145">
        <f t="shared" si="4"/>
        <v>24</v>
      </c>
      <c r="AX70" s="211">
        <f>SUM(AX76:AX117)</f>
        <v>1140</v>
      </c>
      <c r="AY70" s="178">
        <f>SUM(AY76:AY117)</f>
        <v>486</v>
      </c>
      <c r="AZ70" s="145">
        <f>SUM(AZ76:AZ117)</f>
        <v>30</v>
      </c>
      <c r="BA70" s="211">
        <f>SUM(BA77:BA117)</f>
        <v>294</v>
      </c>
      <c r="BB70" s="178">
        <f>SUM(BB77:BB117)</f>
        <v>124</v>
      </c>
      <c r="BC70" s="145">
        <f>SUM(BC77:BC117)</f>
        <v>9</v>
      </c>
      <c r="BD70" s="595">
        <f>SUM(BD73:BE111)</f>
        <v>119</v>
      </c>
      <c r="BE70" s="515"/>
      <c r="BF70" s="798"/>
      <c r="BG70" s="799"/>
      <c r="BH70" s="799"/>
      <c r="BI70" s="800"/>
      <c r="BJ70" s="86"/>
      <c r="BK70" s="86"/>
      <c r="BL70" s="87"/>
      <c r="BM70" s="88"/>
      <c r="BN70" s="88"/>
      <c r="BO70" s="88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</row>
    <row r="71" spans="1:94" ht="51" customHeight="1" thickBot="1">
      <c r="A71" s="53" t="s">
        <v>107</v>
      </c>
      <c r="B71" s="591" t="s">
        <v>353</v>
      </c>
      <c r="C71" s="592"/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3"/>
      <c r="P71" s="594"/>
      <c r="Q71" s="538"/>
      <c r="R71" s="107"/>
      <c r="S71" s="108"/>
      <c r="T71" s="179"/>
      <c r="U71" s="180"/>
      <c r="V71" s="107"/>
      <c r="W71" s="108"/>
      <c r="X71" s="179"/>
      <c r="Y71" s="180"/>
      <c r="Z71" s="313"/>
      <c r="AA71" s="314"/>
      <c r="AB71" s="313"/>
      <c r="AC71" s="314"/>
      <c r="AD71" s="315"/>
      <c r="AE71" s="316"/>
      <c r="AF71" s="317"/>
      <c r="AG71" s="318"/>
      <c r="AH71" s="315"/>
      <c r="AI71" s="317"/>
      <c r="AJ71" s="318"/>
      <c r="AK71" s="315"/>
      <c r="AL71" s="317"/>
      <c r="AM71" s="318"/>
      <c r="AN71" s="315"/>
      <c r="AO71" s="317"/>
      <c r="AP71" s="318"/>
      <c r="AQ71" s="315"/>
      <c r="AR71" s="317"/>
      <c r="AS71" s="318"/>
      <c r="AT71" s="315"/>
      <c r="AU71" s="317"/>
      <c r="AV71" s="318"/>
      <c r="AW71" s="315"/>
      <c r="AX71" s="317"/>
      <c r="AY71" s="318"/>
      <c r="AZ71" s="315"/>
      <c r="BA71" s="317"/>
      <c r="BB71" s="318"/>
      <c r="BC71" s="315"/>
      <c r="BD71" s="319"/>
      <c r="BE71" s="313"/>
      <c r="BF71" s="798" t="s">
        <v>341</v>
      </c>
      <c r="BG71" s="799"/>
      <c r="BH71" s="799"/>
      <c r="BI71" s="800"/>
      <c r="BJ71" s="86"/>
      <c r="BK71" s="86"/>
      <c r="BL71" s="87"/>
      <c r="BM71" s="88"/>
      <c r="BN71" s="88"/>
      <c r="BO71" s="88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</row>
    <row r="72" spans="1:94" ht="51" customHeight="1">
      <c r="A72" s="351" t="s">
        <v>130</v>
      </c>
      <c r="B72" s="635" t="s">
        <v>219</v>
      </c>
      <c r="C72" s="636"/>
      <c r="D72" s="636"/>
      <c r="E72" s="636"/>
      <c r="F72" s="636"/>
      <c r="G72" s="636"/>
      <c r="H72" s="636"/>
      <c r="I72" s="636"/>
      <c r="J72" s="636"/>
      <c r="K72" s="636"/>
      <c r="L72" s="636"/>
      <c r="M72" s="636"/>
      <c r="N72" s="636"/>
      <c r="O72" s="637"/>
      <c r="P72" s="652"/>
      <c r="Q72" s="653"/>
      <c r="R72" s="322"/>
      <c r="S72" s="377"/>
      <c r="T72" s="326"/>
      <c r="U72" s="378"/>
      <c r="V72" s="322"/>
      <c r="W72" s="377"/>
      <c r="X72" s="326"/>
      <c r="Y72" s="378"/>
      <c r="Z72" s="320"/>
      <c r="AA72" s="321"/>
      <c r="AB72" s="320"/>
      <c r="AC72" s="321"/>
      <c r="AD72" s="322"/>
      <c r="AE72" s="323"/>
      <c r="AF72" s="324"/>
      <c r="AG72" s="325"/>
      <c r="AH72" s="322"/>
      <c r="AI72" s="324"/>
      <c r="AJ72" s="325"/>
      <c r="AK72" s="322"/>
      <c r="AL72" s="324"/>
      <c r="AM72" s="325"/>
      <c r="AN72" s="322"/>
      <c r="AO72" s="324"/>
      <c r="AP72" s="325"/>
      <c r="AQ72" s="322"/>
      <c r="AR72" s="324"/>
      <c r="AS72" s="325"/>
      <c r="AT72" s="322"/>
      <c r="AU72" s="324"/>
      <c r="AV72" s="325"/>
      <c r="AW72" s="322"/>
      <c r="AX72" s="324"/>
      <c r="AY72" s="325"/>
      <c r="AZ72" s="322"/>
      <c r="BA72" s="324"/>
      <c r="BB72" s="325"/>
      <c r="BC72" s="322"/>
      <c r="BD72" s="326"/>
      <c r="BE72" s="320"/>
      <c r="BF72" s="376"/>
      <c r="BG72" s="323"/>
      <c r="BH72" s="323"/>
      <c r="BI72" s="377"/>
      <c r="BJ72" s="86"/>
      <c r="BK72" s="86"/>
      <c r="BL72" s="87"/>
      <c r="BM72" s="88"/>
      <c r="BN72" s="88"/>
      <c r="BO72" s="88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</row>
    <row r="73" spans="1:94" ht="51" customHeight="1">
      <c r="A73" s="68" t="s">
        <v>350</v>
      </c>
      <c r="B73" s="629" t="s">
        <v>285</v>
      </c>
      <c r="C73" s="629"/>
      <c r="D73" s="629"/>
      <c r="E73" s="629"/>
      <c r="F73" s="629"/>
      <c r="G73" s="629"/>
      <c r="H73" s="629"/>
      <c r="I73" s="629"/>
      <c r="J73" s="629"/>
      <c r="K73" s="629"/>
      <c r="L73" s="629"/>
      <c r="M73" s="629"/>
      <c r="N73" s="629"/>
      <c r="O73" s="629"/>
      <c r="P73" s="582"/>
      <c r="Q73" s="583"/>
      <c r="R73" s="400">
        <v>2</v>
      </c>
      <c r="S73" s="395"/>
      <c r="T73" s="402">
        <v>80</v>
      </c>
      <c r="U73" s="402"/>
      <c r="V73" s="394">
        <v>34</v>
      </c>
      <c r="W73" s="395"/>
      <c r="X73" s="402"/>
      <c r="Y73" s="402"/>
      <c r="Z73" s="402">
        <v>34</v>
      </c>
      <c r="AA73" s="402"/>
      <c r="AB73" s="402"/>
      <c r="AC73" s="402"/>
      <c r="AD73" s="394"/>
      <c r="AE73" s="395"/>
      <c r="AF73" s="398"/>
      <c r="AG73" s="398"/>
      <c r="AH73" s="405"/>
      <c r="AI73" s="408">
        <v>80</v>
      </c>
      <c r="AJ73" s="404">
        <v>34</v>
      </c>
      <c r="AK73" s="411">
        <v>2</v>
      </c>
      <c r="AL73" s="414"/>
      <c r="AM73" s="398"/>
      <c r="AN73" s="405"/>
      <c r="AO73" s="414"/>
      <c r="AP73" s="398"/>
      <c r="AQ73" s="405"/>
      <c r="AR73" s="414"/>
      <c r="AS73" s="398"/>
      <c r="AT73" s="405"/>
      <c r="AU73" s="414"/>
      <c r="AV73" s="398"/>
      <c r="AW73" s="405"/>
      <c r="AX73" s="414"/>
      <c r="AY73" s="398"/>
      <c r="AZ73" s="405"/>
      <c r="BA73" s="414"/>
      <c r="BB73" s="398"/>
      <c r="BC73" s="412"/>
      <c r="BD73" s="423">
        <v>2</v>
      </c>
      <c r="BE73" s="424"/>
      <c r="BF73" s="438"/>
      <c r="BG73" s="400"/>
      <c r="BH73" s="400"/>
      <c r="BI73" s="395"/>
      <c r="BJ73" s="86"/>
      <c r="BK73" s="86"/>
      <c r="BL73" s="87"/>
      <c r="BM73" s="88"/>
      <c r="BN73" s="88"/>
      <c r="BO73" s="88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</row>
    <row r="74" spans="1:94" ht="51" customHeight="1">
      <c r="A74" s="68" t="s">
        <v>351</v>
      </c>
      <c r="B74" s="519" t="s">
        <v>305</v>
      </c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438"/>
      <c r="Q74" s="414"/>
      <c r="R74" s="400"/>
      <c r="S74" s="395"/>
      <c r="T74" s="403"/>
      <c r="U74" s="403"/>
      <c r="V74" s="394"/>
      <c r="W74" s="395"/>
      <c r="X74" s="403"/>
      <c r="Y74" s="403"/>
      <c r="Z74" s="403"/>
      <c r="AA74" s="403"/>
      <c r="AB74" s="403"/>
      <c r="AC74" s="403"/>
      <c r="AD74" s="394"/>
      <c r="AE74" s="395"/>
      <c r="AF74" s="398"/>
      <c r="AG74" s="398"/>
      <c r="AH74" s="406"/>
      <c r="AI74" s="409"/>
      <c r="AJ74" s="398"/>
      <c r="AK74" s="412"/>
      <c r="AL74" s="414"/>
      <c r="AM74" s="398"/>
      <c r="AN74" s="406"/>
      <c r="AO74" s="414"/>
      <c r="AP74" s="398"/>
      <c r="AQ74" s="406"/>
      <c r="AR74" s="414"/>
      <c r="AS74" s="398"/>
      <c r="AT74" s="406"/>
      <c r="AU74" s="414"/>
      <c r="AV74" s="398"/>
      <c r="AW74" s="406"/>
      <c r="AX74" s="414"/>
      <c r="AY74" s="398"/>
      <c r="AZ74" s="406"/>
      <c r="BA74" s="414"/>
      <c r="BB74" s="398"/>
      <c r="BC74" s="412"/>
      <c r="BD74" s="423"/>
      <c r="BE74" s="424"/>
      <c r="BF74" s="438"/>
      <c r="BG74" s="400"/>
      <c r="BH74" s="400"/>
      <c r="BI74" s="395"/>
      <c r="BJ74" s="86"/>
      <c r="BK74" s="86"/>
      <c r="BL74" s="87"/>
      <c r="BM74" s="88"/>
      <c r="BN74" s="88"/>
      <c r="BO74" s="88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</row>
    <row r="75" spans="1:94" ht="51" customHeight="1" thickBot="1">
      <c r="A75" s="69" t="s">
        <v>352</v>
      </c>
      <c r="B75" s="638" t="s">
        <v>328</v>
      </c>
      <c r="C75" s="639"/>
      <c r="D75" s="639"/>
      <c r="E75" s="639"/>
      <c r="F75" s="639"/>
      <c r="G75" s="639"/>
      <c r="H75" s="639"/>
      <c r="I75" s="639"/>
      <c r="J75" s="639"/>
      <c r="K75" s="639"/>
      <c r="L75" s="639"/>
      <c r="M75" s="639"/>
      <c r="N75" s="639"/>
      <c r="O75" s="639"/>
      <c r="P75" s="439"/>
      <c r="Q75" s="415"/>
      <c r="R75" s="401"/>
      <c r="S75" s="397"/>
      <c r="T75" s="404"/>
      <c r="U75" s="404"/>
      <c r="V75" s="396"/>
      <c r="W75" s="397"/>
      <c r="X75" s="404"/>
      <c r="Y75" s="404"/>
      <c r="Z75" s="404"/>
      <c r="AA75" s="404"/>
      <c r="AB75" s="404"/>
      <c r="AC75" s="404"/>
      <c r="AD75" s="396"/>
      <c r="AE75" s="397"/>
      <c r="AF75" s="399"/>
      <c r="AG75" s="399"/>
      <c r="AH75" s="407"/>
      <c r="AI75" s="410"/>
      <c r="AJ75" s="399"/>
      <c r="AK75" s="413"/>
      <c r="AL75" s="415"/>
      <c r="AM75" s="399"/>
      <c r="AN75" s="407"/>
      <c r="AO75" s="415"/>
      <c r="AP75" s="399"/>
      <c r="AQ75" s="407"/>
      <c r="AR75" s="415"/>
      <c r="AS75" s="399"/>
      <c r="AT75" s="407"/>
      <c r="AU75" s="415"/>
      <c r="AV75" s="399"/>
      <c r="AW75" s="407"/>
      <c r="AX75" s="415"/>
      <c r="AY75" s="399"/>
      <c r="AZ75" s="407"/>
      <c r="BA75" s="415"/>
      <c r="BB75" s="399"/>
      <c r="BC75" s="413"/>
      <c r="BD75" s="425"/>
      <c r="BE75" s="426"/>
      <c r="BF75" s="439"/>
      <c r="BG75" s="401"/>
      <c r="BH75" s="401"/>
      <c r="BI75" s="397"/>
      <c r="BJ75" s="86"/>
      <c r="BK75" s="86"/>
      <c r="BL75" s="87"/>
      <c r="BM75" s="88"/>
      <c r="BN75" s="88"/>
      <c r="BO75" s="88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</row>
    <row r="76" spans="1:94" ht="68.25" customHeight="1" thickBot="1">
      <c r="A76" s="53" t="s">
        <v>131</v>
      </c>
      <c r="B76" s="642" t="s">
        <v>326</v>
      </c>
      <c r="C76" s="643"/>
      <c r="D76" s="643"/>
      <c r="E76" s="643"/>
      <c r="F76" s="643"/>
      <c r="G76" s="643"/>
      <c r="H76" s="643"/>
      <c r="I76" s="643"/>
      <c r="J76" s="643"/>
      <c r="K76" s="643"/>
      <c r="L76" s="643"/>
      <c r="M76" s="643"/>
      <c r="N76" s="643"/>
      <c r="O76" s="644"/>
      <c r="P76" s="527"/>
      <c r="Q76" s="491"/>
      <c r="R76" s="444"/>
      <c r="S76" s="445"/>
      <c r="T76" s="575"/>
      <c r="U76" s="533"/>
      <c r="V76" s="532"/>
      <c r="W76" s="657"/>
      <c r="X76" s="576"/>
      <c r="Y76" s="533"/>
      <c r="Z76" s="532"/>
      <c r="AA76" s="533"/>
      <c r="AB76" s="532"/>
      <c r="AC76" s="533"/>
      <c r="AD76" s="566"/>
      <c r="AE76" s="542"/>
      <c r="AF76" s="211"/>
      <c r="AG76" s="178"/>
      <c r="AH76" s="145"/>
      <c r="AI76" s="147"/>
      <c r="AJ76" s="148"/>
      <c r="AK76" s="205"/>
      <c r="AL76" s="215"/>
      <c r="AM76" s="148"/>
      <c r="AN76" s="205"/>
      <c r="AO76" s="215"/>
      <c r="AP76" s="148"/>
      <c r="AQ76" s="205"/>
      <c r="AR76" s="215"/>
      <c r="AS76" s="148"/>
      <c r="AT76" s="205"/>
      <c r="AU76" s="215"/>
      <c r="AV76" s="148"/>
      <c r="AW76" s="205"/>
      <c r="AX76" s="215"/>
      <c r="AY76" s="148"/>
      <c r="AZ76" s="205"/>
      <c r="BA76" s="215"/>
      <c r="BB76" s="148"/>
      <c r="BC76" s="312"/>
      <c r="BD76" s="575"/>
      <c r="BE76" s="576"/>
      <c r="BF76" s="762" t="s">
        <v>337</v>
      </c>
      <c r="BG76" s="796"/>
      <c r="BH76" s="796"/>
      <c r="BI76" s="763"/>
      <c r="BJ76" s="86"/>
      <c r="BK76" s="86"/>
      <c r="BL76" s="87"/>
      <c r="BM76" s="88"/>
      <c r="BN76" s="88"/>
      <c r="BO76" s="88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</row>
    <row r="77" spans="1:94" ht="81.75" customHeight="1">
      <c r="A77" s="61" t="s">
        <v>206</v>
      </c>
      <c r="B77" s="504" t="s">
        <v>287</v>
      </c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432">
        <v>3</v>
      </c>
      <c r="Q77" s="433"/>
      <c r="R77" s="440"/>
      <c r="S77" s="441"/>
      <c r="T77" s="442">
        <v>218</v>
      </c>
      <c r="U77" s="573"/>
      <c r="V77" s="440">
        <v>108</v>
      </c>
      <c r="W77" s="441"/>
      <c r="X77" s="443">
        <v>36</v>
      </c>
      <c r="Y77" s="433"/>
      <c r="Z77" s="440">
        <v>36</v>
      </c>
      <c r="AA77" s="433"/>
      <c r="AB77" s="440">
        <v>36</v>
      </c>
      <c r="AC77" s="433"/>
      <c r="AD77" s="440"/>
      <c r="AE77" s="443"/>
      <c r="AF77" s="120"/>
      <c r="AG77" s="118"/>
      <c r="AH77" s="102"/>
      <c r="AI77" s="157"/>
      <c r="AJ77" s="158"/>
      <c r="AK77" s="160"/>
      <c r="AL77" s="113">
        <v>218</v>
      </c>
      <c r="AM77" s="213">
        <v>108</v>
      </c>
      <c r="AN77" s="181">
        <v>6</v>
      </c>
      <c r="AO77" s="104"/>
      <c r="AP77" s="158"/>
      <c r="AQ77" s="159"/>
      <c r="AR77" s="101"/>
      <c r="AS77" s="118"/>
      <c r="AT77" s="119"/>
      <c r="AU77" s="101"/>
      <c r="AV77" s="118"/>
      <c r="AW77" s="119"/>
      <c r="AX77" s="101"/>
      <c r="AY77" s="118"/>
      <c r="AZ77" s="119"/>
      <c r="BA77" s="101"/>
      <c r="BB77" s="118"/>
      <c r="BC77" s="119"/>
      <c r="BD77" s="442">
        <v>6</v>
      </c>
      <c r="BE77" s="427"/>
      <c r="BF77" s="432"/>
      <c r="BG77" s="443"/>
      <c r="BH77" s="443"/>
      <c r="BI77" s="441"/>
      <c r="BJ77" s="86"/>
      <c r="BK77" s="86"/>
      <c r="BL77" s="87"/>
      <c r="BM77" s="88"/>
      <c r="BN77" s="88"/>
      <c r="BO77" s="82"/>
      <c r="BP77" s="85"/>
      <c r="BQ77" s="85"/>
      <c r="BR77" s="85"/>
      <c r="BS77" s="85"/>
      <c r="BT77" s="85"/>
      <c r="BU77" s="84"/>
      <c r="BV77" s="85"/>
      <c r="BW77" s="85"/>
      <c r="BX77" s="85"/>
      <c r="BY77" s="85"/>
      <c r="BZ77" s="85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</row>
    <row r="78" spans="1:94" ht="78.75" customHeight="1">
      <c r="A78" s="68" t="s">
        <v>273</v>
      </c>
      <c r="B78" s="504" t="s">
        <v>286</v>
      </c>
      <c r="C78" s="504"/>
      <c r="D78" s="504"/>
      <c r="E78" s="504"/>
      <c r="F78" s="504"/>
      <c r="G78" s="504"/>
      <c r="H78" s="504"/>
      <c r="I78" s="504"/>
      <c r="J78" s="504"/>
      <c r="K78" s="504"/>
      <c r="L78" s="504"/>
      <c r="M78" s="504"/>
      <c r="N78" s="504"/>
      <c r="O78" s="504"/>
      <c r="P78" s="498">
        <v>4</v>
      </c>
      <c r="Q78" s="429"/>
      <c r="R78" s="428"/>
      <c r="S78" s="437"/>
      <c r="T78" s="571">
        <v>240</v>
      </c>
      <c r="U78" s="572"/>
      <c r="V78" s="428">
        <f>X78+Z78+AB78</f>
        <v>102</v>
      </c>
      <c r="W78" s="437"/>
      <c r="X78" s="449">
        <v>34</v>
      </c>
      <c r="Y78" s="429"/>
      <c r="Z78" s="428">
        <v>34</v>
      </c>
      <c r="AA78" s="429"/>
      <c r="AB78" s="428">
        <v>34</v>
      </c>
      <c r="AC78" s="429"/>
      <c r="AD78" s="428"/>
      <c r="AE78" s="449"/>
      <c r="AF78" s="125"/>
      <c r="AG78" s="126"/>
      <c r="AH78" s="122"/>
      <c r="AI78" s="125"/>
      <c r="AJ78" s="126"/>
      <c r="AK78" s="122"/>
      <c r="AL78" s="135"/>
      <c r="AM78" s="133"/>
      <c r="AN78" s="134"/>
      <c r="AO78" s="124">
        <v>240</v>
      </c>
      <c r="AP78" s="182">
        <v>102</v>
      </c>
      <c r="AQ78" s="128">
        <v>6</v>
      </c>
      <c r="AR78" s="98"/>
      <c r="AS78" s="126"/>
      <c r="AT78" s="127"/>
      <c r="AU78" s="98"/>
      <c r="AV78" s="126"/>
      <c r="AW78" s="127"/>
      <c r="AX78" s="98"/>
      <c r="AY78" s="126"/>
      <c r="AZ78" s="127"/>
      <c r="BA78" s="98"/>
      <c r="BB78" s="126"/>
      <c r="BC78" s="127"/>
      <c r="BD78" s="571">
        <v>6</v>
      </c>
      <c r="BE78" s="574"/>
      <c r="BF78" s="619"/>
      <c r="BG78" s="403"/>
      <c r="BH78" s="403"/>
      <c r="BI78" s="406"/>
      <c r="BJ78" s="86"/>
      <c r="BK78" s="86"/>
      <c r="BL78" s="87"/>
      <c r="BM78" s="88"/>
      <c r="BN78" s="88"/>
      <c r="BO78" s="88"/>
      <c r="BP78" s="85"/>
      <c r="BQ78" s="85"/>
      <c r="BR78" s="83"/>
      <c r="BS78" s="85"/>
      <c r="BT78" s="85"/>
      <c r="BU78" s="85"/>
      <c r="BV78" s="85"/>
      <c r="BW78" s="85"/>
      <c r="BX78" s="85"/>
      <c r="BY78" s="85"/>
      <c r="BZ78" s="85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</row>
    <row r="79" spans="1:94" ht="45.75" customHeight="1">
      <c r="A79" s="68" t="s">
        <v>355</v>
      </c>
      <c r="B79" s="590" t="s">
        <v>162</v>
      </c>
      <c r="C79" s="590"/>
      <c r="D79" s="590"/>
      <c r="E79" s="590"/>
      <c r="F79" s="590"/>
      <c r="G79" s="590"/>
      <c r="H79" s="590"/>
      <c r="I79" s="590"/>
      <c r="J79" s="590"/>
      <c r="K79" s="590"/>
      <c r="L79" s="590"/>
      <c r="M79" s="590"/>
      <c r="N79" s="590"/>
      <c r="O79" s="590"/>
      <c r="P79" s="498">
        <v>4.5</v>
      </c>
      <c r="Q79" s="429"/>
      <c r="R79" s="428"/>
      <c r="S79" s="437"/>
      <c r="T79" s="498">
        <v>458</v>
      </c>
      <c r="U79" s="429"/>
      <c r="V79" s="428">
        <f>X79+Z79+AB79</f>
        <v>210</v>
      </c>
      <c r="W79" s="437"/>
      <c r="X79" s="449">
        <v>70</v>
      </c>
      <c r="Y79" s="429"/>
      <c r="Z79" s="428">
        <v>70</v>
      </c>
      <c r="AA79" s="429"/>
      <c r="AB79" s="428">
        <v>70</v>
      </c>
      <c r="AC79" s="429"/>
      <c r="AD79" s="122"/>
      <c r="AE79" s="97"/>
      <c r="AF79" s="125"/>
      <c r="AG79" s="126"/>
      <c r="AH79" s="122"/>
      <c r="AI79" s="136"/>
      <c r="AJ79" s="126"/>
      <c r="AK79" s="137"/>
      <c r="AL79" s="135"/>
      <c r="AM79" s="133"/>
      <c r="AN79" s="134"/>
      <c r="AO79" s="124">
        <v>240</v>
      </c>
      <c r="AP79" s="126">
        <v>102</v>
      </c>
      <c r="AQ79" s="128">
        <v>6</v>
      </c>
      <c r="AR79" s="124">
        <v>218</v>
      </c>
      <c r="AS79" s="126">
        <v>108</v>
      </c>
      <c r="AT79" s="128">
        <v>6</v>
      </c>
      <c r="AU79" s="98"/>
      <c r="AV79" s="126"/>
      <c r="AW79" s="127"/>
      <c r="AX79" s="98"/>
      <c r="AY79" s="126"/>
      <c r="AZ79" s="127"/>
      <c r="BA79" s="98"/>
      <c r="BB79" s="126"/>
      <c r="BC79" s="127"/>
      <c r="BD79" s="571">
        <v>12</v>
      </c>
      <c r="BE79" s="574"/>
      <c r="BF79" s="498"/>
      <c r="BG79" s="449"/>
      <c r="BH79" s="449"/>
      <c r="BI79" s="437"/>
      <c r="BJ79" s="86"/>
      <c r="BK79" s="86"/>
      <c r="BL79" s="87"/>
      <c r="BM79" s="88"/>
      <c r="BN79" s="88"/>
      <c r="BO79" s="88"/>
      <c r="BP79" s="85"/>
      <c r="BQ79" s="83"/>
      <c r="BR79" s="83"/>
      <c r="BS79" s="85"/>
      <c r="BT79" s="85"/>
      <c r="BU79" s="85"/>
      <c r="BV79" s="85"/>
      <c r="BW79" s="85"/>
      <c r="BX79" s="85"/>
      <c r="BY79" s="85"/>
      <c r="BZ79" s="85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</row>
    <row r="80" spans="1:94" ht="69" customHeight="1">
      <c r="A80" s="68" t="s">
        <v>356</v>
      </c>
      <c r="B80" s="640" t="s">
        <v>164</v>
      </c>
      <c r="C80" s="578"/>
      <c r="D80" s="578"/>
      <c r="E80" s="578"/>
      <c r="F80" s="578"/>
      <c r="G80" s="578"/>
      <c r="H80" s="578"/>
      <c r="I80" s="578"/>
      <c r="J80" s="578"/>
      <c r="K80" s="578"/>
      <c r="L80" s="578"/>
      <c r="M80" s="578"/>
      <c r="N80" s="578"/>
      <c r="O80" s="641"/>
      <c r="P80" s="121"/>
      <c r="Q80" s="98"/>
      <c r="R80" s="428">
        <v>3</v>
      </c>
      <c r="S80" s="437"/>
      <c r="T80" s="571">
        <v>218</v>
      </c>
      <c r="U80" s="572"/>
      <c r="V80" s="428">
        <v>102</v>
      </c>
      <c r="W80" s="437"/>
      <c r="X80" s="449">
        <v>38</v>
      </c>
      <c r="Y80" s="429"/>
      <c r="Z80" s="428">
        <v>40</v>
      </c>
      <c r="AA80" s="429"/>
      <c r="AB80" s="428">
        <v>24</v>
      </c>
      <c r="AC80" s="429"/>
      <c r="AD80" s="122"/>
      <c r="AE80" s="97"/>
      <c r="AF80" s="125"/>
      <c r="AG80" s="126"/>
      <c r="AH80" s="122"/>
      <c r="AI80" s="125"/>
      <c r="AJ80" s="126"/>
      <c r="AK80" s="122"/>
      <c r="AL80" s="136">
        <v>218</v>
      </c>
      <c r="AM80" s="182">
        <v>102</v>
      </c>
      <c r="AN80" s="128">
        <v>6</v>
      </c>
      <c r="AO80" s="124"/>
      <c r="AP80" s="182"/>
      <c r="AQ80" s="128"/>
      <c r="AR80" s="98"/>
      <c r="AS80" s="126"/>
      <c r="AT80" s="127"/>
      <c r="AU80" s="98"/>
      <c r="AV80" s="126"/>
      <c r="AW80" s="127"/>
      <c r="AX80" s="98"/>
      <c r="AY80" s="126"/>
      <c r="AZ80" s="127"/>
      <c r="BA80" s="98"/>
      <c r="BB80" s="126"/>
      <c r="BC80" s="127"/>
      <c r="BD80" s="571">
        <v>6</v>
      </c>
      <c r="BE80" s="574"/>
      <c r="BF80" s="498"/>
      <c r="BG80" s="449"/>
      <c r="BH80" s="449"/>
      <c r="BI80" s="437"/>
      <c r="BJ80" s="86"/>
      <c r="BK80" s="86"/>
      <c r="BL80" s="87"/>
      <c r="BM80" s="88"/>
      <c r="BN80" s="88"/>
      <c r="BO80" s="89"/>
      <c r="BP80" s="83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</row>
    <row r="81" spans="1:94" ht="45.75" customHeight="1">
      <c r="A81" s="61" t="s">
        <v>357</v>
      </c>
      <c r="B81" s="590" t="s">
        <v>197</v>
      </c>
      <c r="C81" s="590"/>
      <c r="D81" s="590"/>
      <c r="E81" s="590"/>
      <c r="F81" s="590"/>
      <c r="G81" s="590"/>
      <c r="H81" s="590"/>
      <c r="I81" s="590"/>
      <c r="J81" s="590"/>
      <c r="K81" s="590"/>
      <c r="L81" s="590"/>
      <c r="M81" s="590"/>
      <c r="N81" s="590"/>
      <c r="O81" s="590"/>
      <c r="P81" s="498">
        <v>4</v>
      </c>
      <c r="Q81" s="429"/>
      <c r="R81" s="428"/>
      <c r="S81" s="437"/>
      <c r="T81" s="571">
        <v>200</v>
      </c>
      <c r="U81" s="572"/>
      <c r="V81" s="428">
        <f>X81+Z81+AB81</f>
        <v>102</v>
      </c>
      <c r="W81" s="437"/>
      <c r="X81" s="449">
        <v>34</v>
      </c>
      <c r="Y81" s="429"/>
      <c r="Z81" s="428">
        <v>50</v>
      </c>
      <c r="AA81" s="429"/>
      <c r="AB81" s="428">
        <v>18</v>
      </c>
      <c r="AC81" s="429"/>
      <c r="AD81" s="122"/>
      <c r="AE81" s="97"/>
      <c r="AF81" s="125"/>
      <c r="AG81" s="126"/>
      <c r="AH81" s="122"/>
      <c r="AI81" s="125"/>
      <c r="AJ81" s="126"/>
      <c r="AK81" s="122"/>
      <c r="AL81" s="136"/>
      <c r="AM81" s="182"/>
      <c r="AN81" s="128"/>
      <c r="AO81" s="124">
        <v>200</v>
      </c>
      <c r="AP81" s="182">
        <v>102</v>
      </c>
      <c r="AQ81" s="128">
        <v>5</v>
      </c>
      <c r="AR81" s="98"/>
      <c r="AS81" s="126"/>
      <c r="AT81" s="127"/>
      <c r="AU81" s="98"/>
      <c r="AV81" s="126"/>
      <c r="AW81" s="127"/>
      <c r="AX81" s="98"/>
      <c r="AY81" s="126"/>
      <c r="AZ81" s="127"/>
      <c r="BA81" s="98"/>
      <c r="BB81" s="126"/>
      <c r="BC81" s="127"/>
      <c r="BD81" s="571">
        <v>5</v>
      </c>
      <c r="BE81" s="574"/>
      <c r="BF81" s="498"/>
      <c r="BG81" s="449"/>
      <c r="BH81" s="449"/>
      <c r="BI81" s="437"/>
      <c r="BJ81" s="86"/>
      <c r="BK81" s="86"/>
      <c r="BL81" s="87"/>
      <c r="BM81" s="88"/>
      <c r="BN81" s="88"/>
      <c r="BO81" s="88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</row>
    <row r="82" spans="1:94" ht="80.25" customHeight="1" thickBot="1">
      <c r="A82" s="374" t="s">
        <v>358</v>
      </c>
      <c r="B82" s="417" t="s">
        <v>290</v>
      </c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340"/>
      <c r="Q82" s="375"/>
      <c r="R82" s="353"/>
      <c r="S82" s="341"/>
      <c r="T82" s="569">
        <v>50</v>
      </c>
      <c r="U82" s="570"/>
      <c r="V82" s="370"/>
      <c r="W82" s="344"/>
      <c r="X82" s="362"/>
      <c r="Y82" s="369"/>
      <c r="Z82" s="370"/>
      <c r="AA82" s="369"/>
      <c r="AB82" s="370"/>
      <c r="AC82" s="369"/>
      <c r="AD82" s="370"/>
      <c r="AE82" s="362"/>
      <c r="AF82" s="371"/>
      <c r="AG82" s="345"/>
      <c r="AH82" s="370"/>
      <c r="AI82" s="371"/>
      <c r="AJ82" s="345"/>
      <c r="AK82" s="370"/>
      <c r="AL82" s="379"/>
      <c r="AM82" s="380"/>
      <c r="AN82" s="381"/>
      <c r="AO82" s="382">
        <v>50</v>
      </c>
      <c r="AP82" s="383"/>
      <c r="AQ82" s="384">
        <v>1</v>
      </c>
      <c r="AR82" s="369"/>
      <c r="AS82" s="345"/>
      <c r="AT82" s="372"/>
      <c r="AU82" s="369"/>
      <c r="AV82" s="345"/>
      <c r="AW82" s="372"/>
      <c r="AX82" s="369"/>
      <c r="AY82" s="345"/>
      <c r="AZ82" s="372"/>
      <c r="BA82" s="369"/>
      <c r="BB82" s="345"/>
      <c r="BC82" s="372"/>
      <c r="BD82" s="829">
        <v>1</v>
      </c>
      <c r="BE82" s="830"/>
      <c r="BF82" s="858"/>
      <c r="BG82" s="859"/>
      <c r="BH82" s="859"/>
      <c r="BI82" s="860"/>
      <c r="BJ82" s="86"/>
      <c r="BK82" s="86"/>
      <c r="BL82" s="87"/>
      <c r="BM82" s="88"/>
      <c r="BN82" s="88"/>
      <c r="BO82" s="88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</row>
    <row r="83" spans="1:94" ht="111" customHeight="1" thickBot="1">
      <c r="A83" s="53" t="s">
        <v>157</v>
      </c>
      <c r="B83" s="627" t="s">
        <v>327</v>
      </c>
      <c r="C83" s="627"/>
      <c r="D83" s="627"/>
      <c r="E83" s="627"/>
      <c r="F83" s="627"/>
      <c r="G83" s="627"/>
      <c r="H83" s="627"/>
      <c r="I83" s="627"/>
      <c r="J83" s="627"/>
      <c r="K83" s="627"/>
      <c r="L83" s="627"/>
      <c r="M83" s="627"/>
      <c r="N83" s="627"/>
      <c r="O83" s="627"/>
      <c r="P83" s="527"/>
      <c r="Q83" s="491"/>
      <c r="R83" s="444"/>
      <c r="S83" s="445"/>
      <c r="T83" s="575"/>
      <c r="U83" s="567"/>
      <c r="V83" s="532"/>
      <c r="W83" s="568"/>
      <c r="X83" s="576"/>
      <c r="Y83" s="567"/>
      <c r="Z83" s="532"/>
      <c r="AA83" s="567"/>
      <c r="AB83" s="566"/>
      <c r="AC83" s="533"/>
      <c r="AD83" s="566"/>
      <c r="AE83" s="542"/>
      <c r="AF83" s="211"/>
      <c r="AG83" s="178"/>
      <c r="AH83" s="145"/>
      <c r="AI83" s="211"/>
      <c r="AJ83" s="178"/>
      <c r="AK83" s="212"/>
      <c r="AL83" s="144"/>
      <c r="AM83" s="178"/>
      <c r="AN83" s="212"/>
      <c r="AO83" s="144"/>
      <c r="AP83" s="178"/>
      <c r="AQ83" s="212"/>
      <c r="AR83" s="144"/>
      <c r="AS83" s="178"/>
      <c r="AT83" s="212"/>
      <c r="AU83" s="142"/>
      <c r="AV83" s="148"/>
      <c r="AW83" s="205"/>
      <c r="AX83" s="144"/>
      <c r="AY83" s="178"/>
      <c r="AZ83" s="212"/>
      <c r="BA83" s="144"/>
      <c r="BB83" s="178"/>
      <c r="BC83" s="212"/>
      <c r="BD83" s="575"/>
      <c r="BE83" s="576"/>
      <c r="BF83" s="873" t="s">
        <v>237</v>
      </c>
      <c r="BG83" s="874"/>
      <c r="BH83" s="874"/>
      <c r="BI83" s="875"/>
      <c r="BJ83" s="86"/>
      <c r="BK83" s="86"/>
      <c r="BL83" s="87"/>
      <c r="BM83" s="88"/>
      <c r="BN83" s="88"/>
      <c r="BO83" s="88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</row>
    <row r="84" spans="1:94" ht="75" customHeight="1">
      <c r="A84" s="61" t="s">
        <v>158</v>
      </c>
      <c r="B84" s="504" t="s">
        <v>214</v>
      </c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432"/>
      <c r="Q84" s="433"/>
      <c r="R84" s="440">
        <v>5</v>
      </c>
      <c r="S84" s="441"/>
      <c r="T84" s="442">
        <v>180</v>
      </c>
      <c r="U84" s="573"/>
      <c r="V84" s="440">
        <v>90</v>
      </c>
      <c r="W84" s="441"/>
      <c r="X84" s="443">
        <v>36</v>
      </c>
      <c r="Y84" s="433"/>
      <c r="Z84" s="440">
        <v>54</v>
      </c>
      <c r="AA84" s="433"/>
      <c r="AB84" s="440"/>
      <c r="AC84" s="433"/>
      <c r="AD84" s="440"/>
      <c r="AE84" s="443"/>
      <c r="AF84" s="120"/>
      <c r="AG84" s="118"/>
      <c r="AH84" s="102"/>
      <c r="AI84" s="120"/>
      <c r="AJ84" s="118"/>
      <c r="AK84" s="119"/>
      <c r="AL84" s="101"/>
      <c r="AM84" s="118"/>
      <c r="AN84" s="119"/>
      <c r="AO84" s="101"/>
      <c r="AP84" s="118"/>
      <c r="AQ84" s="119"/>
      <c r="AR84" s="101">
        <v>180</v>
      </c>
      <c r="AS84" s="118">
        <v>90</v>
      </c>
      <c r="AT84" s="119">
        <v>5</v>
      </c>
      <c r="AU84" s="104"/>
      <c r="AV84" s="158"/>
      <c r="AW84" s="159"/>
      <c r="AX84" s="101"/>
      <c r="AY84" s="118"/>
      <c r="AZ84" s="119"/>
      <c r="BA84" s="101"/>
      <c r="BB84" s="118"/>
      <c r="BC84" s="119"/>
      <c r="BD84" s="442">
        <v>5</v>
      </c>
      <c r="BE84" s="427"/>
      <c r="BF84" s="864"/>
      <c r="BG84" s="865"/>
      <c r="BH84" s="865"/>
      <c r="BI84" s="866"/>
      <c r="BJ84" s="86"/>
      <c r="BK84" s="86"/>
      <c r="BL84" s="87"/>
      <c r="BM84" s="88"/>
      <c r="BN84" s="88"/>
      <c r="BO84" s="88"/>
      <c r="BP84" s="85"/>
      <c r="BQ84" s="85"/>
      <c r="BR84" s="85"/>
      <c r="BS84" s="85"/>
      <c r="BT84" s="90"/>
      <c r="BU84" s="79"/>
      <c r="BV84" s="79"/>
      <c r="BW84" s="85"/>
      <c r="BX84" s="85"/>
      <c r="BY84" s="84"/>
      <c r="BZ84" s="85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</row>
    <row r="85" spans="1:94" ht="111.75" customHeight="1" thickBot="1">
      <c r="A85" s="389" t="s">
        <v>184</v>
      </c>
      <c r="B85" s="417" t="s">
        <v>291</v>
      </c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164"/>
      <c r="Q85" s="165"/>
      <c r="R85" s="430"/>
      <c r="S85" s="431"/>
      <c r="T85" s="569">
        <v>40</v>
      </c>
      <c r="U85" s="570"/>
      <c r="V85" s="370"/>
      <c r="W85" s="344"/>
      <c r="X85" s="362"/>
      <c r="Y85" s="369"/>
      <c r="Z85" s="370"/>
      <c r="AA85" s="369"/>
      <c r="AB85" s="370"/>
      <c r="AC85" s="369"/>
      <c r="AD85" s="370"/>
      <c r="AE85" s="362"/>
      <c r="AF85" s="371"/>
      <c r="AG85" s="345"/>
      <c r="AH85" s="370"/>
      <c r="AI85" s="371"/>
      <c r="AJ85" s="345"/>
      <c r="AK85" s="372"/>
      <c r="AL85" s="369"/>
      <c r="AM85" s="345"/>
      <c r="AN85" s="372"/>
      <c r="AO85" s="369"/>
      <c r="AP85" s="345"/>
      <c r="AQ85" s="372"/>
      <c r="AR85" s="369">
        <v>40</v>
      </c>
      <c r="AS85" s="345"/>
      <c r="AT85" s="372">
        <v>1</v>
      </c>
      <c r="AU85" s="382"/>
      <c r="AV85" s="383"/>
      <c r="AW85" s="384"/>
      <c r="AX85" s="369"/>
      <c r="AY85" s="345"/>
      <c r="AZ85" s="372"/>
      <c r="BA85" s="369"/>
      <c r="BB85" s="345"/>
      <c r="BC85" s="372"/>
      <c r="BD85" s="569">
        <v>1</v>
      </c>
      <c r="BE85" s="833"/>
      <c r="BF85" s="858"/>
      <c r="BG85" s="833"/>
      <c r="BH85" s="833"/>
      <c r="BI85" s="868"/>
      <c r="BJ85" s="86"/>
      <c r="BK85" s="86"/>
      <c r="BL85" s="87"/>
      <c r="BM85" s="88"/>
      <c r="BN85" s="88"/>
      <c r="BO85" s="88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</row>
    <row r="86" spans="1:94" ht="79.5" customHeight="1" thickBot="1">
      <c r="A86" s="53" t="s">
        <v>159</v>
      </c>
      <c r="B86" s="627" t="s">
        <v>306</v>
      </c>
      <c r="C86" s="627"/>
      <c r="D86" s="627"/>
      <c r="E86" s="627"/>
      <c r="F86" s="627"/>
      <c r="G86" s="627"/>
      <c r="H86" s="627"/>
      <c r="I86" s="627"/>
      <c r="J86" s="627"/>
      <c r="K86" s="627"/>
      <c r="L86" s="627"/>
      <c r="M86" s="627"/>
      <c r="N86" s="627"/>
      <c r="O86" s="627"/>
      <c r="P86" s="527"/>
      <c r="Q86" s="491"/>
      <c r="R86" s="444"/>
      <c r="S86" s="445"/>
      <c r="T86" s="831"/>
      <c r="U86" s="832"/>
      <c r="V86" s="532"/>
      <c r="W86" s="568"/>
      <c r="X86" s="576"/>
      <c r="Y86" s="567"/>
      <c r="Z86" s="532"/>
      <c r="AA86" s="567"/>
      <c r="AB86" s="532"/>
      <c r="AC86" s="567"/>
      <c r="AD86" s="444"/>
      <c r="AE86" s="490"/>
      <c r="AF86" s="152"/>
      <c r="AG86" s="153"/>
      <c r="AH86" s="140"/>
      <c r="AI86" s="152"/>
      <c r="AJ86" s="153"/>
      <c r="AK86" s="154"/>
      <c r="AL86" s="139"/>
      <c r="AM86" s="153"/>
      <c r="AN86" s="154"/>
      <c r="AO86" s="139"/>
      <c r="AP86" s="153"/>
      <c r="AQ86" s="154"/>
      <c r="AR86" s="139"/>
      <c r="AS86" s="153"/>
      <c r="AT86" s="154"/>
      <c r="AU86" s="215"/>
      <c r="AV86" s="148"/>
      <c r="AW86" s="205"/>
      <c r="AX86" s="214"/>
      <c r="AY86" s="148"/>
      <c r="AZ86" s="205"/>
      <c r="BA86" s="139"/>
      <c r="BB86" s="153"/>
      <c r="BC86" s="154"/>
      <c r="BD86" s="575"/>
      <c r="BE86" s="576"/>
      <c r="BF86" s="762" t="s">
        <v>338</v>
      </c>
      <c r="BG86" s="796"/>
      <c r="BH86" s="796"/>
      <c r="BI86" s="763"/>
      <c r="BJ86" s="86"/>
      <c r="BK86" s="86"/>
      <c r="BL86" s="87"/>
      <c r="BM86" s="88"/>
      <c r="BN86" s="88"/>
      <c r="BO86" s="88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</row>
    <row r="87" spans="1:94" ht="75" customHeight="1">
      <c r="A87" s="61" t="s">
        <v>160</v>
      </c>
      <c r="B87" s="632" t="s">
        <v>295</v>
      </c>
      <c r="C87" s="633"/>
      <c r="D87" s="633"/>
      <c r="E87" s="633"/>
      <c r="F87" s="633"/>
      <c r="G87" s="633"/>
      <c r="H87" s="633"/>
      <c r="I87" s="633"/>
      <c r="J87" s="633"/>
      <c r="K87" s="633"/>
      <c r="L87" s="633"/>
      <c r="M87" s="633"/>
      <c r="N87" s="633"/>
      <c r="O87" s="634"/>
      <c r="P87" s="432">
        <v>7</v>
      </c>
      <c r="Q87" s="433"/>
      <c r="R87" s="428">
        <v>6</v>
      </c>
      <c r="S87" s="437"/>
      <c r="T87" s="442">
        <v>240</v>
      </c>
      <c r="U87" s="573"/>
      <c r="V87" s="440">
        <v>140</v>
      </c>
      <c r="W87" s="441"/>
      <c r="X87" s="443">
        <v>102</v>
      </c>
      <c r="Y87" s="433"/>
      <c r="Z87" s="440">
        <v>38</v>
      </c>
      <c r="AA87" s="433"/>
      <c r="AB87" s="102"/>
      <c r="AC87" s="101"/>
      <c r="AD87" s="102"/>
      <c r="AE87" s="156"/>
      <c r="AF87" s="120"/>
      <c r="AG87" s="118"/>
      <c r="AH87" s="102"/>
      <c r="AI87" s="120"/>
      <c r="AJ87" s="118"/>
      <c r="AK87" s="119"/>
      <c r="AL87" s="101"/>
      <c r="AM87" s="118"/>
      <c r="AN87" s="119"/>
      <c r="AO87" s="101"/>
      <c r="AP87" s="118"/>
      <c r="AQ87" s="119"/>
      <c r="AR87" s="101"/>
      <c r="AS87" s="118"/>
      <c r="AT87" s="119"/>
      <c r="AU87" s="104">
        <v>120</v>
      </c>
      <c r="AV87" s="158">
        <v>68</v>
      </c>
      <c r="AW87" s="159">
        <v>3</v>
      </c>
      <c r="AX87" s="124">
        <v>120</v>
      </c>
      <c r="AY87" s="182">
        <v>72</v>
      </c>
      <c r="AZ87" s="128">
        <v>3</v>
      </c>
      <c r="BA87" s="101"/>
      <c r="BB87" s="118"/>
      <c r="BC87" s="119"/>
      <c r="BD87" s="442">
        <v>6</v>
      </c>
      <c r="BE87" s="427"/>
      <c r="BF87" s="432"/>
      <c r="BG87" s="443"/>
      <c r="BH87" s="443"/>
      <c r="BI87" s="441"/>
      <c r="BJ87" s="86"/>
      <c r="BK87" s="86"/>
      <c r="BL87" s="87"/>
      <c r="BM87" s="88"/>
      <c r="BN87" s="88"/>
      <c r="BO87" s="88"/>
      <c r="BP87" s="85"/>
      <c r="BQ87" s="85"/>
      <c r="BR87" s="85"/>
      <c r="BS87" s="85"/>
      <c r="BT87" s="85"/>
      <c r="BU87" s="85"/>
      <c r="BV87" s="85"/>
      <c r="BW87" s="85"/>
      <c r="BX87" s="83"/>
      <c r="BY87" s="85"/>
      <c r="BZ87" s="85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</row>
    <row r="88" spans="1:94" ht="75" customHeight="1">
      <c r="A88" s="61" t="s">
        <v>215</v>
      </c>
      <c r="B88" s="578" t="s">
        <v>177</v>
      </c>
      <c r="C88" s="578"/>
      <c r="D88" s="578"/>
      <c r="E88" s="578"/>
      <c r="F88" s="578"/>
      <c r="G88" s="578"/>
      <c r="H88" s="578"/>
      <c r="I88" s="578"/>
      <c r="J88" s="578"/>
      <c r="K88" s="578"/>
      <c r="L88" s="578"/>
      <c r="M88" s="578"/>
      <c r="N88" s="578"/>
      <c r="O88" s="578"/>
      <c r="P88" s="498">
        <v>6</v>
      </c>
      <c r="Q88" s="429"/>
      <c r="R88" s="428"/>
      <c r="S88" s="437"/>
      <c r="T88" s="571">
        <v>120</v>
      </c>
      <c r="U88" s="572"/>
      <c r="V88" s="428">
        <f>X88+Z88+AB88</f>
        <v>68</v>
      </c>
      <c r="W88" s="437"/>
      <c r="X88" s="449">
        <v>34</v>
      </c>
      <c r="Y88" s="429"/>
      <c r="Z88" s="428">
        <v>34</v>
      </c>
      <c r="AA88" s="429"/>
      <c r="AB88" s="122"/>
      <c r="AC88" s="98"/>
      <c r="AD88" s="122"/>
      <c r="AE88" s="97"/>
      <c r="AF88" s="125"/>
      <c r="AG88" s="126"/>
      <c r="AH88" s="122"/>
      <c r="AI88" s="125"/>
      <c r="AJ88" s="126"/>
      <c r="AK88" s="127"/>
      <c r="AL88" s="98"/>
      <c r="AM88" s="126"/>
      <c r="AN88" s="127"/>
      <c r="AO88" s="98"/>
      <c r="AP88" s="126"/>
      <c r="AQ88" s="127"/>
      <c r="AR88" s="98"/>
      <c r="AS88" s="126"/>
      <c r="AT88" s="127"/>
      <c r="AU88" s="124">
        <v>120</v>
      </c>
      <c r="AV88" s="182">
        <v>68</v>
      </c>
      <c r="AW88" s="128">
        <v>3</v>
      </c>
      <c r="AX88" s="98"/>
      <c r="AY88" s="126"/>
      <c r="AZ88" s="127"/>
      <c r="BA88" s="98"/>
      <c r="BB88" s="126"/>
      <c r="BC88" s="127"/>
      <c r="BD88" s="571">
        <v>3</v>
      </c>
      <c r="BE88" s="574"/>
      <c r="BF88" s="498"/>
      <c r="BG88" s="449"/>
      <c r="BH88" s="449"/>
      <c r="BI88" s="437"/>
      <c r="BJ88" s="86"/>
      <c r="BK88" s="86"/>
      <c r="BL88" s="87"/>
      <c r="BM88" s="88"/>
      <c r="BN88" s="88"/>
      <c r="BO88" s="88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</row>
    <row r="89" spans="1:94" ht="75" customHeight="1" thickBot="1">
      <c r="A89" s="61" t="s">
        <v>220</v>
      </c>
      <c r="B89" s="578" t="s">
        <v>192</v>
      </c>
      <c r="C89" s="578"/>
      <c r="D89" s="578"/>
      <c r="E89" s="578"/>
      <c r="F89" s="578"/>
      <c r="G89" s="578"/>
      <c r="H89" s="578"/>
      <c r="I89" s="578"/>
      <c r="J89" s="578"/>
      <c r="K89" s="578"/>
      <c r="L89" s="578"/>
      <c r="M89" s="578"/>
      <c r="N89" s="578"/>
      <c r="O89" s="578"/>
      <c r="P89" s="121"/>
      <c r="Q89" s="98"/>
      <c r="R89" s="428">
        <v>6</v>
      </c>
      <c r="S89" s="437"/>
      <c r="T89" s="571">
        <v>120</v>
      </c>
      <c r="U89" s="572"/>
      <c r="V89" s="428">
        <f>X89+Z89+AB89</f>
        <v>68</v>
      </c>
      <c r="W89" s="437"/>
      <c r="X89" s="449">
        <v>34</v>
      </c>
      <c r="Y89" s="429"/>
      <c r="Z89" s="428"/>
      <c r="AA89" s="429"/>
      <c r="AB89" s="428">
        <v>34</v>
      </c>
      <c r="AC89" s="429"/>
      <c r="AD89" s="122"/>
      <c r="AE89" s="97"/>
      <c r="AF89" s="125"/>
      <c r="AG89" s="126"/>
      <c r="AH89" s="122"/>
      <c r="AI89" s="125"/>
      <c r="AJ89" s="126"/>
      <c r="AK89" s="127"/>
      <c r="AL89" s="98"/>
      <c r="AM89" s="126"/>
      <c r="AN89" s="127"/>
      <c r="AO89" s="98"/>
      <c r="AP89" s="126"/>
      <c r="AQ89" s="127"/>
      <c r="AR89" s="98"/>
      <c r="AS89" s="126"/>
      <c r="AT89" s="127"/>
      <c r="AU89" s="124">
        <v>120</v>
      </c>
      <c r="AV89" s="182">
        <v>68</v>
      </c>
      <c r="AW89" s="128">
        <v>3</v>
      </c>
      <c r="AX89" s="98"/>
      <c r="AY89" s="126"/>
      <c r="AZ89" s="127"/>
      <c r="BA89" s="98"/>
      <c r="BB89" s="126"/>
      <c r="BC89" s="127"/>
      <c r="BD89" s="571">
        <v>3</v>
      </c>
      <c r="BE89" s="574"/>
      <c r="BF89" s="485"/>
      <c r="BG89" s="543"/>
      <c r="BH89" s="543"/>
      <c r="BI89" s="486"/>
      <c r="BJ89" s="86"/>
      <c r="BK89" s="86"/>
      <c r="BL89" s="87"/>
      <c r="BM89" s="88"/>
      <c r="BN89" s="88"/>
      <c r="BO89" s="88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</row>
    <row r="90" spans="1:94" ht="72" customHeight="1" thickBot="1">
      <c r="A90" s="53" t="s">
        <v>185</v>
      </c>
      <c r="B90" s="627" t="s">
        <v>258</v>
      </c>
      <c r="C90" s="627"/>
      <c r="D90" s="627"/>
      <c r="E90" s="627"/>
      <c r="F90" s="627"/>
      <c r="G90" s="627"/>
      <c r="H90" s="627"/>
      <c r="I90" s="627"/>
      <c r="J90" s="627"/>
      <c r="K90" s="627"/>
      <c r="L90" s="627"/>
      <c r="M90" s="627"/>
      <c r="N90" s="627"/>
      <c r="O90" s="627"/>
      <c r="P90" s="527"/>
      <c r="Q90" s="491"/>
      <c r="R90" s="444"/>
      <c r="S90" s="445"/>
      <c r="T90" s="575"/>
      <c r="U90" s="533"/>
      <c r="V90" s="532"/>
      <c r="W90" s="657"/>
      <c r="X90" s="576"/>
      <c r="Y90" s="533"/>
      <c r="Z90" s="532"/>
      <c r="AA90" s="533"/>
      <c r="AB90" s="532"/>
      <c r="AC90" s="533"/>
      <c r="AD90" s="444"/>
      <c r="AE90" s="490"/>
      <c r="AF90" s="152"/>
      <c r="AG90" s="153"/>
      <c r="AH90" s="140"/>
      <c r="AI90" s="152"/>
      <c r="AJ90" s="153"/>
      <c r="AK90" s="154"/>
      <c r="AL90" s="139"/>
      <c r="AM90" s="153"/>
      <c r="AN90" s="154"/>
      <c r="AO90" s="139"/>
      <c r="AP90" s="153"/>
      <c r="AQ90" s="154"/>
      <c r="AR90" s="142"/>
      <c r="AS90" s="148"/>
      <c r="AT90" s="205"/>
      <c r="AU90" s="142"/>
      <c r="AV90" s="148"/>
      <c r="AW90" s="205"/>
      <c r="AX90" s="214"/>
      <c r="AY90" s="148"/>
      <c r="AZ90" s="205"/>
      <c r="BA90" s="142"/>
      <c r="BB90" s="148"/>
      <c r="BC90" s="205"/>
      <c r="BD90" s="576"/>
      <c r="BE90" s="542"/>
      <c r="BF90" s="762" t="s">
        <v>339</v>
      </c>
      <c r="BG90" s="796"/>
      <c r="BH90" s="796"/>
      <c r="BI90" s="763"/>
      <c r="BJ90" s="86"/>
      <c r="BK90" s="86"/>
      <c r="BL90" s="87"/>
      <c r="BM90" s="88"/>
      <c r="BN90" s="88"/>
      <c r="BO90" s="88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</row>
    <row r="91" spans="1:94" ht="78" customHeight="1">
      <c r="A91" s="61" t="s">
        <v>210</v>
      </c>
      <c r="B91" s="519" t="s">
        <v>296</v>
      </c>
      <c r="C91" s="520"/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432"/>
      <c r="Q91" s="433"/>
      <c r="R91" s="440">
        <v>6</v>
      </c>
      <c r="S91" s="441"/>
      <c r="T91" s="442">
        <v>188</v>
      </c>
      <c r="U91" s="573"/>
      <c r="V91" s="440">
        <v>104</v>
      </c>
      <c r="W91" s="441"/>
      <c r="X91" s="443">
        <v>68</v>
      </c>
      <c r="Y91" s="433"/>
      <c r="Z91" s="440">
        <v>18</v>
      </c>
      <c r="AA91" s="433"/>
      <c r="AB91" s="440">
        <v>18</v>
      </c>
      <c r="AC91" s="433"/>
      <c r="AD91" s="102"/>
      <c r="AE91" s="156"/>
      <c r="AF91" s="120"/>
      <c r="AG91" s="118"/>
      <c r="AH91" s="102"/>
      <c r="AI91" s="120"/>
      <c r="AJ91" s="118"/>
      <c r="AK91" s="119"/>
      <c r="AL91" s="101"/>
      <c r="AM91" s="118"/>
      <c r="AN91" s="102"/>
      <c r="AO91" s="109"/>
      <c r="AP91" s="110"/>
      <c r="AQ91" s="111"/>
      <c r="AR91" s="104">
        <v>68</v>
      </c>
      <c r="AS91" s="158">
        <v>36</v>
      </c>
      <c r="AT91" s="159">
        <v>2</v>
      </c>
      <c r="AU91" s="101">
        <v>120</v>
      </c>
      <c r="AV91" s="118">
        <v>68</v>
      </c>
      <c r="AW91" s="119">
        <v>3</v>
      </c>
      <c r="AX91" s="101"/>
      <c r="AY91" s="118"/>
      <c r="AZ91" s="102"/>
      <c r="BA91" s="120"/>
      <c r="BB91" s="118"/>
      <c r="BC91" s="119"/>
      <c r="BD91" s="427">
        <v>5</v>
      </c>
      <c r="BE91" s="427"/>
      <c r="BF91" s="594"/>
      <c r="BG91" s="867"/>
      <c r="BH91" s="867"/>
      <c r="BI91" s="664"/>
      <c r="BJ91" s="86"/>
      <c r="BK91" s="86"/>
      <c r="BL91" s="87"/>
      <c r="BM91" s="88"/>
      <c r="BN91" s="88"/>
      <c r="BO91" s="88"/>
      <c r="BP91" s="85"/>
      <c r="BQ91" s="85"/>
      <c r="BR91" s="85"/>
      <c r="BS91" s="85"/>
      <c r="BT91" s="83"/>
      <c r="BU91" s="85"/>
      <c r="BV91" s="85"/>
      <c r="BW91" s="85"/>
      <c r="BX91" s="85"/>
      <c r="BY91" s="85"/>
      <c r="BZ91" s="84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</row>
    <row r="92" spans="1:94" ht="45.75" customHeight="1">
      <c r="A92" s="68" t="s">
        <v>186</v>
      </c>
      <c r="B92" s="519" t="s">
        <v>166</v>
      </c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498" t="s">
        <v>189</v>
      </c>
      <c r="Q92" s="429"/>
      <c r="R92" s="440"/>
      <c r="S92" s="441"/>
      <c r="T92" s="571">
        <v>930</v>
      </c>
      <c r="U92" s="572"/>
      <c r="V92" s="428">
        <f>X92+Z92+AB92</f>
        <v>446</v>
      </c>
      <c r="W92" s="437"/>
      <c r="X92" s="449">
        <v>198</v>
      </c>
      <c r="Y92" s="429"/>
      <c r="Z92" s="428">
        <v>88</v>
      </c>
      <c r="AA92" s="429"/>
      <c r="AB92" s="428">
        <v>160</v>
      </c>
      <c r="AC92" s="429"/>
      <c r="AD92" s="428"/>
      <c r="AE92" s="449"/>
      <c r="AF92" s="125"/>
      <c r="AG92" s="126"/>
      <c r="AH92" s="122"/>
      <c r="AI92" s="125"/>
      <c r="AJ92" s="126"/>
      <c r="AK92" s="127"/>
      <c r="AL92" s="98"/>
      <c r="AM92" s="126"/>
      <c r="AN92" s="122"/>
      <c r="AO92" s="125"/>
      <c r="AP92" s="126"/>
      <c r="AQ92" s="127"/>
      <c r="AR92" s="124">
        <v>352</v>
      </c>
      <c r="AS92" s="182">
        <v>182</v>
      </c>
      <c r="AT92" s="128">
        <v>9</v>
      </c>
      <c r="AU92" s="124">
        <v>200</v>
      </c>
      <c r="AV92" s="182">
        <v>102</v>
      </c>
      <c r="AW92" s="216">
        <v>5</v>
      </c>
      <c r="AX92" s="124">
        <v>378</v>
      </c>
      <c r="AY92" s="126">
        <v>162</v>
      </c>
      <c r="AZ92" s="127">
        <v>11</v>
      </c>
      <c r="BA92" s="98"/>
      <c r="BB92" s="126"/>
      <c r="BC92" s="127"/>
      <c r="BD92" s="574">
        <v>25</v>
      </c>
      <c r="BE92" s="574"/>
      <c r="BF92" s="498"/>
      <c r="BG92" s="449"/>
      <c r="BH92" s="449"/>
      <c r="BI92" s="437"/>
      <c r="BJ92" s="86"/>
      <c r="BK92" s="86"/>
      <c r="BL92" s="87"/>
      <c r="BM92" s="88"/>
      <c r="BN92" s="88"/>
      <c r="BO92" s="88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</row>
    <row r="93" spans="1:94" ht="88.5" customHeight="1">
      <c r="A93" s="343" t="s">
        <v>359</v>
      </c>
      <c r="B93" s="416" t="s">
        <v>345</v>
      </c>
      <c r="C93" s="417"/>
      <c r="D93" s="417"/>
      <c r="E93" s="417"/>
      <c r="F93" s="417"/>
      <c r="G93" s="417"/>
      <c r="H93" s="417"/>
      <c r="I93" s="417"/>
      <c r="J93" s="417"/>
      <c r="K93" s="417"/>
      <c r="L93" s="417"/>
      <c r="M93" s="417"/>
      <c r="N93" s="417"/>
      <c r="O93" s="418"/>
      <c r="P93" s="97"/>
      <c r="Q93" s="98"/>
      <c r="R93" s="428"/>
      <c r="S93" s="437"/>
      <c r="T93" s="420">
        <v>40</v>
      </c>
      <c r="U93" s="499"/>
      <c r="V93" s="350"/>
      <c r="W93" s="360"/>
      <c r="X93" s="361"/>
      <c r="Y93" s="349"/>
      <c r="Z93" s="350"/>
      <c r="AA93" s="349"/>
      <c r="AB93" s="350"/>
      <c r="AC93" s="349"/>
      <c r="AD93" s="350"/>
      <c r="AE93" s="361"/>
      <c r="AF93" s="346"/>
      <c r="AG93" s="347"/>
      <c r="AH93" s="350"/>
      <c r="AI93" s="346"/>
      <c r="AJ93" s="347"/>
      <c r="AK93" s="348"/>
      <c r="AL93" s="349"/>
      <c r="AM93" s="347"/>
      <c r="AN93" s="350"/>
      <c r="AO93" s="346"/>
      <c r="AP93" s="347"/>
      <c r="AQ93" s="348"/>
      <c r="AR93" s="359">
        <v>40</v>
      </c>
      <c r="AS93" s="391"/>
      <c r="AT93" s="392">
        <v>1</v>
      </c>
      <c r="AU93" s="349"/>
      <c r="AV93" s="347"/>
      <c r="AW93" s="348"/>
      <c r="AX93" s="349"/>
      <c r="AY93" s="347"/>
      <c r="AZ93" s="348"/>
      <c r="BA93" s="393"/>
      <c r="BB93" s="347"/>
      <c r="BC93" s="348"/>
      <c r="BD93" s="419">
        <v>1</v>
      </c>
      <c r="BE93" s="419"/>
      <c r="BF93" s="420"/>
      <c r="BG93" s="421"/>
      <c r="BH93" s="421"/>
      <c r="BI93" s="422"/>
      <c r="BJ93" s="86"/>
      <c r="BK93" s="86"/>
      <c r="BL93" s="87"/>
      <c r="BM93" s="88"/>
      <c r="BN93" s="88"/>
      <c r="BO93" s="88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</row>
    <row r="94" spans="1:94" ht="93" customHeight="1">
      <c r="A94" s="390" t="s">
        <v>360</v>
      </c>
      <c r="B94" s="500" t="s">
        <v>346</v>
      </c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2"/>
      <c r="P94" s="97"/>
      <c r="Q94" s="98"/>
      <c r="R94" s="428"/>
      <c r="S94" s="437"/>
      <c r="T94" s="420">
        <v>100</v>
      </c>
      <c r="U94" s="499"/>
      <c r="V94" s="350"/>
      <c r="W94" s="360"/>
      <c r="X94" s="361"/>
      <c r="Y94" s="349"/>
      <c r="Z94" s="350"/>
      <c r="AA94" s="349"/>
      <c r="AB94" s="350"/>
      <c r="AC94" s="349"/>
      <c r="AD94" s="350"/>
      <c r="AE94" s="361"/>
      <c r="AF94" s="346"/>
      <c r="AG94" s="347"/>
      <c r="AH94" s="350"/>
      <c r="AI94" s="346"/>
      <c r="AJ94" s="347"/>
      <c r="AK94" s="348"/>
      <c r="AL94" s="349"/>
      <c r="AM94" s="347"/>
      <c r="AN94" s="350"/>
      <c r="AO94" s="346"/>
      <c r="AP94" s="347"/>
      <c r="AQ94" s="348"/>
      <c r="AR94" s="359"/>
      <c r="AS94" s="391"/>
      <c r="AT94" s="392"/>
      <c r="AU94" s="349">
        <v>50</v>
      </c>
      <c r="AV94" s="347"/>
      <c r="AW94" s="348">
        <v>1</v>
      </c>
      <c r="AX94" s="349">
        <v>50</v>
      </c>
      <c r="AY94" s="347"/>
      <c r="AZ94" s="348">
        <v>1</v>
      </c>
      <c r="BA94" s="349"/>
      <c r="BB94" s="347"/>
      <c r="BC94" s="348"/>
      <c r="BD94" s="419">
        <v>2</v>
      </c>
      <c r="BE94" s="419"/>
      <c r="BF94" s="420"/>
      <c r="BG94" s="421"/>
      <c r="BH94" s="421"/>
      <c r="BI94" s="422"/>
      <c r="BJ94" s="86"/>
      <c r="BK94" s="86"/>
      <c r="BL94" s="87"/>
      <c r="BM94" s="88"/>
      <c r="BN94" s="88"/>
      <c r="BO94" s="88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</row>
    <row r="95" spans="1:94" ht="54.75" customHeight="1">
      <c r="A95" s="68" t="s">
        <v>361</v>
      </c>
      <c r="B95" s="519" t="s">
        <v>173</v>
      </c>
      <c r="C95" s="520"/>
      <c r="D95" s="520"/>
      <c r="E95" s="520"/>
      <c r="F95" s="520"/>
      <c r="G95" s="520"/>
      <c r="H95" s="520"/>
      <c r="I95" s="520"/>
      <c r="J95" s="520"/>
      <c r="K95" s="520"/>
      <c r="L95" s="520"/>
      <c r="M95" s="520"/>
      <c r="N95" s="520"/>
      <c r="O95" s="520"/>
      <c r="P95" s="498"/>
      <c r="Q95" s="429"/>
      <c r="R95" s="428">
        <v>7</v>
      </c>
      <c r="S95" s="437"/>
      <c r="T95" s="498">
        <v>218</v>
      </c>
      <c r="U95" s="429"/>
      <c r="V95" s="428">
        <f>X95+Z95+AB95</f>
        <v>90</v>
      </c>
      <c r="W95" s="437"/>
      <c r="X95" s="449">
        <v>36</v>
      </c>
      <c r="Y95" s="429"/>
      <c r="Z95" s="428">
        <v>36</v>
      </c>
      <c r="AA95" s="429"/>
      <c r="AB95" s="428">
        <v>18</v>
      </c>
      <c r="AC95" s="429"/>
      <c r="AD95" s="428"/>
      <c r="AE95" s="449"/>
      <c r="AF95" s="125"/>
      <c r="AG95" s="126"/>
      <c r="AH95" s="122"/>
      <c r="AI95" s="125"/>
      <c r="AJ95" s="126"/>
      <c r="AK95" s="127"/>
      <c r="AL95" s="98"/>
      <c r="AM95" s="126"/>
      <c r="AN95" s="122"/>
      <c r="AO95" s="125"/>
      <c r="AP95" s="126"/>
      <c r="AQ95" s="127"/>
      <c r="AR95" s="124"/>
      <c r="AS95" s="182"/>
      <c r="AT95" s="128"/>
      <c r="AU95" s="98"/>
      <c r="AV95" s="126"/>
      <c r="AW95" s="127"/>
      <c r="AX95" s="98">
        <v>218</v>
      </c>
      <c r="AY95" s="126">
        <v>90</v>
      </c>
      <c r="AZ95" s="127">
        <v>6</v>
      </c>
      <c r="BA95" s="98"/>
      <c r="BB95" s="126"/>
      <c r="BC95" s="127"/>
      <c r="BD95" s="574">
        <v>6</v>
      </c>
      <c r="BE95" s="574"/>
      <c r="BF95" s="498"/>
      <c r="BG95" s="449"/>
      <c r="BH95" s="449"/>
      <c r="BI95" s="437"/>
      <c r="BJ95" s="86"/>
      <c r="BK95" s="86"/>
      <c r="BL95" s="87"/>
      <c r="BM95" s="88"/>
      <c r="BN95" s="88"/>
      <c r="BO95" s="88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</row>
    <row r="96" spans="1:94" ht="45.75" customHeight="1">
      <c r="A96" s="327" t="s">
        <v>362</v>
      </c>
      <c r="B96" s="630" t="s">
        <v>219</v>
      </c>
      <c r="C96" s="631"/>
      <c r="D96" s="631"/>
      <c r="E96" s="631"/>
      <c r="F96" s="631"/>
      <c r="G96" s="631"/>
      <c r="H96" s="631"/>
      <c r="I96" s="631"/>
      <c r="J96" s="631"/>
      <c r="K96" s="631"/>
      <c r="L96" s="631"/>
      <c r="M96" s="631"/>
      <c r="N96" s="631"/>
      <c r="O96" s="631"/>
      <c r="P96" s="328"/>
      <c r="Q96" s="329"/>
      <c r="R96" s="330"/>
      <c r="S96" s="331"/>
      <c r="T96" s="328"/>
      <c r="U96" s="329"/>
      <c r="V96" s="330"/>
      <c r="W96" s="331"/>
      <c r="X96" s="332"/>
      <c r="Y96" s="329"/>
      <c r="Z96" s="330"/>
      <c r="AA96" s="329"/>
      <c r="AB96" s="330"/>
      <c r="AC96" s="329"/>
      <c r="AD96" s="330"/>
      <c r="AE96" s="332"/>
      <c r="AF96" s="333"/>
      <c r="AG96" s="334"/>
      <c r="AH96" s="330"/>
      <c r="AI96" s="333"/>
      <c r="AJ96" s="334"/>
      <c r="AK96" s="335"/>
      <c r="AL96" s="329"/>
      <c r="AM96" s="334"/>
      <c r="AN96" s="330"/>
      <c r="AO96" s="333"/>
      <c r="AP96" s="334"/>
      <c r="AQ96" s="335"/>
      <c r="AR96" s="336"/>
      <c r="AS96" s="337"/>
      <c r="AT96" s="338"/>
      <c r="AU96" s="329"/>
      <c r="AV96" s="334"/>
      <c r="AW96" s="335"/>
      <c r="AX96" s="329"/>
      <c r="AY96" s="334"/>
      <c r="AZ96" s="338"/>
      <c r="BA96" s="329"/>
      <c r="BB96" s="334"/>
      <c r="BC96" s="335"/>
      <c r="BD96" s="339"/>
      <c r="BE96" s="339"/>
      <c r="BF96" s="751"/>
      <c r="BG96" s="857"/>
      <c r="BH96" s="857"/>
      <c r="BI96" s="585"/>
      <c r="BJ96" s="86"/>
      <c r="BK96" s="86"/>
      <c r="BL96" s="87"/>
      <c r="BM96" s="88"/>
      <c r="BN96" s="88"/>
      <c r="BO96" s="88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</row>
    <row r="97" spans="1:94" ht="45.75" customHeight="1">
      <c r="A97" s="68" t="s">
        <v>363</v>
      </c>
      <c r="B97" s="519" t="s">
        <v>221</v>
      </c>
      <c r="C97" s="520"/>
      <c r="D97" s="520"/>
      <c r="E97" s="520"/>
      <c r="F97" s="520"/>
      <c r="G97" s="520"/>
      <c r="H97" s="520"/>
      <c r="I97" s="520"/>
      <c r="J97" s="520"/>
      <c r="K97" s="520"/>
      <c r="L97" s="520"/>
      <c r="M97" s="520"/>
      <c r="N97" s="520"/>
      <c r="O97" s="520"/>
      <c r="P97" s="582"/>
      <c r="Q97" s="583"/>
      <c r="R97" s="430">
        <v>8</v>
      </c>
      <c r="S97" s="431"/>
      <c r="T97" s="660">
        <v>98</v>
      </c>
      <c r="U97" s="661"/>
      <c r="V97" s="430">
        <f>X97+AB97</f>
        <v>36</v>
      </c>
      <c r="W97" s="431"/>
      <c r="X97" s="605">
        <v>36</v>
      </c>
      <c r="Y97" s="583"/>
      <c r="Z97" s="430"/>
      <c r="AA97" s="583"/>
      <c r="AB97" s="430"/>
      <c r="AC97" s="583"/>
      <c r="AD97" s="430"/>
      <c r="AE97" s="605"/>
      <c r="AF97" s="408"/>
      <c r="AG97" s="404"/>
      <c r="AH97" s="430"/>
      <c r="AI97" s="408"/>
      <c r="AJ97" s="404"/>
      <c r="AK97" s="411"/>
      <c r="AL97" s="583"/>
      <c r="AM97" s="404"/>
      <c r="AN97" s="430"/>
      <c r="AO97" s="619"/>
      <c r="AP97" s="403"/>
      <c r="AQ97" s="411"/>
      <c r="AR97" s="583"/>
      <c r="AS97" s="404"/>
      <c r="AT97" s="411"/>
      <c r="AU97" s="583"/>
      <c r="AV97" s="404"/>
      <c r="AW97" s="411"/>
      <c r="AX97" s="583"/>
      <c r="AY97" s="404"/>
      <c r="AZ97" s="411"/>
      <c r="BA97" s="661">
        <v>98</v>
      </c>
      <c r="BB97" s="753">
        <v>36</v>
      </c>
      <c r="BC97" s="600">
        <v>3</v>
      </c>
      <c r="BD97" s="605">
        <v>3</v>
      </c>
      <c r="BE97" s="605"/>
      <c r="BF97" s="582"/>
      <c r="BG97" s="605"/>
      <c r="BH97" s="605"/>
      <c r="BI97" s="431"/>
      <c r="BJ97" s="86"/>
      <c r="BK97" s="86"/>
      <c r="BL97" s="87"/>
      <c r="BM97" s="88"/>
      <c r="BN97" s="88"/>
      <c r="BO97" s="88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</row>
    <row r="98" spans="1:94" ht="45.75" customHeight="1">
      <c r="A98" s="68" t="s">
        <v>364</v>
      </c>
      <c r="B98" s="519" t="s">
        <v>222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520"/>
      <c r="M98" s="520"/>
      <c r="N98" s="520"/>
      <c r="O98" s="520"/>
      <c r="P98" s="438"/>
      <c r="Q98" s="414"/>
      <c r="R98" s="394"/>
      <c r="S98" s="395"/>
      <c r="T98" s="423"/>
      <c r="U98" s="662"/>
      <c r="V98" s="394"/>
      <c r="W98" s="395"/>
      <c r="X98" s="400"/>
      <c r="Y98" s="414"/>
      <c r="Z98" s="394"/>
      <c r="AA98" s="414"/>
      <c r="AB98" s="394"/>
      <c r="AC98" s="414"/>
      <c r="AD98" s="394"/>
      <c r="AE98" s="400"/>
      <c r="AF98" s="409"/>
      <c r="AG98" s="398"/>
      <c r="AH98" s="394"/>
      <c r="AI98" s="409"/>
      <c r="AJ98" s="398"/>
      <c r="AK98" s="412"/>
      <c r="AL98" s="414"/>
      <c r="AM98" s="398"/>
      <c r="AN98" s="394"/>
      <c r="AO98" s="619"/>
      <c r="AP98" s="403"/>
      <c r="AQ98" s="412"/>
      <c r="AR98" s="414"/>
      <c r="AS98" s="398"/>
      <c r="AT98" s="412"/>
      <c r="AU98" s="414"/>
      <c r="AV98" s="398"/>
      <c r="AW98" s="412"/>
      <c r="AX98" s="414"/>
      <c r="AY98" s="398"/>
      <c r="AZ98" s="412"/>
      <c r="BA98" s="662"/>
      <c r="BB98" s="754"/>
      <c r="BC98" s="834"/>
      <c r="BD98" s="400"/>
      <c r="BE98" s="400"/>
      <c r="BF98" s="438"/>
      <c r="BG98" s="400"/>
      <c r="BH98" s="400"/>
      <c r="BI98" s="395"/>
      <c r="BJ98" s="86"/>
      <c r="BK98" s="86"/>
      <c r="BL98" s="87"/>
      <c r="BM98" s="88"/>
      <c r="BN98" s="88"/>
      <c r="BO98" s="88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</row>
    <row r="99" spans="1:94" ht="57.75" customHeight="1">
      <c r="A99" s="68" t="s">
        <v>365</v>
      </c>
      <c r="B99" s="519" t="s">
        <v>223</v>
      </c>
      <c r="C99" s="520"/>
      <c r="D99" s="520"/>
      <c r="E99" s="520"/>
      <c r="F99" s="520"/>
      <c r="G99" s="520"/>
      <c r="H99" s="520"/>
      <c r="I99" s="520"/>
      <c r="J99" s="520"/>
      <c r="K99" s="520"/>
      <c r="L99" s="520"/>
      <c r="M99" s="520"/>
      <c r="N99" s="520"/>
      <c r="O99" s="520"/>
      <c r="P99" s="432"/>
      <c r="Q99" s="433"/>
      <c r="R99" s="440"/>
      <c r="S99" s="441"/>
      <c r="T99" s="442"/>
      <c r="U99" s="573"/>
      <c r="V99" s="440"/>
      <c r="W99" s="441"/>
      <c r="X99" s="443"/>
      <c r="Y99" s="433"/>
      <c r="Z99" s="440"/>
      <c r="AA99" s="433"/>
      <c r="AB99" s="440"/>
      <c r="AC99" s="433"/>
      <c r="AD99" s="440"/>
      <c r="AE99" s="443"/>
      <c r="AF99" s="558"/>
      <c r="AG99" s="402"/>
      <c r="AH99" s="440"/>
      <c r="AI99" s="558"/>
      <c r="AJ99" s="402"/>
      <c r="AK99" s="405"/>
      <c r="AL99" s="433"/>
      <c r="AM99" s="402"/>
      <c r="AN99" s="440"/>
      <c r="AO99" s="619"/>
      <c r="AP99" s="403"/>
      <c r="AQ99" s="405"/>
      <c r="AR99" s="433"/>
      <c r="AS99" s="402"/>
      <c r="AT99" s="405"/>
      <c r="AU99" s="433"/>
      <c r="AV99" s="402"/>
      <c r="AW99" s="405"/>
      <c r="AX99" s="433"/>
      <c r="AY99" s="402"/>
      <c r="AZ99" s="405"/>
      <c r="BA99" s="573"/>
      <c r="BB99" s="755"/>
      <c r="BC99" s="835"/>
      <c r="BD99" s="443"/>
      <c r="BE99" s="443"/>
      <c r="BF99" s="432"/>
      <c r="BG99" s="443"/>
      <c r="BH99" s="443"/>
      <c r="BI99" s="441"/>
      <c r="BJ99" s="86"/>
      <c r="BK99" s="86"/>
      <c r="BL99" s="87"/>
      <c r="BM99" s="88"/>
      <c r="BN99" s="88"/>
      <c r="BO99" s="88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</row>
    <row r="100" spans="1:94" ht="75" customHeight="1" thickBot="1">
      <c r="A100" s="68" t="s">
        <v>366</v>
      </c>
      <c r="B100" s="519" t="s">
        <v>292</v>
      </c>
      <c r="C100" s="520"/>
      <c r="D100" s="520"/>
      <c r="E100" s="520"/>
      <c r="F100" s="520"/>
      <c r="G100" s="520"/>
      <c r="H100" s="520"/>
      <c r="I100" s="520"/>
      <c r="J100" s="520"/>
      <c r="K100" s="520"/>
      <c r="L100" s="520"/>
      <c r="M100" s="520"/>
      <c r="N100" s="520"/>
      <c r="O100" s="520"/>
      <c r="P100" s="498"/>
      <c r="Q100" s="429"/>
      <c r="R100" s="428">
        <v>8</v>
      </c>
      <c r="S100" s="437"/>
      <c r="T100" s="571">
        <v>98</v>
      </c>
      <c r="U100" s="572"/>
      <c r="V100" s="428">
        <v>52</v>
      </c>
      <c r="W100" s="437"/>
      <c r="X100" s="449">
        <v>16</v>
      </c>
      <c r="Y100" s="429"/>
      <c r="Z100" s="428">
        <v>36</v>
      </c>
      <c r="AA100" s="429"/>
      <c r="AB100" s="428"/>
      <c r="AC100" s="429"/>
      <c r="AD100" s="428"/>
      <c r="AE100" s="449"/>
      <c r="AF100" s="125"/>
      <c r="AG100" s="126"/>
      <c r="AH100" s="122"/>
      <c r="AI100" s="125"/>
      <c r="AJ100" s="126"/>
      <c r="AK100" s="122"/>
      <c r="AL100" s="125"/>
      <c r="AM100" s="126"/>
      <c r="AN100" s="122"/>
      <c r="AO100" s="125"/>
      <c r="AP100" s="126"/>
      <c r="AQ100" s="127"/>
      <c r="AR100" s="98"/>
      <c r="AS100" s="126"/>
      <c r="AT100" s="127"/>
      <c r="AU100" s="98"/>
      <c r="AV100" s="126"/>
      <c r="AW100" s="217"/>
      <c r="AX100" s="98"/>
      <c r="AY100" s="126"/>
      <c r="AZ100" s="127"/>
      <c r="BA100" s="124">
        <v>98</v>
      </c>
      <c r="BB100" s="182">
        <v>52</v>
      </c>
      <c r="BC100" s="128">
        <v>3</v>
      </c>
      <c r="BD100" s="498">
        <v>3</v>
      </c>
      <c r="BE100" s="449"/>
      <c r="BF100" s="558"/>
      <c r="BG100" s="402"/>
      <c r="BH100" s="402"/>
      <c r="BI100" s="405"/>
      <c r="BJ100" s="86"/>
      <c r="BK100" s="86"/>
      <c r="BL100" s="87"/>
      <c r="BM100" s="88"/>
      <c r="BN100" s="88"/>
      <c r="BO100" s="88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</row>
    <row r="101" spans="1:94" ht="71.25" customHeight="1" hidden="1">
      <c r="A101" s="68"/>
      <c r="B101" s="804"/>
      <c r="C101" s="805"/>
      <c r="D101" s="805"/>
      <c r="E101" s="805"/>
      <c r="F101" s="805"/>
      <c r="G101" s="805"/>
      <c r="H101" s="805"/>
      <c r="I101" s="805"/>
      <c r="J101" s="805"/>
      <c r="K101" s="805"/>
      <c r="L101" s="805"/>
      <c r="M101" s="805"/>
      <c r="N101" s="805"/>
      <c r="O101" s="805"/>
      <c r="P101" s="494"/>
      <c r="Q101" s="579"/>
      <c r="R101" s="577"/>
      <c r="S101" s="496"/>
      <c r="T101" s="598"/>
      <c r="U101" s="581"/>
      <c r="V101" s="450"/>
      <c r="W101" s="451"/>
      <c r="X101" s="626"/>
      <c r="Y101" s="581"/>
      <c r="Z101" s="450"/>
      <c r="AA101" s="581"/>
      <c r="AB101" s="450"/>
      <c r="AC101" s="581"/>
      <c r="AD101" s="577"/>
      <c r="AE101" s="495"/>
      <c r="AF101" s="220"/>
      <c r="AG101" s="221"/>
      <c r="AH101" s="222"/>
      <c r="AI101" s="220"/>
      <c r="AJ101" s="221"/>
      <c r="AK101" s="223"/>
      <c r="AL101" s="224"/>
      <c r="AM101" s="221"/>
      <c r="AN101" s="223"/>
      <c r="AO101" s="225"/>
      <c r="AP101" s="226"/>
      <c r="AQ101" s="227"/>
      <c r="AR101" s="228"/>
      <c r="AS101" s="229"/>
      <c r="AT101" s="230"/>
      <c r="AU101" s="228"/>
      <c r="AV101" s="229"/>
      <c r="AW101" s="230"/>
      <c r="AX101" s="228"/>
      <c r="AY101" s="229"/>
      <c r="AZ101" s="231"/>
      <c r="BA101" s="224"/>
      <c r="BB101" s="221"/>
      <c r="BC101" s="223"/>
      <c r="BD101" s="626"/>
      <c r="BE101" s="645"/>
      <c r="BF101" s="120"/>
      <c r="BG101" s="118"/>
      <c r="BH101" s="118"/>
      <c r="BI101" s="119"/>
      <c r="BJ101" s="86"/>
      <c r="BK101" s="86"/>
      <c r="BL101" s="87"/>
      <c r="BM101" s="88"/>
      <c r="BN101" s="88"/>
      <c r="BO101" s="88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</row>
    <row r="102" spans="1:94" ht="30" customHeight="1" hidden="1">
      <c r="A102" s="68"/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494"/>
      <c r="Q102" s="579"/>
      <c r="R102" s="577"/>
      <c r="S102" s="496"/>
      <c r="T102" s="596"/>
      <c r="U102" s="659"/>
      <c r="V102" s="577"/>
      <c r="W102" s="496"/>
      <c r="X102" s="495"/>
      <c r="Y102" s="579"/>
      <c r="Z102" s="577"/>
      <c r="AA102" s="579"/>
      <c r="AB102" s="577"/>
      <c r="AC102" s="579"/>
      <c r="AD102" s="218"/>
      <c r="AE102" s="219"/>
      <c r="AF102" s="220"/>
      <c r="AG102" s="221"/>
      <c r="AH102" s="222"/>
      <c r="AI102" s="220"/>
      <c r="AJ102" s="221"/>
      <c r="AK102" s="223"/>
      <c r="AL102" s="224"/>
      <c r="AM102" s="221"/>
      <c r="AN102" s="223"/>
      <c r="AO102" s="224"/>
      <c r="AP102" s="221"/>
      <c r="AQ102" s="223"/>
      <c r="AR102" s="228"/>
      <c r="AS102" s="229"/>
      <c r="AT102" s="230"/>
      <c r="AU102" s="224"/>
      <c r="AV102" s="221"/>
      <c r="AW102" s="223"/>
      <c r="AX102" s="224"/>
      <c r="AY102" s="221"/>
      <c r="AZ102" s="232"/>
      <c r="BA102" s="224"/>
      <c r="BB102" s="221"/>
      <c r="BC102" s="223"/>
      <c r="BD102" s="436"/>
      <c r="BE102" s="436"/>
      <c r="BF102" s="125"/>
      <c r="BG102" s="126"/>
      <c r="BH102" s="126"/>
      <c r="BI102" s="127"/>
      <c r="BJ102" s="86"/>
      <c r="BK102" s="86"/>
      <c r="BL102" s="87"/>
      <c r="BM102" s="88"/>
      <c r="BN102" s="88"/>
      <c r="BO102" s="88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</row>
    <row r="103" spans="1:94" ht="30" customHeight="1" hidden="1">
      <c r="A103" s="69"/>
      <c r="B103" s="530"/>
      <c r="C103" s="530"/>
      <c r="D103" s="530"/>
      <c r="E103" s="530"/>
      <c r="F103" s="530"/>
      <c r="G103" s="530"/>
      <c r="H103" s="530"/>
      <c r="I103" s="530"/>
      <c r="J103" s="530"/>
      <c r="K103" s="530"/>
      <c r="L103" s="530"/>
      <c r="M103" s="530"/>
      <c r="N103" s="530"/>
      <c r="O103" s="530"/>
      <c r="P103" s="233"/>
      <c r="Q103" s="96"/>
      <c r="R103" s="550"/>
      <c r="S103" s="628"/>
      <c r="T103" s="824"/>
      <c r="U103" s="551"/>
      <c r="V103" s="550"/>
      <c r="W103" s="628"/>
      <c r="X103" s="761"/>
      <c r="Y103" s="551"/>
      <c r="Z103" s="550"/>
      <c r="AA103" s="551"/>
      <c r="AB103" s="550"/>
      <c r="AC103" s="551"/>
      <c r="AD103" s="95"/>
      <c r="AE103" s="234"/>
      <c r="AF103" s="235"/>
      <c r="AG103" s="236"/>
      <c r="AH103" s="237"/>
      <c r="AI103" s="235"/>
      <c r="AJ103" s="236"/>
      <c r="AK103" s="238"/>
      <c r="AL103" s="239"/>
      <c r="AM103" s="236"/>
      <c r="AN103" s="238"/>
      <c r="AO103" s="239"/>
      <c r="AP103" s="236"/>
      <c r="AQ103" s="238"/>
      <c r="AR103" s="241"/>
      <c r="AS103" s="242"/>
      <c r="AT103" s="243"/>
      <c r="AU103" s="241"/>
      <c r="AV103" s="242"/>
      <c r="AW103" s="243"/>
      <c r="AX103" s="239"/>
      <c r="AY103" s="236"/>
      <c r="AZ103" s="244"/>
      <c r="BA103" s="239"/>
      <c r="BB103" s="236"/>
      <c r="BC103" s="238"/>
      <c r="BD103" s="750"/>
      <c r="BE103" s="750"/>
      <c r="BF103" s="174"/>
      <c r="BG103" s="175"/>
      <c r="BH103" s="175"/>
      <c r="BI103" s="176"/>
      <c r="BJ103" s="86"/>
      <c r="BK103" s="86"/>
      <c r="BL103" s="87"/>
      <c r="BM103" s="88"/>
      <c r="BN103" s="88"/>
      <c r="BO103" s="88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</row>
    <row r="104" spans="1:94" ht="104.25" customHeight="1" thickBot="1">
      <c r="A104" s="53" t="s">
        <v>330</v>
      </c>
      <c r="B104" s="627" t="s">
        <v>322</v>
      </c>
      <c r="C104" s="627"/>
      <c r="D104" s="627"/>
      <c r="E104" s="627"/>
      <c r="F104" s="627"/>
      <c r="G104" s="627"/>
      <c r="H104" s="627"/>
      <c r="I104" s="627"/>
      <c r="J104" s="627"/>
      <c r="K104" s="627"/>
      <c r="L104" s="627"/>
      <c r="M104" s="627"/>
      <c r="N104" s="627"/>
      <c r="O104" s="627"/>
      <c r="P104" s="559"/>
      <c r="Q104" s="624"/>
      <c r="R104" s="580"/>
      <c r="S104" s="561"/>
      <c r="T104" s="827"/>
      <c r="U104" s="828"/>
      <c r="V104" s="531"/>
      <c r="W104" s="625"/>
      <c r="X104" s="434"/>
      <c r="Y104" s="435"/>
      <c r="Z104" s="531"/>
      <c r="AA104" s="435"/>
      <c r="AB104" s="531"/>
      <c r="AC104" s="435"/>
      <c r="AD104" s="580"/>
      <c r="AE104" s="560"/>
      <c r="AF104" s="245"/>
      <c r="AG104" s="246"/>
      <c r="AH104" s="247"/>
      <c r="AI104" s="245"/>
      <c r="AJ104" s="246"/>
      <c r="AK104" s="248"/>
      <c r="AL104" s="249"/>
      <c r="AM104" s="246"/>
      <c r="AN104" s="248"/>
      <c r="AO104" s="249"/>
      <c r="AP104" s="246"/>
      <c r="AQ104" s="248"/>
      <c r="AR104" s="249"/>
      <c r="AS104" s="246"/>
      <c r="AT104" s="248"/>
      <c r="AU104" s="249"/>
      <c r="AV104" s="246"/>
      <c r="AW104" s="248"/>
      <c r="AX104" s="250"/>
      <c r="AY104" s="251"/>
      <c r="AZ104" s="252"/>
      <c r="BA104" s="250"/>
      <c r="BB104" s="251"/>
      <c r="BC104" s="252"/>
      <c r="BD104" s="434"/>
      <c r="BE104" s="434"/>
      <c r="BF104" s="762" t="s">
        <v>340</v>
      </c>
      <c r="BG104" s="796"/>
      <c r="BH104" s="796"/>
      <c r="BI104" s="763"/>
      <c r="BJ104" s="86"/>
      <c r="BK104" s="86"/>
      <c r="BL104" s="87"/>
      <c r="BM104" s="88"/>
      <c r="BN104" s="88"/>
      <c r="BO104" s="88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</row>
    <row r="105" spans="1:94" ht="45.75" customHeight="1">
      <c r="A105" s="61" t="s">
        <v>187</v>
      </c>
      <c r="B105" s="629" t="s">
        <v>174</v>
      </c>
      <c r="C105" s="629"/>
      <c r="D105" s="629"/>
      <c r="E105" s="629"/>
      <c r="F105" s="629"/>
      <c r="G105" s="629"/>
      <c r="H105" s="629"/>
      <c r="I105" s="629"/>
      <c r="J105" s="629"/>
      <c r="K105" s="629"/>
      <c r="L105" s="629"/>
      <c r="M105" s="629"/>
      <c r="N105" s="629"/>
      <c r="O105" s="629"/>
      <c r="P105" s="100"/>
      <c r="Q105" s="101"/>
      <c r="R105" s="440">
        <v>8</v>
      </c>
      <c r="S105" s="441"/>
      <c r="T105" s="442">
        <v>98</v>
      </c>
      <c r="U105" s="573"/>
      <c r="V105" s="440">
        <v>36</v>
      </c>
      <c r="W105" s="441"/>
      <c r="X105" s="443">
        <v>26</v>
      </c>
      <c r="Y105" s="433"/>
      <c r="Z105" s="440">
        <v>10</v>
      </c>
      <c r="AA105" s="433"/>
      <c r="AB105" s="440"/>
      <c r="AC105" s="433"/>
      <c r="AD105" s="102"/>
      <c r="AE105" s="156"/>
      <c r="AF105" s="120"/>
      <c r="AG105" s="118"/>
      <c r="AH105" s="102"/>
      <c r="AI105" s="120"/>
      <c r="AJ105" s="118"/>
      <c r="AK105" s="119"/>
      <c r="AL105" s="101"/>
      <c r="AM105" s="118"/>
      <c r="AN105" s="119"/>
      <c r="AO105" s="101"/>
      <c r="AP105" s="118"/>
      <c r="AQ105" s="119"/>
      <c r="AR105" s="101"/>
      <c r="AS105" s="118"/>
      <c r="AT105" s="119"/>
      <c r="AU105" s="101"/>
      <c r="AV105" s="118"/>
      <c r="AW105" s="119"/>
      <c r="AX105" s="101"/>
      <c r="AY105" s="118"/>
      <c r="AZ105" s="119"/>
      <c r="BA105" s="104">
        <v>98</v>
      </c>
      <c r="BB105" s="158">
        <v>36</v>
      </c>
      <c r="BC105" s="159">
        <v>3</v>
      </c>
      <c r="BD105" s="427">
        <v>3</v>
      </c>
      <c r="BE105" s="427"/>
      <c r="BF105" s="558"/>
      <c r="BG105" s="402"/>
      <c r="BH105" s="402"/>
      <c r="BI105" s="405"/>
      <c r="BJ105" s="86"/>
      <c r="BK105" s="86"/>
      <c r="BL105" s="87"/>
      <c r="BM105" s="88"/>
      <c r="BN105" s="88"/>
      <c r="BO105" s="88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</row>
    <row r="106" spans="1:94" ht="45.75" customHeight="1" thickBot="1">
      <c r="A106" s="68" t="s">
        <v>188</v>
      </c>
      <c r="B106" s="503" t="s">
        <v>195</v>
      </c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  <c r="P106" s="582">
        <v>7</v>
      </c>
      <c r="Q106" s="583"/>
      <c r="R106" s="430"/>
      <c r="S106" s="431"/>
      <c r="T106" s="660">
        <v>120</v>
      </c>
      <c r="U106" s="661"/>
      <c r="V106" s="430">
        <f>X106+AB106</f>
        <v>54</v>
      </c>
      <c r="W106" s="431"/>
      <c r="X106" s="605">
        <v>36</v>
      </c>
      <c r="Y106" s="583"/>
      <c r="Z106" s="430"/>
      <c r="AA106" s="583"/>
      <c r="AB106" s="430">
        <v>18</v>
      </c>
      <c r="AC106" s="583"/>
      <c r="AD106" s="166"/>
      <c r="AE106" s="168"/>
      <c r="AF106" s="174"/>
      <c r="AG106" s="175"/>
      <c r="AH106" s="166"/>
      <c r="AI106" s="174"/>
      <c r="AJ106" s="175"/>
      <c r="AK106" s="176"/>
      <c r="AL106" s="165"/>
      <c r="AM106" s="175"/>
      <c r="AN106" s="176"/>
      <c r="AO106" s="165"/>
      <c r="AP106" s="175"/>
      <c r="AQ106" s="176"/>
      <c r="AR106" s="165"/>
      <c r="AS106" s="175"/>
      <c r="AT106" s="176"/>
      <c r="AU106" s="165"/>
      <c r="AV106" s="175"/>
      <c r="AW106" s="176"/>
      <c r="AX106" s="167">
        <v>120</v>
      </c>
      <c r="AY106" s="170">
        <v>54</v>
      </c>
      <c r="AZ106" s="172">
        <v>3</v>
      </c>
      <c r="BA106" s="165"/>
      <c r="BB106" s="175"/>
      <c r="BC106" s="176"/>
      <c r="BD106" s="660">
        <v>3</v>
      </c>
      <c r="BE106" s="748"/>
      <c r="BF106" s="782"/>
      <c r="BG106" s="783"/>
      <c r="BH106" s="783"/>
      <c r="BI106" s="407"/>
      <c r="BJ106" s="86"/>
      <c r="BK106" s="86"/>
      <c r="BL106" s="87"/>
      <c r="BM106" s="88"/>
      <c r="BN106" s="88"/>
      <c r="BO106" s="88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</row>
    <row r="107" spans="1:94" ht="45" customHeight="1" thickBot="1">
      <c r="A107" s="53" t="s">
        <v>367</v>
      </c>
      <c r="B107" s="627" t="s">
        <v>259</v>
      </c>
      <c r="C107" s="627"/>
      <c r="D107" s="627"/>
      <c r="E107" s="627"/>
      <c r="F107" s="627"/>
      <c r="G107" s="627"/>
      <c r="H107" s="627"/>
      <c r="I107" s="627"/>
      <c r="J107" s="627"/>
      <c r="K107" s="627"/>
      <c r="L107" s="627"/>
      <c r="M107" s="627"/>
      <c r="N107" s="627"/>
      <c r="O107" s="627"/>
      <c r="P107" s="527"/>
      <c r="Q107" s="491"/>
      <c r="R107" s="140"/>
      <c r="S107" s="141"/>
      <c r="T107" s="575"/>
      <c r="U107" s="567"/>
      <c r="V107" s="532"/>
      <c r="W107" s="568"/>
      <c r="X107" s="576"/>
      <c r="Y107" s="567"/>
      <c r="Z107" s="532"/>
      <c r="AA107" s="567"/>
      <c r="AB107" s="532"/>
      <c r="AC107" s="567"/>
      <c r="AD107" s="140"/>
      <c r="AE107" s="146"/>
      <c r="AF107" s="152"/>
      <c r="AG107" s="153"/>
      <c r="AH107" s="140"/>
      <c r="AI107" s="152"/>
      <c r="AJ107" s="153"/>
      <c r="AK107" s="154"/>
      <c r="AL107" s="139"/>
      <c r="AM107" s="153"/>
      <c r="AN107" s="154"/>
      <c r="AO107" s="139"/>
      <c r="AP107" s="153"/>
      <c r="AQ107" s="154"/>
      <c r="AR107" s="139"/>
      <c r="AS107" s="153"/>
      <c r="AT107" s="154"/>
      <c r="AU107" s="142"/>
      <c r="AV107" s="148"/>
      <c r="AW107" s="205"/>
      <c r="AX107" s="142"/>
      <c r="AY107" s="148"/>
      <c r="AZ107" s="205"/>
      <c r="BA107" s="139"/>
      <c r="BB107" s="153"/>
      <c r="BC107" s="154"/>
      <c r="BD107" s="575"/>
      <c r="BE107" s="568"/>
      <c r="BF107" s="439" t="s">
        <v>341</v>
      </c>
      <c r="BG107" s="401"/>
      <c r="BH107" s="401"/>
      <c r="BI107" s="397"/>
      <c r="BJ107" s="86"/>
      <c r="BK107" s="86"/>
      <c r="BL107" s="87"/>
      <c r="BM107" s="88"/>
      <c r="BN107" s="88"/>
      <c r="BO107" s="88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</row>
    <row r="108" spans="1:94" ht="75" customHeight="1">
      <c r="A108" s="61" t="s">
        <v>368</v>
      </c>
      <c r="B108" s="504" t="s">
        <v>294</v>
      </c>
      <c r="C108" s="504"/>
      <c r="D108" s="504"/>
      <c r="E108" s="504"/>
      <c r="F108" s="504"/>
      <c r="G108" s="504"/>
      <c r="H108" s="504"/>
      <c r="I108" s="504"/>
      <c r="J108" s="504"/>
      <c r="K108" s="504"/>
      <c r="L108" s="504"/>
      <c r="M108" s="504"/>
      <c r="N108" s="504"/>
      <c r="O108" s="504"/>
      <c r="P108" s="432"/>
      <c r="Q108" s="433"/>
      <c r="R108" s="440">
        <v>6.7</v>
      </c>
      <c r="S108" s="441"/>
      <c r="T108" s="442">
        <v>228</v>
      </c>
      <c r="U108" s="573"/>
      <c r="V108" s="440">
        <f>X108+AB108</f>
        <v>88</v>
      </c>
      <c r="W108" s="441"/>
      <c r="X108" s="443">
        <v>52</v>
      </c>
      <c r="Y108" s="433"/>
      <c r="Z108" s="440"/>
      <c r="AA108" s="433"/>
      <c r="AB108" s="440">
        <v>36</v>
      </c>
      <c r="AC108" s="433"/>
      <c r="AD108" s="440"/>
      <c r="AE108" s="443"/>
      <c r="AF108" s="120"/>
      <c r="AG108" s="118"/>
      <c r="AH108" s="102"/>
      <c r="AI108" s="120"/>
      <c r="AJ108" s="118"/>
      <c r="AK108" s="119"/>
      <c r="AL108" s="101"/>
      <c r="AM108" s="118"/>
      <c r="AN108" s="119"/>
      <c r="AO108" s="101"/>
      <c r="AP108" s="118"/>
      <c r="AQ108" s="119"/>
      <c r="AR108" s="101"/>
      <c r="AS108" s="118"/>
      <c r="AT108" s="119"/>
      <c r="AU108" s="124">
        <v>120</v>
      </c>
      <c r="AV108" s="182">
        <v>52</v>
      </c>
      <c r="AW108" s="128">
        <v>3</v>
      </c>
      <c r="AX108" s="104">
        <v>108</v>
      </c>
      <c r="AY108" s="158">
        <v>36</v>
      </c>
      <c r="AZ108" s="159">
        <v>3</v>
      </c>
      <c r="BA108" s="101"/>
      <c r="BB108" s="118"/>
      <c r="BC108" s="119"/>
      <c r="BD108" s="442">
        <v>6</v>
      </c>
      <c r="BE108" s="497"/>
      <c r="BF108" s="558"/>
      <c r="BG108" s="402"/>
      <c r="BH108" s="402"/>
      <c r="BI108" s="405"/>
      <c r="BJ108" s="86"/>
      <c r="BK108" s="86"/>
      <c r="BL108" s="87"/>
      <c r="BM108" s="88"/>
      <c r="BN108" s="88"/>
      <c r="BO108" s="88"/>
      <c r="BP108" s="85"/>
      <c r="BQ108" s="85"/>
      <c r="BR108" s="85"/>
      <c r="BS108" s="85"/>
      <c r="BT108" s="85"/>
      <c r="BU108" s="85"/>
      <c r="BV108" s="85"/>
      <c r="BW108" s="85"/>
      <c r="BX108" s="83"/>
      <c r="BY108" s="85"/>
      <c r="BZ108" s="84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</row>
    <row r="109" spans="1:94" ht="43.5" customHeight="1">
      <c r="A109" s="68" t="s">
        <v>369</v>
      </c>
      <c r="B109" s="578" t="s">
        <v>175</v>
      </c>
      <c r="C109" s="578"/>
      <c r="D109" s="578"/>
      <c r="E109" s="578"/>
      <c r="F109" s="578"/>
      <c r="G109" s="578"/>
      <c r="H109" s="578"/>
      <c r="I109" s="578"/>
      <c r="J109" s="578"/>
      <c r="K109" s="578"/>
      <c r="L109" s="578"/>
      <c r="M109" s="578"/>
      <c r="N109" s="578"/>
      <c r="O109" s="578"/>
      <c r="P109" s="498">
        <v>6</v>
      </c>
      <c r="Q109" s="429"/>
      <c r="R109" s="428"/>
      <c r="S109" s="437"/>
      <c r="T109" s="571">
        <v>120</v>
      </c>
      <c r="U109" s="572"/>
      <c r="V109" s="428">
        <f>X109+AB109</f>
        <v>68</v>
      </c>
      <c r="W109" s="437"/>
      <c r="X109" s="449">
        <v>34</v>
      </c>
      <c r="Y109" s="429"/>
      <c r="Z109" s="428"/>
      <c r="AA109" s="429"/>
      <c r="AB109" s="428">
        <v>34</v>
      </c>
      <c r="AC109" s="429"/>
      <c r="AD109" s="122"/>
      <c r="AE109" s="97"/>
      <c r="AF109" s="125"/>
      <c r="AG109" s="126"/>
      <c r="AH109" s="122"/>
      <c r="AI109" s="125"/>
      <c r="AJ109" s="126"/>
      <c r="AK109" s="127"/>
      <c r="AL109" s="98"/>
      <c r="AM109" s="126"/>
      <c r="AN109" s="127"/>
      <c r="AO109" s="98"/>
      <c r="AP109" s="126"/>
      <c r="AQ109" s="127"/>
      <c r="AR109" s="98"/>
      <c r="AS109" s="126"/>
      <c r="AT109" s="127"/>
      <c r="AU109" s="124">
        <v>120</v>
      </c>
      <c r="AV109" s="182">
        <v>68</v>
      </c>
      <c r="AW109" s="128">
        <v>3</v>
      </c>
      <c r="AX109" s="98"/>
      <c r="AY109" s="126"/>
      <c r="AZ109" s="128"/>
      <c r="BA109" s="98"/>
      <c r="BB109" s="126"/>
      <c r="BC109" s="127"/>
      <c r="BD109" s="571">
        <v>3</v>
      </c>
      <c r="BE109" s="758"/>
      <c r="BF109" s="498"/>
      <c r="BG109" s="449"/>
      <c r="BH109" s="449"/>
      <c r="BI109" s="437"/>
      <c r="BJ109" s="86"/>
      <c r="BK109" s="86"/>
      <c r="BL109" s="87"/>
      <c r="BM109" s="88"/>
      <c r="BN109" s="88"/>
      <c r="BO109" s="88"/>
      <c r="BP109" s="85"/>
      <c r="BQ109" s="85"/>
      <c r="BR109" s="85"/>
      <c r="BS109" s="85"/>
      <c r="BT109" s="85"/>
      <c r="BU109" s="85"/>
      <c r="BV109" s="83"/>
      <c r="BW109" s="85"/>
      <c r="BX109" s="85"/>
      <c r="BY109" s="85"/>
      <c r="BZ109" s="85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</row>
    <row r="110" spans="1:94" ht="72.75" customHeight="1">
      <c r="A110" s="68" t="s">
        <v>370</v>
      </c>
      <c r="B110" s="578" t="s">
        <v>176</v>
      </c>
      <c r="C110" s="578"/>
      <c r="D110" s="578"/>
      <c r="E110" s="578"/>
      <c r="F110" s="578"/>
      <c r="G110" s="578"/>
      <c r="H110" s="578"/>
      <c r="I110" s="578"/>
      <c r="J110" s="578"/>
      <c r="K110" s="578"/>
      <c r="L110" s="578"/>
      <c r="M110" s="578"/>
      <c r="N110" s="578"/>
      <c r="O110" s="578"/>
      <c r="P110" s="498"/>
      <c r="Q110" s="429"/>
      <c r="R110" s="428">
        <v>7</v>
      </c>
      <c r="S110" s="437"/>
      <c r="T110" s="571">
        <v>96</v>
      </c>
      <c r="U110" s="572"/>
      <c r="V110" s="428">
        <f>X110+AB110</f>
        <v>72</v>
      </c>
      <c r="W110" s="437"/>
      <c r="X110" s="449">
        <v>36</v>
      </c>
      <c r="Y110" s="429"/>
      <c r="Z110" s="428"/>
      <c r="AA110" s="429"/>
      <c r="AB110" s="428">
        <v>36</v>
      </c>
      <c r="AC110" s="429"/>
      <c r="AD110" s="122"/>
      <c r="AE110" s="97"/>
      <c r="AF110" s="174"/>
      <c r="AG110" s="175"/>
      <c r="AH110" s="166"/>
      <c r="AI110" s="174"/>
      <c r="AJ110" s="175"/>
      <c r="AK110" s="176"/>
      <c r="AL110" s="165"/>
      <c r="AM110" s="175"/>
      <c r="AN110" s="127"/>
      <c r="AO110" s="165"/>
      <c r="AP110" s="175"/>
      <c r="AQ110" s="127"/>
      <c r="AR110" s="165"/>
      <c r="AS110" s="175"/>
      <c r="AT110" s="176"/>
      <c r="AU110" s="165"/>
      <c r="AV110" s="175"/>
      <c r="AW110" s="127"/>
      <c r="AX110" s="165">
        <v>96</v>
      </c>
      <c r="AY110" s="175">
        <v>72</v>
      </c>
      <c r="AZ110" s="128">
        <v>2</v>
      </c>
      <c r="BA110" s="165"/>
      <c r="BB110" s="175"/>
      <c r="BC110" s="176"/>
      <c r="BD110" s="571">
        <v>2</v>
      </c>
      <c r="BE110" s="758"/>
      <c r="BF110" s="498"/>
      <c r="BG110" s="449"/>
      <c r="BH110" s="449"/>
      <c r="BI110" s="437"/>
      <c r="BJ110" s="86"/>
      <c r="BK110" s="86"/>
      <c r="BL110" s="87"/>
      <c r="BM110" s="88"/>
      <c r="BN110" s="88"/>
      <c r="BO110" s="88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</row>
    <row r="111" spans="1:94" ht="114.75" customHeight="1" thickBot="1">
      <c r="A111" s="327" t="s">
        <v>371</v>
      </c>
      <c r="B111" s="501" t="s">
        <v>293</v>
      </c>
      <c r="C111" s="501"/>
      <c r="D111" s="501"/>
      <c r="E111" s="501"/>
      <c r="F111" s="501"/>
      <c r="G111" s="501"/>
      <c r="H111" s="501"/>
      <c r="I111" s="501"/>
      <c r="J111" s="501"/>
      <c r="K111" s="501"/>
      <c r="L111" s="501"/>
      <c r="M111" s="501"/>
      <c r="N111" s="501"/>
      <c r="O111" s="501"/>
      <c r="P111" s="498"/>
      <c r="Q111" s="429"/>
      <c r="R111" s="428"/>
      <c r="S111" s="437"/>
      <c r="T111" s="420">
        <v>50</v>
      </c>
      <c r="U111" s="499"/>
      <c r="V111" s="350"/>
      <c r="W111" s="360"/>
      <c r="X111" s="361"/>
      <c r="Y111" s="349"/>
      <c r="Z111" s="350"/>
      <c r="AA111" s="349"/>
      <c r="AB111" s="350"/>
      <c r="AC111" s="349"/>
      <c r="AD111" s="350"/>
      <c r="AE111" s="361"/>
      <c r="AF111" s="346"/>
      <c r="AG111" s="347"/>
      <c r="AH111" s="350"/>
      <c r="AI111" s="346"/>
      <c r="AJ111" s="347"/>
      <c r="AK111" s="350"/>
      <c r="AL111" s="346"/>
      <c r="AM111" s="347"/>
      <c r="AN111" s="350"/>
      <c r="AO111" s="346"/>
      <c r="AP111" s="347"/>
      <c r="AQ111" s="348"/>
      <c r="AR111" s="349"/>
      <c r="AS111" s="347"/>
      <c r="AT111" s="348"/>
      <c r="AU111" s="349"/>
      <c r="AV111" s="347"/>
      <c r="AW111" s="350"/>
      <c r="AX111" s="346">
        <v>50</v>
      </c>
      <c r="AY111" s="347"/>
      <c r="AZ111" s="348">
        <v>1</v>
      </c>
      <c r="BA111" s="349"/>
      <c r="BB111" s="347"/>
      <c r="BC111" s="350"/>
      <c r="BD111" s="759">
        <v>1</v>
      </c>
      <c r="BE111" s="760"/>
      <c r="BF111" s="861"/>
      <c r="BG111" s="862"/>
      <c r="BH111" s="862"/>
      <c r="BI111" s="863"/>
      <c r="BJ111" s="86"/>
      <c r="BK111" s="86"/>
      <c r="BL111" s="87"/>
      <c r="BM111" s="88"/>
      <c r="BN111" s="88"/>
      <c r="BO111" s="88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</row>
    <row r="112" spans="1:94" ht="27" customHeight="1" hidden="1">
      <c r="A112" s="68"/>
      <c r="B112" s="679"/>
      <c r="C112" s="679"/>
      <c r="D112" s="679"/>
      <c r="E112" s="679"/>
      <c r="F112" s="679"/>
      <c r="G112" s="679"/>
      <c r="H112" s="679"/>
      <c r="I112" s="679"/>
      <c r="J112" s="679"/>
      <c r="K112" s="679"/>
      <c r="L112" s="679"/>
      <c r="M112" s="679"/>
      <c r="N112" s="679"/>
      <c r="O112" s="679"/>
      <c r="P112" s="498"/>
      <c r="Q112" s="429"/>
      <c r="R112" s="428"/>
      <c r="S112" s="437"/>
      <c r="T112" s="443"/>
      <c r="U112" s="433"/>
      <c r="V112" s="440"/>
      <c r="W112" s="433"/>
      <c r="X112" s="428"/>
      <c r="Y112" s="429"/>
      <c r="Z112" s="428"/>
      <c r="AA112" s="429"/>
      <c r="AB112" s="428"/>
      <c r="AC112" s="429"/>
      <c r="AD112" s="428"/>
      <c r="AE112" s="449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403"/>
      <c r="BE112" s="403"/>
      <c r="BF112" s="869"/>
      <c r="BG112" s="488"/>
      <c r="BH112" s="488"/>
      <c r="BI112" s="870"/>
      <c r="BJ112" s="86"/>
      <c r="BK112" s="86"/>
      <c r="BL112" s="87"/>
      <c r="BM112" s="88"/>
      <c r="BN112" s="88"/>
      <c r="BO112" s="88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</row>
    <row r="113" spans="1:94" ht="30" customHeight="1" hidden="1">
      <c r="A113" s="70"/>
      <c r="B113" s="282"/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161"/>
      <c r="Q113" s="162"/>
      <c r="R113" s="162"/>
      <c r="S113" s="16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162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283"/>
      <c r="BG113" s="283"/>
      <c r="BH113" s="283"/>
      <c r="BI113" s="283"/>
      <c r="BJ113" s="86"/>
      <c r="BK113" s="86"/>
      <c r="BL113" s="87"/>
      <c r="BM113" s="88"/>
      <c r="BN113" s="88"/>
      <c r="BO113" s="88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</row>
    <row r="114" spans="1:94" ht="32.25" customHeight="1" hidden="1">
      <c r="A114" s="677" t="s">
        <v>102</v>
      </c>
      <c r="B114" s="682" t="s">
        <v>118</v>
      </c>
      <c r="C114" s="682"/>
      <c r="D114" s="682"/>
      <c r="E114" s="682"/>
      <c r="F114" s="682"/>
      <c r="G114" s="682"/>
      <c r="H114" s="682"/>
      <c r="I114" s="682"/>
      <c r="J114" s="682"/>
      <c r="K114" s="682"/>
      <c r="L114" s="682"/>
      <c r="M114" s="682"/>
      <c r="N114" s="682"/>
      <c r="O114" s="682"/>
      <c r="P114" s="680" t="s">
        <v>8</v>
      </c>
      <c r="Q114" s="482"/>
      <c r="R114" s="481" t="s">
        <v>9</v>
      </c>
      <c r="S114" s="807"/>
      <c r="T114" s="692" t="s">
        <v>10</v>
      </c>
      <c r="U114" s="692"/>
      <c r="V114" s="692"/>
      <c r="W114" s="692"/>
      <c r="X114" s="692"/>
      <c r="Y114" s="692"/>
      <c r="Z114" s="692"/>
      <c r="AA114" s="692"/>
      <c r="AB114" s="692"/>
      <c r="AC114" s="692"/>
      <c r="AD114" s="692"/>
      <c r="AE114" s="692"/>
      <c r="AF114" s="809" t="s">
        <v>33</v>
      </c>
      <c r="AG114" s="809"/>
      <c r="AH114" s="809"/>
      <c r="AI114" s="809"/>
      <c r="AJ114" s="809"/>
      <c r="AK114" s="809"/>
      <c r="AL114" s="809"/>
      <c r="AM114" s="809"/>
      <c r="AN114" s="809"/>
      <c r="AO114" s="809"/>
      <c r="AP114" s="809"/>
      <c r="AQ114" s="809"/>
      <c r="AR114" s="809"/>
      <c r="AS114" s="809"/>
      <c r="AT114" s="809"/>
      <c r="AU114" s="809"/>
      <c r="AV114" s="809"/>
      <c r="AW114" s="809"/>
      <c r="AX114" s="809"/>
      <c r="AY114" s="809"/>
      <c r="AZ114" s="809"/>
      <c r="BA114" s="809"/>
      <c r="BB114" s="809"/>
      <c r="BC114" s="809"/>
      <c r="BD114" s="877" t="s">
        <v>23</v>
      </c>
      <c r="BE114" s="877"/>
      <c r="BF114" s="756" t="s">
        <v>103</v>
      </c>
      <c r="BG114" s="756"/>
      <c r="BH114" s="756"/>
      <c r="BI114" s="756"/>
      <c r="BJ114" s="86"/>
      <c r="BK114" s="86"/>
      <c r="BL114" s="87"/>
      <c r="BM114" s="88"/>
      <c r="BN114" s="88"/>
      <c r="BO114" s="88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</row>
    <row r="115" spans="1:94" ht="26.25" customHeight="1" hidden="1">
      <c r="A115" s="678"/>
      <c r="B115" s="683"/>
      <c r="C115" s="683"/>
      <c r="D115" s="683"/>
      <c r="E115" s="683"/>
      <c r="F115" s="683"/>
      <c r="G115" s="683"/>
      <c r="H115" s="683"/>
      <c r="I115" s="683"/>
      <c r="J115" s="683"/>
      <c r="K115" s="683"/>
      <c r="L115" s="683"/>
      <c r="M115" s="683"/>
      <c r="N115" s="683"/>
      <c r="O115" s="683"/>
      <c r="P115" s="681"/>
      <c r="Q115" s="484"/>
      <c r="R115" s="483"/>
      <c r="S115" s="808"/>
      <c r="T115" s="690" t="s">
        <v>5</v>
      </c>
      <c r="U115" s="482"/>
      <c r="V115" s="481" t="s">
        <v>11</v>
      </c>
      <c r="W115" s="482"/>
      <c r="X115" s="428" t="s">
        <v>12</v>
      </c>
      <c r="Y115" s="449"/>
      <c r="Z115" s="449"/>
      <c r="AA115" s="449"/>
      <c r="AB115" s="449"/>
      <c r="AC115" s="449"/>
      <c r="AD115" s="449"/>
      <c r="AE115" s="449"/>
      <c r="AF115" s="403" t="s">
        <v>14</v>
      </c>
      <c r="AG115" s="403"/>
      <c r="AH115" s="403"/>
      <c r="AI115" s="403"/>
      <c r="AJ115" s="403"/>
      <c r="AK115" s="403"/>
      <c r="AL115" s="403" t="s">
        <v>15</v>
      </c>
      <c r="AM115" s="403"/>
      <c r="AN115" s="403"/>
      <c r="AO115" s="403"/>
      <c r="AP115" s="403"/>
      <c r="AQ115" s="403"/>
      <c r="AR115" s="403" t="s">
        <v>16</v>
      </c>
      <c r="AS115" s="403"/>
      <c r="AT115" s="403"/>
      <c r="AU115" s="403"/>
      <c r="AV115" s="403"/>
      <c r="AW115" s="403"/>
      <c r="AX115" s="403" t="s">
        <v>101</v>
      </c>
      <c r="AY115" s="403"/>
      <c r="AZ115" s="403"/>
      <c r="BA115" s="403"/>
      <c r="BB115" s="403"/>
      <c r="BC115" s="403"/>
      <c r="BD115" s="877"/>
      <c r="BE115" s="877"/>
      <c r="BF115" s="757"/>
      <c r="BG115" s="757"/>
      <c r="BH115" s="757"/>
      <c r="BI115" s="757"/>
      <c r="BJ115" s="86"/>
      <c r="BK115" s="86"/>
      <c r="BL115" s="87"/>
      <c r="BM115" s="88"/>
      <c r="BN115" s="88"/>
      <c r="BO115" s="88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</row>
    <row r="116" spans="1:94" ht="51" customHeight="1" hidden="1">
      <c r="A116" s="678"/>
      <c r="B116" s="683"/>
      <c r="C116" s="683"/>
      <c r="D116" s="683"/>
      <c r="E116" s="683"/>
      <c r="F116" s="683"/>
      <c r="G116" s="683"/>
      <c r="H116" s="683"/>
      <c r="I116" s="683"/>
      <c r="J116" s="683"/>
      <c r="K116" s="683"/>
      <c r="L116" s="683"/>
      <c r="M116" s="683"/>
      <c r="N116" s="683"/>
      <c r="O116" s="683"/>
      <c r="P116" s="681"/>
      <c r="Q116" s="484"/>
      <c r="R116" s="483"/>
      <c r="S116" s="808"/>
      <c r="T116" s="691"/>
      <c r="U116" s="484"/>
      <c r="V116" s="483"/>
      <c r="W116" s="484"/>
      <c r="X116" s="513" t="s">
        <v>13</v>
      </c>
      <c r="Y116" s="482"/>
      <c r="Z116" s="513" t="s">
        <v>104</v>
      </c>
      <c r="AA116" s="482"/>
      <c r="AB116" s="513" t="s">
        <v>105</v>
      </c>
      <c r="AC116" s="482"/>
      <c r="AD116" s="481" t="s">
        <v>68</v>
      </c>
      <c r="AE116" s="690"/>
      <c r="AF116" s="811" t="s">
        <v>95</v>
      </c>
      <c r="AG116" s="403"/>
      <c r="AH116" s="403"/>
      <c r="AI116" s="811" t="s">
        <v>96</v>
      </c>
      <c r="AJ116" s="403"/>
      <c r="AK116" s="403"/>
      <c r="AL116" s="811" t="s">
        <v>97</v>
      </c>
      <c r="AM116" s="403"/>
      <c r="AN116" s="403"/>
      <c r="AO116" s="811" t="s">
        <v>98</v>
      </c>
      <c r="AP116" s="403"/>
      <c r="AQ116" s="403"/>
      <c r="AR116" s="811" t="s">
        <v>99</v>
      </c>
      <c r="AS116" s="403"/>
      <c r="AT116" s="403"/>
      <c r="AU116" s="811" t="s">
        <v>100</v>
      </c>
      <c r="AV116" s="403"/>
      <c r="AW116" s="403"/>
      <c r="AX116" s="811" t="s">
        <v>256</v>
      </c>
      <c r="AY116" s="403"/>
      <c r="AZ116" s="403"/>
      <c r="BA116" s="811" t="s">
        <v>256</v>
      </c>
      <c r="BB116" s="403"/>
      <c r="BC116" s="403"/>
      <c r="BD116" s="877"/>
      <c r="BE116" s="877"/>
      <c r="BF116" s="757"/>
      <c r="BG116" s="757"/>
      <c r="BH116" s="757"/>
      <c r="BI116" s="757"/>
      <c r="BJ116" s="86"/>
      <c r="BK116" s="86"/>
      <c r="BL116" s="87"/>
      <c r="BM116" s="88"/>
      <c r="BN116" s="88"/>
      <c r="BO116" s="88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</row>
    <row r="117" spans="1:94" ht="115.5" customHeight="1" hidden="1" thickBot="1">
      <c r="A117" s="678"/>
      <c r="B117" s="683"/>
      <c r="C117" s="683"/>
      <c r="D117" s="683"/>
      <c r="E117" s="683"/>
      <c r="F117" s="683"/>
      <c r="G117" s="683"/>
      <c r="H117" s="683"/>
      <c r="I117" s="683"/>
      <c r="J117" s="683"/>
      <c r="K117" s="683"/>
      <c r="L117" s="683"/>
      <c r="M117" s="683"/>
      <c r="N117" s="683"/>
      <c r="O117" s="683"/>
      <c r="P117" s="681"/>
      <c r="Q117" s="484"/>
      <c r="R117" s="483"/>
      <c r="S117" s="808"/>
      <c r="T117" s="691"/>
      <c r="U117" s="484"/>
      <c r="V117" s="483"/>
      <c r="W117" s="484"/>
      <c r="X117" s="483"/>
      <c r="Y117" s="484"/>
      <c r="Z117" s="483"/>
      <c r="AA117" s="484"/>
      <c r="AB117" s="483"/>
      <c r="AC117" s="484"/>
      <c r="AD117" s="483"/>
      <c r="AE117" s="691"/>
      <c r="AF117" s="254" t="s">
        <v>3</v>
      </c>
      <c r="AG117" s="254" t="s">
        <v>17</v>
      </c>
      <c r="AH117" s="254" t="s">
        <v>18</v>
      </c>
      <c r="AI117" s="254" t="s">
        <v>3</v>
      </c>
      <c r="AJ117" s="254" t="s">
        <v>17</v>
      </c>
      <c r="AK117" s="254" t="s">
        <v>18</v>
      </c>
      <c r="AL117" s="254" t="s">
        <v>3</v>
      </c>
      <c r="AM117" s="254" t="s">
        <v>17</v>
      </c>
      <c r="AN117" s="254" t="s">
        <v>18</v>
      </c>
      <c r="AO117" s="254" t="s">
        <v>3</v>
      </c>
      <c r="AP117" s="254" t="s">
        <v>17</v>
      </c>
      <c r="AQ117" s="254" t="s">
        <v>18</v>
      </c>
      <c r="AR117" s="254" t="s">
        <v>3</v>
      </c>
      <c r="AS117" s="254" t="s">
        <v>17</v>
      </c>
      <c r="AT117" s="254" t="s">
        <v>18</v>
      </c>
      <c r="AU117" s="254" t="s">
        <v>3</v>
      </c>
      <c r="AV117" s="254" t="s">
        <v>17</v>
      </c>
      <c r="AW117" s="254" t="s">
        <v>18</v>
      </c>
      <c r="AX117" s="254" t="s">
        <v>3</v>
      </c>
      <c r="AY117" s="254" t="s">
        <v>17</v>
      </c>
      <c r="AZ117" s="254" t="s">
        <v>18</v>
      </c>
      <c r="BA117" s="254" t="s">
        <v>3</v>
      </c>
      <c r="BB117" s="254" t="s">
        <v>17</v>
      </c>
      <c r="BC117" s="254" t="s">
        <v>18</v>
      </c>
      <c r="BD117" s="878"/>
      <c r="BE117" s="878"/>
      <c r="BF117" s="757"/>
      <c r="BG117" s="757"/>
      <c r="BH117" s="757"/>
      <c r="BI117" s="757"/>
      <c r="BJ117" s="86"/>
      <c r="BK117" s="86"/>
      <c r="BL117" s="87"/>
      <c r="BM117" s="88"/>
      <c r="BN117" s="88"/>
      <c r="BO117" s="88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</row>
    <row r="118" spans="1:94" ht="41.25" customHeight="1" thickBot="1">
      <c r="A118" s="53" t="s">
        <v>372</v>
      </c>
      <c r="B118" s="562" t="s">
        <v>111</v>
      </c>
      <c r="C118" s="562"/>
      <c r="D118" s="562"/>
      <c r="E118" s="562"/>
      <c r="F118" s="562"/>
      <c r="G118" s="562"/>
      <c r="H118" s="562"/>
      <c r="I118" s="562"/>
      <c r="J118" s="562"/>
      <c r="K118" s="562"/>
      <c r="L118" s="562"/>
      <c r="M118" s="562"/>
      <c r="N118" s="562"/>
      <c r="O118" s="562"/>
      <c r="P118" s="527"/>
      <c r="Q118" s="491"/>
      <c r="R118" s="444"/>
      <c r="S118" s="445"/>
      <c r="T118" s="527"/>
      <c r="U118" s="491"/>
      <c r="V118" s="444"/>
      <c r="W118" s="445"/>
      <c r="X118" s="490"/>
      <c r="Y118" s="491"/>
      <c r="Z118" s="444"/>
      <c r="AA118" s="491"/>
      <c r="AB118" s="444"/>
      <c r="AC118" s="491"/>
      <c r="AD118" s="444"/>
      <c r="AE118" s="490"/>
      <c r="AF118" s="152"/>
      <c r="AG118" s="153"/>
      <c r="AH118" s="140"/>
      <c r="AI118" s="152"/>
      <c r="AJ118" s="153"/>
      <c r="AK118" s="140"/>
      <c r="AL118" s="152"/>
      <c r="AM118" s="153"/>
      <c r="AN118" s="140"/>
      <c r="AO118" s="152"/>
      <c r="AP118" s="153"/>
      <c r="AQ118" s="154"/>
      <c r="AR118" s="139"/>
      <c r="AS118" s="153"/>
      <c r="AT118" s="154"/>
      <c r="AU118" s="139"/>
      <c r="AV118" s="153"/>
      <c r="AW118" s="154"/>
      <c r="AX118" s="139"/>
      <c r="AY118" s="153"/>
      <c r="AZ118" s="154"/>
      <c r="BA118" s="139"/>
      <c r="BB118" s="153"/>
      <c r="BC118" s="154"/>
      <c r="BD118" s="514"/>
      <c r="BE118" s="515"/>
      <c r="BF118" s="559"/>
      <c r="BG118" s="560"/>
      <c r="BH118" s="560"/>
      <c r="BI118" s="561"/>
      <c r="BJ118" s="86"/>
      <c r="BK118" s="86"/>
      <c r="BL118" s="87"/>
      <c r="BM118" s="88"/>
      <c r="BN118" s="88"/>
      <c r="BO118" s="88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</row>
    <row r="119" spans="1:94" ht="45.75" customHeight="1">
      <c r="A119" s="73" t="s">
        <v>66</v>
      </c>
      <c r="B119" s="578" t="s">
        <v>283</v>
      </c>
      <c r="C119" s="578"/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78"/>
      <c r="P119" s="432"/>
      <c r="Q119" s="433"/>
      <c r="R119" s="537"/>
      <c r="S119" s="664"/>
      <c r="T119" s="665"/>
      <c r="U119" s="666"/>
      <c r="V119" s="537" t="s">
        <v>312</v>
      </c>
      <c r="W119" s="664"/>
      <c r="X119" s="594" t="s">
        <v>312</v>
      </c>
      <c r="Y119" s="538"/>
      <c r="Z119" s="537"/>
      <c r="AA119" s="538"/>
      <c r="AB119" s="107"/>
      <c r="AC119" s="106"/>
      <c r="AD119" s="107"/>
      <c r="AE119" s="155"/>
      <c r="AF119" s="109"/>
      <c r="AG119" s="110" t="s">
        <v>312</v>
      </c>
      <c r="AH119" s="111"/>
      <c r="AI119" s="109"/>
      <c r="AJ119" s="110"/>
      <c r="AK119" s="111"/>
      <c r="AL119" s="109"/>
      <c r="AM119" s="110"/>
      <c r="AN119" s="111"/>
      <c r="AO119" s="109"/>
      <c r="AP119" s="110"/>
      <c r="AQ119" s="111"/>
      <c r="AR119" s="106"/>
      <c r="AS119" s="110"/>
      <c r="AT119" s="111"/>
      <c r="AU119" s="109"/>
      <c r="AV119" s="110"/>
      <c r="AW119" s="111"/>
      <c r="AX119" s="106"/>
      <c r="AY119" s="110"/>
      <c r="AZ119" s="111"/>
      <c r="BA119" s="180"/>
      <c r="BB119" s="213"/>
      <c r="BC119" s="181"/>
      <c r="BD119" s="105"/>
      <c r="BE119" s="108"/>
      <c r="BF119" s="494"/>
      <c r="BG119" s="495"/>
      <c r="BH119" s="495"/>
      <c r="BI119" s="496"/>
      <c r="BJ119" s="86"/>
      <c r="BK119" s="86"/>
      <c r="BL119" s="87"/>
      <c r="BM119" s="88"/>
      <c r="BN119" s="88"/>
      <c r="BO119" s="88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</row>
    <row r="120" spans="1:94" ht="45.75" customHeight="1">
      <c r="A120" s="68" t="s">
        <v>304</v>
      </c>
      <c r="B120" s="504" t="s">
        <v>178</v>
      </c>
      <c r="C120" s="504"/>
      <c r="D120" s="504"/>
      <c r="E120" s="504"/>
      <c r="F120" s="504"/>
      <c r="G120" s="504"/>
      <c r="H120" s="504"/>
      <c r="I120" s="504"/>
      <c r="J120" s="504"/>
      <c r="K120" s="504"/>
      <c r="L120" s="504"/>
      <c r="M120" s="504"/>
      <c r="N120" s="504"/>
      <c r="O120" s="504"/>
      <c r="P120" s="498"/>
      <c r="Q120" s="429"/>
      <c r="R120" s="440"/>
      <c r="S120" s="441"/>
      <c r="T120" s="442"/>
      <c r="U120" s="573"/>
      <c r="V120" s="440" t="s">
        <v>312</v>
      </c>
      <c r="W120" s="441"/>
      <c r="X120" s="443"/>
      <c r="Y120" s="433"/>
      <c r="Z120" s="440"/>
      <c r="AA120" s="433"/>
      <c r="AB120" s="440" t="s">
        <v>312</v>
      </c>
      <c r="AC120" s="433"/>
      <c r="AD120" s="102"/>
      <c r="AE120" s="156"/>
      <c r="AF120" s="120"/>
      <c r="AG120" s="118"/>
      <c r="AH120" s="102"/>
      <c r="AI120" s="120"/>
      <c r="AJ120" s="118" t="s">
        <v>312</v>
      </c>
      <c r="AK120" s="102"/>
      <c r="AL120" s="120"/>
      <c r="AM120" s="118"/>
      <c r="AN120" s="102"/>
      <c r="AO120" s="120"/>
      <c r="AP120" s="118"/>
      <c r="AQ120" s="102"/>
      <c r="AR120" s="120"/>
      <c r="AS120" s="118"/>
      <c r="AT120" s="119"/>
      <c r="AU120" s="120"/>
      <c r="AV120" s="118"/>
      <c r="AW120" s="119"/>
      <c r="AX120" s="120"/>
      <c r="AY120" s="118"/>
      <c r="AZ120" s="102"/>
      <c r="BA120" s="120"/>
      <c r="BB120" s="118"/>
      <c r="BC120" s="119"/>
      <c r="BD120" s="442"/>
      <c r="BE120" s="427"/>
      <c r="BF120" s="309"/>
      <c r="BG120" s="310"/>
      <c r="BH120" s="310"/>
      <c r="BI120" s="311"/>
      <c r="BJ120" s="86"/>
      <c r="BK120" s="86"/>
      <c r="BL120" s="87"/>
      <c r="BM120" s="88"/>
      <c r="BN120" s="88"/>
      <c r="BO120" s="88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</row>
    <row r="121" spans="1:94" ht="77.25" customHeight="1" thickBot="1">
      <c r="A121" s="74" t="s">
        <v>331</v>
      </c>
      <c r="B121" s="539" t="s">
        <v>196</v>
      </c>
      <c r="C121" s="539"/>
      <c r="D121" s="539"/>
      <c r="E121" s="539"/>
      <c r="F121" s="539"/>
      <c r="G121" s="539"/>
      <c r="H121" s="539"/>
      <c r="I121" s="539"/>
      <c r="J121" s="539"/>
      <c r="K121" s="539"/>
      <c r="L121" s="539"/>
      <c r="M121" s="539"/>
      <c r="N121" s="539"/>
      <c r="O121" s="540"/>
      <c r="P121" s="485"/>
      <c r="Q121" s="512"/>
      <c r="R121" s="511"/>
      <c r="S121" s="486"/>
      <c r="T121" s="485"/>
      <c r="U121" s="512"/>
      <c r="V121" s="511" t="s">
        <v>313</v>
      </c>
      <c r="W121" s="486"/>
      <c r="X121" s="485" t="s">
        <v>312</v>
      </c>
      <c r="Y121" s="512"/>
      <c r="Z121" s="511" t="s">
        <v>314</v>
      </c>
      <c r="AA121" s="512"/>
      <c r="AB121" s="511" t="s">
        <v>315</v>
      </c>
      <c r="AC121" s="512"/>
      <c r="AD121" s="208"/>
      <c r="AE121" s="255"/>
      <c r="AF121" s="206"/>
      <c r="AG121" s="207"/>
      <c r="AH121" s="209"/>
      <c r="AI121" s="206"/>
      <c r="AJ121" s="207"/>
      <c r="AK121" s="209"/>
      <c r="AL121" s="206"/>
      <c r="AM121" s="207" t="s">
        <v>313</v>
      </c>
      <c r="AN121" s="209"/>
      <c r="AO121" s="206"/>
      <c r="AP121" s="207"/>
      <c r="AQ121" s="209"/>
      <c r="AR121" s="240"/>
      <c r="AS121" s="207"/>
      <c r="AT121" s="209"/>
      <c r="AU121" s="206"/>
      <c r="AV121" s="207"/>
      <c r="AW121" s="209"/>
      <c r="AX121" s="240"/>
      <c r="AY121" s="207"/>
      <c r="AZ121" s="209"/>
      <c r="BA121" s="240"/>
      <c r="BB121" s="207"/>
      <c r="BC121" s="209"/>
      <c r="BD121" s="485"/>
      <c r="BE121" s="486"/>
      <c r="BF121" s="487"/>
      <c r="BG121" s="488"/>
      <c r="BH121" s="488"/>
      <c r="BI121" s="489"/>
      <c r="BJ121" s="86"/>
      <c r="BK121" s="86"/>
      <c r="BL121" s="87"/>
      <c r="BM121" s="88"/>
      <c r="BN121" s="88"/>
      <c r="BO121" s="88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</row>
    <row r="122" spans="1:94" ht="37.5" customHeight="1" thickBot="1">
      <c r="A122" s="53" t="s">
        <v>299</v>
      </c>
      <c r="B122" s="562" t="s">
        <v>112</v>
      </c>
      <c r="C122" s="562"/>
      <c r="D122" s="562"/>
      <c r="E122" s="562"/>
      <c r="F122" s="562"/>
      <c r="G122" s="562"/>
      <c r="H122" s="562"/>
      <c r="I122" s="562"/>
      <c r="J122" s="562"/>
      <c r="K122" s="562"/>
      <c r="L122" s="562"/>
      <c r="M122" s="562"/>
      <c r="N122" s="562"/>
      <c r="O122" s="562"/>
      <c r="P122" s="527"/>
      <c r="Q122" s="491"/>
      <c r="R122" s="444"/>
      <c r="S122" s="445"/>
      <c r="T122" s="527"/>
      <c r="U122" s="491"/>
      <c r="V122" s="444"/>
      <c r="W122" s="445"/>
      <c r="X122" s="490"/>
      <c r="Y122" s="491"/>
      <c r="Z122" s="444"/>
      <c r="AA122" s="491"/>
      <c r="AB122" s="444"/>
      <c r="AC122" s="491"/>
      <c r="AD122" s="444"/>
      <c r="AE122" s="490"/>
      <c r="AF122" s="152"/>
      <c r="AG122" s="153"/>
      <c r="AH122" s="140"/>
      <c r="AI122" s="152"/>
      <c r="AJ122" s="153"/>
      <c r="AK122" s="140"/>
      <c r="AL122" s="152"/>
      <c r="AM122" s="153"/>
      <c r="AN122" s="154"/>
      <c r="AO122" s="139"/>
      <c r="AP122" s="153"/>
      <c r="AQ122" s="154"/>
      <c r="AR122" s="139"/>
      <c r="AS122" s="153"/>
      <c r="AT122" s="154"/>
      <c r="AU122" s="139"/>
      <c r="AV122" s="153"/>
      <c r="AW122" s="154"/>
      <c r="AX122" s="139"/>
      <c r="AY122" s="153"/>
      <c r="AZ122" s="154"/>
      <c r="BA122" s="139"/>
      <c r="BB122" s="153"/>
      <c r="BC122" s="154"/>
      <c r="BD122" s="762"/>
      <c r="BE122" s="763"/>
      <c r="BF122" s="621"/>
      <c r="BG122" s="622"/>
      <c r="BH122" s="622"/>
      <c r="BI122" s="623"/>
      <c r="BJ122" s="86"/>
      <c r="BK122" s="86"/>
      <c r="BL122" s="87"/>
      <c r="BM122" s="88"/>
      <c r="BN122" s="88"/>
      <c r="BO122" s="88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</row>
    <row r="123" spans="1:94" ht="72" customHeight="1" thickBot="1">
      <c r="A123" s="61" t="s">
        <v>67</v>
      </c>
      <c r="B123" s="578" t="s">
        <v>198</v>
      </c>
      <c r="C123" s="578"/>
      <c r="D123" s="578"/>
      <c r="E123" s="578"/>
      <c r="F123" s="578"/>
      <c r="G123" s="578"/>
      <c r="H123" s="578"/>
      <c r="I123" s="578"/>
      <c r="J123" s="578"/>
      <c r="K123" s="578"/>
      <c r="L123" s="578"/>
      <c r="M123" s="578"/>
      <c r="N123" s="578"/>
      <c r="O123" s="578"/>
      <c r="P123" s="498"/>
      <c r="Q123" s="429"/>
      <c r="R123" s="684" t="s">
        <v>316</v>
      </c>
      <c r="S123" s="685"/>
      <c r="T123" s="498" t="s">
        <v>260</v>
      </c>
      <c r="U123" s="429"/>
      <c r="V123" s="428" t="s">
        <v>260</v>
      </c>
      <c r="W123" s="437"/>
      <c r="X123" s="449"/>
      <c r="Y123" s="429"/>
      <c r="Z123" s="428"/>
      <c r="AA123" s="429"/>
      <c r="AB123" s="428" t="s">
        <v>260</v>
      </c>
      <c r="AC123" s="429"/>
      <c r="AD123" s="428"/>
      <c r="AE123" s="449"/>
      <c r="AF123" s="125" t="s">
        <v>261</v>
      </c>
      <c r="AG123" s="126" t="s">
        <v>261</v>
      </c>
      <c r="AH123" s="122"/>
      <c r="AI123" s="109" t="s">
        <v>262</v>
      </c>
      <c r="AJ123" s="126" t="s">
        <v>262</v>
      </c>
      <c r="AK123" s="107"/>
      <c r="AL123" s="109" t="s">
        <v>261</v>
      </c>
      <c r="AM123" s="126" t="s">
        <v>261</v>
      </c>
      <c r="AN123" s="111"/>
      <c r="AO123" s="98" t="s">
        <v>262</v>
      </c>
      <c r="AP123" s="126" t="s">
        <v>262</v>
      </c>
      <c r="AQ123" s="127"/>
      <c r="AR123" s="98" t="s">
        <v>261</v>
      </c>
      <c r="AS123" s="126" t="s">
        <v>261</v>
      </c>
      <c r="AT123" s="127"/>
      <c r="AU123" s="98" t="s">
        <v>262</v>
      </c>
      <c r="AV123" s="126" t="s">
        <v>262</v>
      </c>
      <c r="AW123" s="127"/>
      <c r="AX123" s="98"/>
      <c r="AY123" s="126"/>
      <c r="AZ123" s="127"/>
      <c r="BA123" s="98"/>
      <c r="BB123" s="126"/>
      <c r="BC123" s="127"/>
      <c r="BD123" s="432"/>
      <c r="BE123" s="441"/>
      <c r="BF123" s="409"/>
      <c r="BG123" s="398"/>
      <c r="BH123" s="398"/>
      <c r="BI123" s="412"/>
      <c r="BJ123" s="80"/>
      <c r="BK123" s="30"/>
      <c r="BL123" s="30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</row>
    <row r="124" spans="1:94" ht="30" customHeight="1" hidden="1">
      <c r="A124" s="63"/>
      <c r="B124" s="723"/>
      <c r="C124" s="724"/>
      <c r="D124" s="724"/>
      <c r="E124" s="724"/>
      <c r="F124" s="724"/>
      <c r="G124" s="724"/>
      <c r="H124" s="724"/>
      <c r="I124" s="724"/>
      <c r="J124" s="724"/>
      <c r="K124" s="724"/>
      <c r="L124" s="724"/>
      <c r="M124" s="724"/>
      <c r="N124" s="724"/>
      <c r="O124" s="765"/>
      <c r="P124" s="686"/>
      <c r="Q124" s="687"/>
      <c r="R124" s="686"/>
      <c r="S124" s="687"/>
      <c r="T124" s="686"/>
      <c r="U124" s="687"/>
      <c r="V124" s="686"/>
      <c r="W124" s="764"/>
      <c r="X124" s="723"/>
      <c r="Y124" s="765"/>
      <c r="Z124" s="723"/>
      <c r="AA124" s="765"/>
      <c r="AB124" s="723"/>
      <c r="AC124" s="765"/>
      <c r="AD124" s="723"/>
      <c r="AE124" s="724"/>
      <c r="AF124" s="54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6"/>
      <c r="AR124" s="57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6"/>
      <c r="BD124" s="495"/>
      <c r="BE124" s="495"/>
      <c r="BF124" s="667"/>
      <c r="BG124" s="488"/>
      <c r="BH124" s="488"/>
      <c r="BI124" s="489"/>
      <c r="BJ124" s="80"/>
      <c r="BK124" s="30"/>
      <c r="BL124" s="30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</row>
    <row r="125" spans="1:94" ht="30" customHeight="1" hidden="1">
      <c r="A125" s="64"/>
      <c r="B125" s="528"/>
      <c r="C125" s="541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29"/>
      <c r="P125" s="528"/>
      <c r="Q125" s="529"/>
      <c r="R125" s="528"/>
      <c r="S125" s="529"/>
      <c r="T125" s="528"/>
      <c r="U125" s="529"/>
      <c r="V125" s="528"/>
      <c r="W125" s="541"/>
      <c r="X125" s="528"/>
      <c r="Y125" s="529"/>
      <c r="Z125" s="528"/>
      <c r="AA125" s="529"/>
      <c r="AB125" s="528"/>
      <c r="AC125" s="529"/>
      <c r="AD125" s="528"/>
      <c r="AE125" s="541"/>
      <c r="AF125" s="58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60"/>
      <c r="AR125" s="62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0"/>
      <c r="BD125" s="761"/>
      <c r="BE125" s="761"/>
      <c r="BF125" s="610"/>
      <c r="BG125" s="611"/>
      <c r="BH125" s="611"/>
      <c r="BI125" s="612"/>
      <c r="BJ125" s="80"/>
      <c r="BK125" s="30"/>
      <c r="BL125" s="30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</row>
    <row r="126" spans="1:94" ht="54.75" customHeight="1" thickBot="1">
      <c r="A126" s="654" t="s">
        <v>108</v>
      </c>
      <c r="B126" s="655"/>
      <c r="C126" s="655"/>
      <c r="D126" s="655"/>
      <c r="E126" s="655"/>
      <c r="F126" s="655"/>
      <c r="G126" s="655"/>
      <c r="H126" s="655"/>
      <c r="I126" s="655"/>
      <c r="J126" s="655"/>
      <c r="K126" s="655"/>
      <c r="L126" s="655"/>
      <c r="M126" s="655"/>
      <c r="N126" s="655"/>
      <c r="O126" s="655"/>
      <c r="P126" s="655"/>
      <c r="Q126" s="655"/>
      <c r="R126" s="655"/>
      <c r="S126" s="656"/>
      <c r="T126" s="575">
        <f>T34+T70</f>
        <v>7808</v>
      </c>
      <c r="U126" s="533"/>
      <c r="V126" s="575">
        <f>V34+V70</f>
        <v>3643</v>
      </c>
      <c r="W126" s="533"/>
      <c r="X126" s="575">
        <f>SUM(X34,X70)</f>
        <v>1581</v>
      </c>
      <c r="Y126" s="533"/>
      <c r="Z126" s="532">
        <f>SUM(Z34,Z70)</f>
        <v>802</v>
      </c>
      <c r="AA126" s="533"/>
      <c r="AB126" s="532">
        <f>SUM(AB34,AB70)</f>
        <v>1166</v>
      </c>
      <c r="AC126" s="533"/>
      <c r="AD126" s="532">
        <f>SUM(AD34)</f>
        <v>94</v>
      </c>
      <c r="AE126" s="542"/>
      <c r="AF126" s="279">
        <f aca="true" t="shared" si="5" ref="AF126:AZ126">AF34+AF70</f>
        <v>1112</v>
      </c>
      <c r="AG126" s="148">
        <f t="shared" si="5"/>
        <v>548</v>
      </c>
      <c r="AH126" s="142">
        <f t="shared" si="5"/>
        <v>30</v>
      </c>
      <c r="AI126" s="279">
        <f t="shared" si="5"/>
        <v>1064</v>
      </c>
      <c r="AJ126" s="148">
        <f>AJ34+AJ70</f>
        <v>454</v>
      </c>
      <c r="AK126" s="142">
        <f t="shared" si="5"/>
        <v>27</v>
      </c>
      <c r="AL126" s="279">
        <f t="shared" si="5"/>
        <v>1110</v>
      </c>
      <c r="AM126" s="148">
        <f t="shared" si="5"/>
        <v>536</v>
      </c>
      <c r="AN126" s="142">
        <f t="shared" si="5"/>
        <v>30</v>
      </c>
      <c r="AO126" s="147">
        <f t="shared" si="5"/>
        <v>970</v>
      </c>
      <c r="AP126" s="148">
        <f t="shared" si="5"/>
        <v>459</v>
      </c>
      <c r="AQ126" s="205">
        <f t="shared" si="5"/>
        <v>24</v>
      </c>
      <c r="AR126" s="142">
        <f t="shared" si="5"/>
        <v>1148</v>
      </c>
      <c r="AS126" s="148">
        <f t="shared" si="5"/>
        <v>542</v>
      </c>
      <c r="AT126" s="205">
        <f t="shared" si="5"/>
        <v>30</v>
      </c>
      <c r="AU126" s="147">
        <f t="shared" si="5"/>
        <v>970</v>
      </c>
      <c r="AV126" s="148">
        <f t="shared" si="5"/>
        <v>494</v>
      </c>
      <c r="AW126" s="205">
        <f t="shared" si="5"/>
        <v>24</v>
      </c>
      <c r="AX126" s="147">
        <f t="shared" si="5"/>
        <v>1140</v>
      </c>
      <c r="AY126" s="148">
        <f t="shared" si="5"/>
        <v>486</v>
      </c>
      <c r="AZ126" s="205">
        <f t="shared" si="5"/>
        <v>30</v>
      </c>
      <c r="BA126" s="279">
        <f>BA70</f>
        <v>294</v>
      </c>
      <c r="BB126" s="148">
        <f>BB34+BB70</f>
        <v>124</v>
      </c>
      <c r="BC126" s="277">
        <f>BC34+BC70</f>
        <v>9</v>
      </c>
      <c r="BD126" s="576">
        <f>BD70+BD34</f>
        <v>204</v>
      </c>
      <c r="BE126" s="542"/>
      <c r="BF126" s="668"/>
      <c r="BG126" s="490"/>
      <c r="BH126" s="490"/>
      <c r="BI126" s="445"/>
      <c r="BJ126" s="30"/>
      <c r="BK126" s="30"/>
      <c r="BL126" s="30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</row>
    <row r="127" spans="1:94" ht="54.75" customHeight="1">
      <c r="A127" s="806" t="s">
        <v>19</v>
      </c>
      <c r="B127" s="504"/>
      <c r="C127" s="504"/>
      <c r="D127" s="504"/>
      <c r="E127" s="504"/>
      <c r="F127" s="504"/>
      <c r="G127" s="504"/>
      <c r="H127" s="504"/>
      <c r="I127" s="504"/>
      <c r="J127" s="504"/>
      <c r="K127" s="504"/>
      <c r="L127" s="504"/>
      <c r="M127" s="504"/>
      <c r="N127" s="504"/>
      <c r="O127" s="504"/>
      <c r="P127" s="504"/>
      <c r="Q127" s="504"/>
      <c r="R127" s="504"/>
      <c r="S127" s="504"/>
      <c r="T127" s="594"/>
      <c r="U127" s="538"/>
      <c r="V127" s="537"/>
      <c r="W127" s="664"/>
      <c r="X127" s="432"/>
      <c r="Y127" s="433"/>
      <c r="Z127" s="620"/>
      <c r="AA127" s="433"/>
      <c r="AB127" s="440"/>
      <c r="AC127" s="433"/>
      <c r="AD127" s="440"/>
      <c r="AE127" s="443"/>
      <c r="AF127" s="442">
        <v>30</v>
      </c>
      <c r="AG127" s="427"/>
      <c r="AH127" s="497"/>
      <c r="AI127" s="442">
        <v>27</v>
      </c>
      <c r="AJ127" s="427"/>
      <c r="AK127" s="497"/>
      <c r="AL127" s="442">
        <v>30</v>
      </c>
      <c r="AM127" s="427"/>
      <c r="AN127" s="497"/>
      <c r="AO127" s="442">
        <v>27</v>
      </c>
      <c r="AP127" s="427"/>
      <c r="AQ127" s="497"/>
      <c r="AR127" s="442">
        <v>30</v>
      </c>
      <c r="AS127" s="427"/>
      <c r="AT127" s="497"/>
      <c r="AU127" s="442">
        <v>29</v>
      </c>
      <c r="AV127" s="427"/>
      <c r="AW127" s="497"/>
      <c r="AX127" s="442">
        <v>27</v>
      </c>
      <c r="AY127" s="427"/>
      <c r="AZ127" s="497"/>
      <c r="BA127" s="442">
        <v>25</v>
      </c>
      <c r="BB127" s="427"/>
      <c r="BC127" s="497"/>
      <c r="BD127" s="443"/>
      <c r="BE127" s="441"/>
      <c r="BF127" s="613"/>
      <c r="BG127" s="614"/>
      <c r="BH127" s="614"/>
      <c r="BI127" s="615"/>
      <c r="BJ127" s="30"/>
      <c r="BK127" s="30"/>
      <c r="BL127" s="30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</row>
    <row r="128" spans="1:94" ht="54.75" customHeight="1">
      <c r="A128" s="640" t="s">
        <v>20</v>
      </c>
      <c r="B128" s="578"/>
      <c r="C128" s="578"/>
      <c r="D128" s="578"/>
      <c r="E128" s="578"/>
      <c r="F128" s="578"/>
      <c r="G128" s="578"/>
      <c r="H128" s="578"/>
      <c r="I128" s="578"/>
      <c r="J128" s="578"/>
      <c r="K128" s="578"/>
      <c r="L128" s="578"/>
      <c r="M128" s="578"/>
      <c r="N128" s="578"/>
      <c r="O128" s="578"/>
      <c r="P128" s="578"/>
      <c r="Q128" s="578"/>
      <c r="R128" s="578"/>
      <c r="S128" s="578"/>
      <c r="T128" s="619">
        <f>SUM(AF128:BC128)</f>
        <v>3</v>
      </c>
      <c r="U128" s="403"/>
      <c r="V128" s="428"/>
      <c r="W128" s="437"/>
      <c r="X128" s="498"/>
      <c r="Y128" s="429"/>
      <c r="Z128" s="428"/>
      <c r="AA128" s="429"/>
      <c r="AB128" s="428"/>
      <c r="AC128" s="429"/>
      <c r="AD128" s="428"/>
      <c r="AE128" s="449"/>
      <c r="AF128" s="498"/>
      <c r="AG128" s="449"/>
      <c r="AH128" s="437"/>
      <c r="AI128" s="498"/>
      <c r="AJ128" s="449"/>
      <c r="AK128" s="437"/>
      <c r="AL128" s="498"/>
      <c r="AM128" s="449"/>
      <c r="AN128" s="437"/>
      <c r="AO128" s="498"/>
      <c r="AP128" s="449"/>
      <c r="AQ128" s="437"/>
      <c r="AR128" s="498">
        <v>1</v>
      </c>
      <c r="AS128" s="449"/>
      <c r="AT128" s="437"/>
      <c r="AU128" s="498">
        <v>1</v>
      </c>
      <c r="AV128" s="449"/>
      <c r="AW128" s="437"/>
      <c r="AX128" s="498">
        <v>1</v>
      </c>
      <c r="AY128" s="449"/>
      <c r="AZ128" s="437"/>
      <c r="BA128" s="498"/>
      <c r="BB128" s="449"/>
      <c r="BC128" s="437"/>
      <c r="BD128" s="449"/>
      <c r="BE128" s="437"/>
      <c r="BF128" s="498"/>
      <c r="BG128" s="449"/>
      <c r="BH128" s="449"/>
      <c r="BI128" s="437"/>
      <c r="BJ128" s="30"/>
      <c r="BK128" s="91"/>
      <c r="BL128" s="30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</row>
    <row r="129" spans="1:94" ht="54.75" customHeight="1">
      <c r="A129" s="640" t="s">
        <v>2</v>
      </c>
      <c r="B129" s="578"/>
      <c r="C129" s="578"/>
      <c r="D129" s="578"/>
      <c r="E129" s="578"/>
      <c r="F129" s="578"/>
      <c r="G129" s="578"/>
      <c r="H129" s="578"/>
      <c r="I129" s="578"/>
      <c r="J129" s="578"/>
      <c r="K129" s="578"/>
      <c r="L129" s="578"/>
      <c r="M129" s="578"/>
      <c r="N129" s="578"/>
      <c r="O129" s="578"/>
      <c r="P129" s="578"/>
      <c r="Q129" s="578"/>
      <c r="R129" s="578"/>
      <c r="S129" s="578"/>
      <c r="T129" s="619">
        <f>SUM(AF129:BC129)</f>
        <v>5</v>
      </c>
      <c r="U129" s="403"/>
      <c r="V129" s="428"/>
      <c r="W129" s="437"/>
      <c r="X129" s="498"/>
      <c r="Y129" s="429"/>
      <c r="Z129" s="428"/>
      <c r="AA129" s="429"/>
      <c r="AB129" s="428"/>
      <c r="AC129" s="429"/>
      <c r="AD129" s="428"/>
      <c r="AE129" s="449"/>
      <c r="AF129" s="498"/>
      <c r="AG129" s="449"/>
      <c r="AH129" s="437"/>
      <c r="AI129" s="498"/>
      <c r="AJ129" s="449"/>
      <c r="AK129" s="437"/>
      <c r="AL129" s="498">
        <v>1</v>
      </c>
      <c r="AM129" s="449"/>
      <c r="AN129" s="437"/>
      <c r="AO129" s="498">
        <v>1</v>
      </c>
      <c r="AP129" s="449"/>
      <c r="AQ129" s="437"/>
      <c r="AR129" s="498">
        <v>2</v>
      </c>
      <c r="AS129" s="449"/>
      <c r="AT129" s="437"/>
      <c r="AU129" s="498"/>
      <c r="AV129" s="449"/>
      <c r="AW129" s="437"/>
      <c r="AX129" s="498">
        <v>1</v>
      </c>
      <c r="AY129" s="449"/>
      <c r="AZ129" s="437"/>
      <c r="BA129" s="498"/>
      <c r="BB129" s="449"/>
      <c r="BC129" s="437"/>
      <c r="BD129" s="449"/>
      <c r="BE129" s="437"/>
      <c r="BF129" s="498"/>
      <c r="BG129" s="449"/>
      <c r="BH129" s="449"/>
      <c r="BI129" s="437"/>
      <c r="BJ129" s="30"/>
      <c r="BK129" s="30"/>
      <c r="BL129" s="30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</row>
    <row r="130" spans="1:94" ht="54.75" customHeight="1">
      <c r="A130" s="640" t="s">
        <v>21</v>
      </c>
      <c r="B130" s="578"/>
      <c r="C130" s="578"/>
      <c r="D130" s="578"/>
      <c r="E130" s="578"/>
      <c r="F130" s="578"/>
      <c r="G130" s="578"/>
      <c r="H130" s="578"/>
      <c r="I130" s="578"/>
      <c r="J130" s="578"/>
      <c r="K130" s="578"/>
      <c r="L130" s="578"/>
      <c r="M130" s="578"/>
      <c r="N130" s="578"/>
      <c r="O130" s="578"/>
      <c r="P130" s="578"/>
      <c r="Q130" s="578"/>
      <c r="R130" s="578"/>
      <c r="S130" s="578"/>
      <c r="T130" s="619">
        <f>SUM(AF130:BC130)</f>
        <v>22</v>
      </c>
      <c r="U130" s="403"/>
      <c r="V130" s="428"/>
      <c r="W130" s="437"/>
      <c r="X130" s="498"/>
      <c r="Y130" s="429"/>
      <c r="Z130" s="428"/>
      <c r="AA130" s="429"/>
      <c r="AB130" s="428"/>
      <c r="AC130" s="429"/>
      <c r="AD130" s="428"/>
      <c r="AE130" s="449"/>
      <c r="AF130" s="498">
        <v>3</v>
      </c>
      <c r="AG130" s="449"/>
      <c r="AH130" s="437"/>
      <c r="AI130" s="498">
        <v>4</v>
      </c>
      <c r="AJ130" s="449"/>
      <c r="AK130" s="437"/>
      <c r="AL130" s="498">
        <v>3</v>
      </c>
      <c r="AM130" s="449"/>
      <c r="AN130" s="437"/>
      <c r="AO130" s="498">
        <v>3</v>
      </c>
      <c r="AP130" s="449"/>
      <c r="AQ130" s="437"/>
      <c r="AR130" s="498">
        <v>3</v>
      </c>
      <c r="AS130" s="449"/>
      <c r="AT130" s="437"/>
      <c r="AU130" s="498">
        <v>3</v>
      </c>
      <c r="AV130" s="449"/>
      <c r="AW130" s="437"/>
      <c r="AX130" s="498">
        <v>3</v>
      </c>
      <c r="AY130" s="449"/>
      <c r="AZ130" s="437"/>
      <c r="BA130" s="498"/>
      <c r="BB130" s="449"/>
      <c r="BC130" s="437"/>
      <c r="BD130" s="449"/>
      <c r="BE130" s="437"/>
      <c r="BF130" s="498"/>
      <c r="BG130" s="449"/>
      <c r="BH130" s="449"/>
      <c r="BI130" s="437"/>
      <c r="BJ130" s="30"/>
      <c r="BK130" s="30"/>
      <c r="BL130" s="30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</row>
    <row r="131" spans="1:94" ht="54.75" customHeight="1" thickBot="1">
      <c r="A131" s="587" t="s">
        <v>22</v>
      </c>
      <c r="B131" s="539"/>
      <c r="C131" s="539"/>
      <c r="D131" s="539"/>
      <c r="E131" s="539"/>
      <c r="F131" s="539"/>
      <c r="G131" s="539"/>
      <c r="H131" s="539"/>
      <c r="I131" s="539"/>
      <c r="J131" s="539"/>
      <c r="K131" s="539"/>
      <c r="L131" s="539"/>
      <c r="M131" s="539"/>
      <c r="N131" s="539"/>
      <c r="O131" s="539"/>
      <c r="P131" s="539"/>
      <c r="Q131" s="539"/>
      <c r="R131" s="539"/>
      <c r="S131" s="539"/>
      <c r="T131" s="782">
        <f>SUM(AF131:BC131)</f>
        <v>22</v>
      </c>
      <c r="U131" s="783"/>
      <c r="V131" s="511"/>
      <c r="W131" s="486"/>
      <c r="X131" s="485"/>
      <c r="Y131" s="512"/>
      <c r="Z131" s="511"/>
      <c r="AA131" s="512"/>
      <c r="AB131" s="511"/>
      <c r="AC131" s="512"/>
      <c r="AD131" s="511"/>
      <c r="AE131" s="543"/>
      <c r="AF131" s="485">
        <v>4</v>
      </c>
      <c r="AG131" s="543"/>
      <c r="AH131" s="486"/>
      <c r="AI131" s="485">
        <v>2</v>
      </c>
      <c r="AJ131" s="543"/>
      <c r="AK131" s="486"/>
      <c r="AL131" s="485">
        <v>3</v>
      </c>
      <c r="AM131" s="543"/>
      <c r="AN131" s="486"/>
      <c r="AO131" s="485">
        <v>2</v>
      </c>
      <c r="AP131" s="543"/>
      <c r="AQ131" s="486"/>
      <c r="AR131" s="485">
        <v>1</v>
      </c>
      <c r="AS131" s="543"/>
      <c r="AT131" s="486"/>
      <c r="AU131" s="485">
        <v>4</v>
      </c>
      <c r="AV131" s="543"/>
      <c r="AW131" s="486"/>
      <c r="AX131" s="485">
        <v>3</v>
      </c>
      <c r="AY131" s="543"/>
      <c r="AZ131" s="486"/>
      <c r="BA131" s="485">
        <v>3</v>
      </c>
      <c r="BB131" s="543"/>
      <c r="BC131" s="486"/>
      <c r="BD131" s="543"/>
      <c r="BE131" s="486"/>
      <c r="BF131" s="485"/>
      <c r="BG131" s="543"/>
      <c r="BH131" s="543"/>
      <c r="BI131" s="486"/>
      <c r="BJ131" s="30"/>
      <c r="BK131" s="30"/>
      <c r="BL131" s="30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</row>
    <row r="132" spans="1:94" ht="30" customHeight="1" thickBo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618"/>
      <c r="U132" s="618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30"/>
      <c r="BK132" s="30"/>
      <c r="BL132" s="30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</row>
    <row r="133" spans="1:94" ht="63" customHeight="1" thickBot="1">
      <c r="A133" s="649" t="s">
        <v>308</v>
      </c>
      <c r="B133" s="650"/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650"/>
      <c r="O133" s="650"/>
      <c r="P133" s="651"/>
      <c r="Q133" s="649" t="s">
        <v>309</v>
      </c>
      <c r="R133" s="650"/>
      <c r="S133" s="650"/>
      <c r="T133" s="650"/>
      <c r="U133" s="650"/>
      <c r="V133" s="650"/>
      <c r="W133" s="650"/>
      <c r="X133" s="650"/>
      <c r="Y133" s="650"/>
      <c r="Z133" s="650"/>
      <c r="AA133" s="650"/>
      <c r="AB133" s="650"/>
      <c r="AC133" s="650"/>
      <c r="AD133" s="650"/>
      <c r="AE133" s="651"/>
      <c r="AF133" s="463" t="s">
        <v>310</v>
      </c>
      <c r="AG133" s="464"/>
      <c r="AH133" s="464"/>
      <c r="AI133" s="464"/>
      <c r="AJ133" s="464"/>
      <c r="AK133" s="464"/>
      <c r="AL133" s="464"/>
      <c r="AM133" s="464"/>
      <c r="AN133" s="464"/>
      <c r="AO133" s="464"/>
      <c r="AP133" s="464"/>
      <c r="AQ133" s="464"/>
      <c r="AR133" s="464"/>
      <c r="AS133" s="464"/>
      <c r="AT133" s="465"/>
      <c r="AU133" s="492" t="s">
        <v>311</v>
      </c>
      <c r="AV133" s="492"/>
      <c r="AW133" s="492"/>
      <c r="AX133" s="492"/>
      <c r="AY133" s="492"/>
      <c r="AZ133" s="492"/>
      <c r="BA133" s="492"/>
      <c r="BB133" s="492"/>
      <c r="BC133" s="492"/>
      <c r="BD133" s="492"/>
      <c r="BE133" s="492"/>
      <c r="BF133" s="492"/>
      <c r="BG133" s="492"/>
      <c r="BH133" s="492"/>
      <c r="BI133" s="493"/>
      <c r="BJ133" s="30"/>
      <c r="BK133" s="30"/>
      <c r="BL133" s="30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</row>
    <row r="134" spans="1:94" ht="76.5" customHeight="1" thickBot="1">
      <c r="A134" s="466" t="s">
        <v>30</v>
      </c>
      <c r="B134" s="467"/>
      <c r="C134" s="467"/>
      <c r="D134" s="467"/>
      <c r="E134" s="467"/>
      <c r="F134" s="467"/>
      <c r="G134" s="468"/>
      <c r="H134" s="510" t="s">
        <v>29</v>
      </c>
      <c r="I134" s="508"/>
      <c r="J134" s="509"/>
      <c r="K134" s="510" t="s">
        <v>31</v>
      </c>
      <c r="L134" s="508"/>
      <c r="M134" s="509"/>
      <c r="N134" s="507" t="s">
        <v>110</v>
      </c>
      <c r="O134" s="508"/>
      <c r="P134" s="509"/>
      <c r="Q134" s="784" t="s">
        <v>30</v>
      </c>
      <c r="R134" s="785"/>
      <c r="S134" s="785"/>
      <c r="T134" s="785"/>
      <c r="U134" s="785"/>
      <c r="V134" s="786"/>
      <c r="W134" s="774" t="s">
        <v>29</v>
      </c>
      <c r="X134" s="775"/>
      <c r="Y134" s="776"/>
      <c r="Z134" s="510" t="s">
        <v>31</v>
      </c>
      <c r="AA134" s="508"/>
      <c r="AB134" s="509"/>
      <c r="AC134" s="780" t="s">
        <v>110</v>
      </c>
      <c r="AD134" s="775"/>
      <c r="AE134" s="781"/>
      <c r="AF134" s="466" t="s">
        <v>29</v>
      </c>
      <c r="AG134" s="467"/>
      <c r="AH134" s="467"/>
      <c r="AI134" s="467"/>
      <c r="AJ134" s="468"/>
      <c r="AK134" s="466" t="s">
        <v>31</v>
      </c>
      <c r="AL134" s="467"/>
      <c r="AM134" s="467"/>
      <c r="AN134" s="467"/>
      <c r="AO134" s="468"/>
      <c r="AP134" s="466" t="s">
        <v>307</v>
      </c>
      <c r="AQ134" s="467"/>
      <c r="AR134" s="467"/>
      <c r="AS134" s="467"/>
      <c r="AT134" s="468"/>
      <c r="AU134" s="463" t="s">
        <v>271</v>
      </c>
      <c r="AV134" s="464"/>
      <c r="AW134" s="464"/>
      <c r="AX134" s="464"/>
      <c r="AY134" s="464"/>
      <c r="AZ134" s="464"/>
      <c r="BA134" s="464"/>
      <c r="BB134" s="464"/>
      <c r="BC134" s="464"/>
      <c r="BD134" s="464"/>
      <c r="BE134" s="464"/>
      <c r="BF134" s="464"/>
      <c r="BG134" s="464"/>
      <c r="BH134" s="464"/>
      <c r="BI134" s="465"/>
      <c r="BJ134" s="30"/>
      <c r="BK134" s="30"/>
      <c r="BL134" s="30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</row>
    <row r="135" spans="1:94" ht="49.5" customHeight="1" thickBot="1">
      <c r="A135" s="669" t="s">
        <v>329</v>
      </c>
      <c r="B135" s="670"/>
      <c r="C135" s="670"/>
      <c r="D135" s="670"/>
      <c r="E135" s="670"/>
      <c r="F135" s="670"/>
      <c r="G135" s="670"/>
      <c r="H135" s="472">
        <v>2</v>
      </c>
      <c r="I135" s="473"/>
      <c r="J135" s="474"/>
      <c r="K135" s="671">
        <v>2</v>
      </c>
      <c r="L135" s="672"/>
      <c r="M135" s="673"/>
      <c r="N135" s="473">
        <v>3</v>
      </c>
      <c r="O135" s="473"/>
      <c r="P135" s="474"/>
      <c r="Q135" s="674" t="s">
        <v>193</v>
      </c>
      <c r="R135" s="675"/>
      <c r="S135" s="675"/>
      <c r="T135" s="675"/>
      <c r="U135" s="675"/>
      <c r="V135" s="676"/>
      <c r="W135" s="467">
        <v>6</v>
      </c>
      <c r="X135" s="467"/>
      <c r="Y135" s="467"/>
      <c r="Z135" s="466">
        <v>4</v>
      </c>
      <c r="AA135" s="467"/>
      <c r="AB135" s="468"/>
      <c r="AC135" s="467">
        <v>6</v>
      </c>
      <c r="AD135" s="467"/>
      <c r="AE135" s="468"/>
      <c r="AF135" s="469">
        <v>8</v>
      </c>
      <c r="AG135" s="470"/>
      <c r="AH135" s="470"/>
      <c r="AI135" s="470"/>
      <c r="AJ135" s="471"/>
      <c r="AK135" s="469">
        <v>9</v>
      </c>
      <c r="AL135" s="470"/>
      <c r="AM135" s="470"/>
      <c r="AN135" s="470"/>
      <c r="AO135" s="471"/>
      <c r="AP135" s="475">
        <v>14</v>
      </c>
      <c r="AQ135" s="476"/>
      <c r="AR135" s="476"/>
      <c r="AS135" s="476"/>
      <c r="AT135" s="477"/>
      <c r="AU135" s="457" t="s">
        <v>276</v>
      </c>
      <c r="AV135" s="458"/>
      <c r="AW135" s="458"/>
      <c r="AX135" s="458"/>
      <c r="AY135" s="458"/>
      <c r="AZ135" s="458"/>
      <c r="BA135" s="458"/>
      <c r="BB135" s="458"/>
      <c r="BC135" s="458"/>
      <c r="BD135" s="458"/>
      <c r="BE135" s="458"/>
      <c r="BF135" s="458"/>
      <c r="BG135" s="458"/>
      <c r="BH135" s="458"/>
      <c r="BI135" s="459"/>
      <c r="BJ135" s="30"/>
      <c r="BK135" s="30"/>
      <c r="BL135" s="30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</row>
    <row r="136" spans="1:94" ht="49.5" customHeight="1" thickBot="1">
      <c r="A136" s="669" t="s">
        <v>272</v>
      </c>
      <c r="B136" s="670"/>
      <c r="C136" s="670"/>
      <c r="D136" s="670"/>
      <c r="E136" s="670"/>
      <c r="F136" s="670"/>
      <c r="G136" s="670"/>
      <c r="H136" s="472">
        <v>4</v>
      </c>
      <c r="I136" s="473"/>
      <c r="J136" s="474"/>
      <c r="K136" s="671">
        <v>4</v>
      </c>
      <c r="L136" s="672"/>
      <c r="M136" s="673"/>
      <c r="N136" s="473">
        <v>6</v>
      </c>
      <c r="O136" s="473"/>
      <c r="P136" s="474"/>
      <c r="Q136" s="669" t="s">
        <v>194</v>
      </c>
      <c r="R136" s="670"/>
      <c r="S136" s="670"/>
      <c r="T136" s="670"/>
      <c r="U136" s="670"/>
      <c r="V136" s="773"/>
      <c r="W136" s="473">
        <v>8</v>
      </c>
      <c r="X136" s="473"/>
      <c r="Y136" s="473"/>
      <c r="Z136" s="472">
        <v>5</v>
      </c>
      <c r="AA136" s="473"/>
      <c r="AB136" s="474"/>
      <c r="AC136" s="473">
        <v>7</v>
      </c>
      <c r="AD136" s="473"/>
      <c r="AE136" s="474"/>
      <c r="AF136" s="472"/>
      <c r="AG136" s="473"/>
      <c r="AH136" s="473"/>
      <c r="AI136" s="473"/>
      <c r="AJ136" s="474"/>
      <c r="AK136" s="472"/>
      <c r="AL136" s="473"/>
      <c r="AM136" s="473"/>
      <c r="AN136" s="473"/>
      <c r="AO136" s="474"/>
      <c r="AP136" s="478"/>
      <c r="AQ136" s="479"/>
      <c r="AR136" s="479"/>
      <c r="AS136" s="479"/>
      <c r="AT136" s="480"/>
      <c r="AU136" s="460"/>
      <c r="AV136" s="461"/>
      <c r="AW136" s="461"/>
      <c r="AX136" s="461"/>
      <c r="AY136" s="461"/>
      <c r="AZ136" s="461"/>
      <c r="BA136" s="461"/>
      <c r="BB136" s="461"/>
      <c r="BC136" s="461"/>
      <c r="BD136" s="461"/>
      <c r="BE136" s="461"/>
      <c r="BF136" s="461"/>
      <c r="BG136" s="461"/>
      <c r="BH136" s="461"/>
      <c r="BI136" s="462"/>
      <c r="BJ136" s="30"/>
      <c r="BK136" s="30"/>
      <c r="BL136" s="30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</row>
    <row r="137" spans="1:94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7"/>
      <c r="V137" s="7"/>
      <c r="W137" s="6"/>
      <c r="X137" s="6"/>
      <c r="Y137" s="6"/>
      <c r="Z137" s="6"/>
      <c r="AA137" s="257"/>
      <c r="AB137" s="257"/>
      <c r="AC137" s="257"/>
      <c r="AD137" s="257"/>
      <c r="AE137" s="257"/>
      <c r="AF137" s="257"/>
      <c r="AG137" s="257"/>
      <c r="AH137" s="257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30"/>
      <c r="BK137" s="30"/>
      <c r="BL137" s="30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</row>
    <row r="138" spans="1:94" ht="34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257"/>
      <c r="AB138" s="257"/>
      <c r="AC138" s="257"/>
      <c r="AD138" s="257"/>
      <c r="AE138" s="257"/>
      <c r="AF138" s="257"/>
      <c r="AG138" s="257"/>
      <c r="AH138" s="257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30"/>
      <c r="BK138" s="30"/>
      <c r="BL138" s="30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</row>
    <row r="139" spans="1:94" ht="30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B139" s="259"/>
      <c r="AC139" s="259"/>
      <c r="AD139" s="259"/>
      <c r="AE139" s="259"/>
      <c r="AF139" s="259"/>
      <c r="AG139" s="258" t="s">
        <v>132</v>
      </c>
      <c r="AH139" s="259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9"/>
      <c r="BG139" s="9"/>
      <c r="BH139" s="9"/>
      <c r="BI139" s="9"/>
      <c r="BJ139" s="30"/>
      <c r="BK139" s="30"/>
      <c r="BL139" s="30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</row>
    <row r="140" spans="1:94" ht="48" customHeight="1" thickBo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1"/>
      <c r="S140" s="11"/>
      <c r="T140" s="10"/>
      <c r="U140" s="12"/>
      <c r="V140" s="12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3"/>
      <c r="BG140" s="13"/>
      <c r="BH140" s="13"/>
      <c r="BI140" s="13"/>
      <c r="BJ140" s="30"/>
      <c r="BK140" s="30"/>
      <c r="BL140" s="30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</row>
    <row r="141" spans="1:94" ht="76.5" customHeight="1" thickBot="1">
      <c r="A141" s="815" t="s">
        <v>113</v>
      </c>
      <c r="B141" s="816"/>
      <c r="C141" s="816"/>
      <c r="D141" s="817"/>
      <c r="E141" s="810" t="s">
        <v>115</v>
      </c>
      <c r="F141" s="770"/>
      <c r="G141" s="770"/>
      <c r="H141" s="770"/>
      <c r="I141" s="770"/>
      <c r="J141" s="770"/>
      <c r="K141" s="770"/>
      <c r="L141" s="770"/>
      <c r="M141" s="770"/>
      <c r="N141" s="770"/>
      <c r="O141" s="770"/>
      <c r="P141" s="770"/>
      <c r="Q141" s="770"/>
      <c r="R141" s="770"/>
      <c r="S141" s="770"/>
      <c r="T141" s="770"/>
      <c r="U141" s="770"/>
      <c r="V141" s="770"/>
      <c r="W141" s="770"/>
      <c r="X141" s="770"/>
      <c r="Y141" s="770"/>
      <c r="Z141" s="770"/>
      <c r="AA141" s="770"/>
      <c r="AB141" s="770"/>
      <c r="AC141" s="770"/>
      <c r="AD141" s="770"/>
      <c r="AE141" s="770"/>
      <c r="AF141" s="770"/>
      <c r="AG141" s="770"/>
      <c r="AH141" s="770"/>
      <c r="AI141" s="770"/>
      <c r="AJ141" s="770"/>
      <c r="AK141" s="770"/>
      <c r="AL141" s="770"/>
      <c r="AM141" s="770"/>
      <c r="AN141" s="770"/>
      <c r="AO141" s="770"/>
      <c r="AP141" s="770"/>
      <c r="AQ141" s="770"/>
      <c r="AR141" s="770"/>
      <c r="AS141" s="770"/>
      <c r="AT141" s="770"/>
      <c r="AU141" s="770"/>
      <c r="AV141" s="770"/>
      <c r="AW141" s="770"/>
      <c r="AX141" s="770"/>
      <c r="AY141" s="770"/>
      <c r="AZ141" s="770"/>
      <c r="BA141" s="770"/>
      <c r="BB141" s="770"/>
      <c r="BC141" s="770"/>
      <c r="BD141" s="770"/>
      <c r="BE141" s="770"/>
      <c r="BF141" s="769" t="s">
        <v>114</v>
      </c>
      <c r="BG141" s="770"/>
      <c r="BH141" s="770"/>
      <c r="BI141" s="771"/>
      <c r="BJ141" s="30"/>
      <c r="BK141" s="30"/>
      <c r="BL141" s="30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</row>
    <row r="142" spans="1:94" ht="60" customHeight="1">
      <c r="A142" s="524" t="s">
        <v>133</v>
      </c>
      <c r="B142" s="525"/>
      <c r="C142" s="525"/>
      <c r="D142" s="526"/>
      <c r="E142" s="933" t="s">
        <v>226</v>
      </c>
      <c r="F142" s="934"/>
      <c r="G142" s="934"/>
      <c r="H142" s="934"/>
      <c r="I142" s="934"/>
      <c r="J142" s="934"/>
      <c r="K142" s="934"/>
      <c r="L142" s="934"/>
      <c r="M142" s="934"/>
      <c r="N142" s="934"/>
      <c r="O142" s="934"/>
      <c r="P142" s="934"/>
      <c r="Q142" s="934"/>
      <c r="R142" s="934"/>
      <c r="S142" s="934"/>
      <c r="T142" s="934"/>
      <c r="U142" s="934"/>
      <c r="V142" s="934"/>
      <c r="W142" s="934"/>
      <c r="X142" s="934"/>
      <c r="Y142" s="934"/>
      <c r="Z142" s="934"/>
      <c r="AA142" s="934"/>
      <c r="AB142" s="934"/>
      <c r="AC142" s="934"/>
      <c r="AD142" s="934"/>
      <c r="AE142" s="934"/>
      <c r="AF142" s="934"/>
      <c r="AG142" s="934"/>
      <c r="AH142" s="934"/>
      <c r="AI142" s="934"/>
      <c r="AJ142" s="934"/>
      <c r="AK142" s="934"/>
      <c r="AL142" s="934"/>
      <c r="AM142" s="934"/>
      <c r="AN142" s="934"/>
      <c r="AO142" s="934"/>
      <c r="AP142" s="934"/>
      <c r="AQ142" s="934"/>
      <c r="AR142" s="934"/>
      <c r="AS142" s="934"/>
      <c r="AT142" s="934"/>
      <c r="AU142" s="934"/>
      <c r="AV142" s="934"/>
      <c r="AW142" s="934"/>
      <c r="AX142" s="934"/>
      <c r="AY142" s="934"/>
      <c r="AZ142" s="934"/>
      <c r="BA142" s="934"/>
      <c r="BB142" s="934"/>
      <c r="BC142" s="934"/>
      <c r="BD142" s="934"/>
      <c r="BE142" s="934"/>
      <c r="BF142" s="772" t="s">
        <v>274</v>
      </c>
      <c r="BG142" s="553"/>
      <c r="BH142" s="553"/>
      <c r="BI142" s="554"/>
      <c r="BJ142" s="30"/>
      <c r="BK142" s="30"/>
      <c r="BL142" s="30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</row>
    <row r="143" spans="1:64" ht="60" customHeight="1">
      <c r="A143" s="516" t="s">
        <v>134</v>
      </c>
      <c r="B143" s="517"/>
      <c r="C143" s="517"/>
      <c r="D143" s="518"/>
      <c r="E143" s="935" t="s">
        <v>227</v>
      </c>
      <c r="F143" s="936"/>
      <c r="G143" s="936"/>
      <c r="H143" s="936"/>
      <c r="I143" s="936"/>
      <c r="J143" s="936"/>
      <c r="K143" s="936"/>
      <c r="L143" s="936"/>
      <c r="M143" s="936"/>
      <c r="N143" s="936"/>
      <c r="O143" s="936"/>
      <c r="P143" s="936"/>
      <c r="Q143" s="936"/>
      <c r="R143" s="936"/>
      <c r="S143" s="936"/>
      <c r="T143" s="936"/>
      <c r="U143" s="936"/>
      <c r="V143" s="936"/>
      <c r="W143" s="936"/>
      <c r="X143" s="936"/>
      <c r="Y143" s="936"/>
      <c r="Z143" s="936"/>
      <c r="AA143" s="936"/>
      <c r="AB143" s="936"/>
      <c r="AC143" s="936"/>
      <c r="AD143" s="936"/>
      <c r="AE143" s="936"/>
      <c r="AF143" s="936"/>
      <c r="AG143" s="936"/>
      <c r="AH143" s="936"/>
      <c r="AI143" s="936"/>
      <c r="AJ143" s="936"/>
      <c r="AK143" s="936"/>
      <c r="AL143" s="936"/>
      <c r="AM143" s="936"/>
      <c r="AN143" s="936"/>
      <c r="AO143" s="936"/>
      <c r="AP143" s="936"/>
      <c r="AQ143" s="936"/>
      <c r="AR143" s="936"/>
      <c r="AS143" s="936"/>
      <c r="AT143" s="936"/>
      <c r="AU143" s="936"/>
      <c r="AV143" s="936"/>
      <c r="AW143" s="936"/>
      <c r="AX143" s="936"/>
      <c r="AY143" s="936"/>
      <c r="AZ143" s="936"/>
      <c r="BA143" s="936"/>
      <c r="BB143" s="936"/>
      <c r="BC143" s="936"/>
      <c r="BD143" s="936"/>
      <c r="BE143" s="936"/>
      <c r="BF143" s="609" t="s">
        <v>373</v>
      </c>
      <c r="BG143" s="556"/>
      <c r="BH143" s="556"/>
      <c r="BI143" s="557"/>
      <c r="BJ143" s="3"/>
      <c r="BK143" s="3"/>
      <c r="BL143" s="3"/>
    </row>
    <row r="144" spans="1:64" ht="60" customHeight="1">
      <c r="A144" s="516" t="s">
        <v>230</v>
      </c>
      <c r="B144" s="517"/>
      <c r="C144" s="517"/>
      <c r="D144" s="518"/>
      <c r="E144" s="935" t="s">
        <v>228</v>
      </c>
      <c r="F144" s="936"/>
      <c r="G144" s="936"/>
      <c r="H144" s="936"/>
      <c r="I144" s="936"/>
      <c r="J144" s="936"/>
      <c r="K144" s="936"/>
      <c r="L144" s="936"/>
      <c r="M144" s="936"/>
      <c r="N144" s="936"/>
      <c r="O144" s="936"/>
      <c r="P144" s="936"/>
      <c r="Q144" s="936"/>
      <c r="R144" s="936"/>
      <c r="S144" s="936"/>
      <c r="T144" s="936"/>
      <c r="U144" s="936"/>
      <c r="V144" s="936"/>
      <c r="W144" s="936"/>
      <c r="X144" s="936"/>
      <c r="Y144" s="936"/>
      <c r="Z144" s="936"/>
      <c r="AA144" s="936"/>
      <c r="AB144" s="936"/>
      <c r="AC144" s="936"/>
      <c r="AD144" s="936"/>
      <c r="AE144" s="936"/>
      <c r="AF144" s="936"/>
      <c r="AG144" s="936"/>
      <c r="AH144" s="936"/>
      <c r="AI144" s="936"/>
      <c r="AJ144" s="936"/>
      <c r="AK144" s="936"/>
      <c r="AL144" s="936"/>
      <c r="AM144" s="936"/>
      <c r="AN144" s="936"/>
      <c r="AO144" s="936"/>
      <c r="AP144" s="936"/>
      <c r="AQ144" s="936"/>
      <c r="AR144" s="936"/>
      <c r="AS144" s="936"/>
      <c r="AT144" s="936"/>
      <c r="AU144" s="936"/>
      <c r="AV144" s="936"/>
      <c r="AW144" s="936"/>
      <c r="AX144" s="936"/>
      <c r="AY144" s="936"/>
      <c r="AZ144" s="936"/>
      <c r="BA144" s="936"/>
      <c r="BB144" s="936"/>
      <c r="BC144" s="936"/>
      <c r="BD144" s="936"/>
      <c r="BE144" s="936"/>
      <c r="BF144" s="609" t="s">
        <v>348</v>
      </c>
      <c r="BG144" s="556"/>
      <c r="BH144" s="556"/>
      <c r="BI144" s="557"/>
      <c r="BJ144" s="3"/>
      <c r="BK144" s="3"/>
      <c r="BL144" s="3"/>
    </row>
    <row r="145" spans="1:64" ht="60" customHeight="1">
      <c r="A145" s="516" t="s">
        <v>231</v>
      </c>
      <c r="B145" s="517"/>
      <c r="C145" s="517"/>
      <c r="D145" s="518"/>
      <c r="E145" s="935" t="s">
        <v>229</v>
      </c>
      <c r="F145" s="936"/>
      <c r="G145" s="936"/>
      <c r="H145" s="936"/>
      <c r="I145" s="936"/>
      <c r="J145" s="936"/>
      <c r="K145" s="936"/>
      <c r="L145" s="936"/>
      <c r="M145" s="936"/>
      <c r="N145" s="936"/>
      <c r="O145" s="936"/>
      <c r="P145" s="936"/>
      <c r="Q145" s="936"/>
      <c r="R145" s="936"/>
      <c r="S145" s="936"/>
      <c r="T145" s="936"/>
      <c r="U145" s="936"/>
      <c r="V145" s="936"/>
      <c r="W145" s="936"/>
      <c r="X145" s="936"/>
      <c r="Y145" s="936"/>
      <c r="Z145" s="936"/>
      <c r="AA145" s="936"/>
      <c r="AB145" s="936"/>
      <c r="AC145" s="936"/>
      <c r="AD145" s="936"/>
      <c r="AE145" s="936"/>
      <c r="AF145" s="936"/>
      <c r="AG145" s="936"/>
      <c r="AH145" s="936"/>
      <c r="AI145" s="936"/>
      <c r="AJ145" s="936"/>
      <c r="AK145" s="936"/>
      <c r="AL145" s="936"/>
      <c r="AM145" s="936"/>
      <c r="AN145" s="936"/>
      <c r="AO145" s="936"/>
      <c r="AP145" s="936"/>
      <c r="AQ145" s="936"/>
      <c r="AR145" s="936"/>
      <c r="AS145" s="936"/>
      <c r="AT145" s="936"/>
      <c r="AU145" s="936"/>
      <c r="AV145" s="936"/>
      <c r="AW145" s="936"/>
      <c r="AX145" s="936"/>
      <c r="AY145" s="936"/>
      <c r="AZ145" s="936"/>
      <c r="BA145" s="936"/>
      <c r="BB145" s="936"/>
      <c r="BC145" s="936"/>
      <c r="BD145" s="936"/>
      <c r="BE145" s="936"/>
      <c r="BF145" s="609" t="s">
        <v>275</v>
      </c>
      <c r="BG145" s="556"/>
      <c r="BH145" s="556"/>
      <c r="BI145" s="557"/>
      <c r="BJ145" s="3"/>
      <c r="BK145" s="3"/>
      <c r="BL145" s="3"/>
    </row>
    <row r="146" spans="1:64" ht="60" customHeight="1" thickBot="1">
      <c r="A146" s="521" t="s">
        <v>232</v>
      </c>
      <c r="B146" s="522"/>
      <c r="C146" s="522"/>
      <c r="D146" s="523"/>
      <c r="E146" s="937" t="s">
        <v>233</v>
      </c>
      <c r="F146" s="938"/>
      <c r="G146" s="938"/>
      <c r="H146" s="938"/>
      <c r="I146" s="938"/>
      <c r="J146" s="938"/>
      <c r="K146" s="938"/>
      <c r="L146" s="938"/>
      <c r="M146" s="938"/>
      <c r="N146" s="938"/>
      <c r="O146" s="938"/>
      <c r="P146" s="938"/>
      <c r="Q146" s="938"/>
      <c r="R146" s="938"/>
      <c r="S146" s="938"/>
      <c r="T146" s="938"/>
      <c r="U146" s="938"/>
      <c r="V146" s="938"/>
      <c r="W146" s="938"/>
      <c r="X146" s="938"/>
      <c r="Y146" s="938"/>
      <c r="Z146" s="938"/>
      <c r="AA146" s="938"/>
      <c r="AB146" s="938"/>
      <c r="AC146" s="938"/>
      <c r="AD146" s="938"/>
      <c r="AE146" s="938"/>
      <c r="AF146" s="938"/>
      <c r="AG146" s="938"/>
      <c r="AH146" s="938"/>
      <c r="AI146" s="938"/>
      <c r="AJ146" s="938"/>
      <c r="AK146" s="938"/>
      <c r="AL146" s="938"/>
      <c r="AM146" s="938"/>
      <c r="AN146" s="938"/>
      <c r="AO146" s="938"/>
      <c r="AP146" s="938"/>
      <c r="AQ146" s="938"/>
      <c r="AR146" s="938"/>
      <c r="AS146" s="938"/>
      <c r="AT146" s="938"/>
      <c r="AU146" s="938"/>
      <c r="AV146" s="938"/>
      <c r="AW146" s="938"/>
      <c r="AX146" s="938"/>
      <c r="AY146" s="938"/>
      <c r="AZ146" s="938"/>
      <c r="BA146" s="938"/>
      <c r="BB146" s="938"/>
      <c r="BC146" s="938"/>
      <c r="BD146" s="938"/>
      <c r="BE146" s="938"/>
      <c r="BF146" s="766" t="s">
        <v>120</v>
      </c>
      <c r="BG146" s="767"/>
      <c r="BH146" s="767"/>
      <c r="BI146" s="768"/>
      <c r="BJ146" s="3"/>
      <c r="BK146" s="3"/>
      <c r="BL146" s="3"/>
    </row>
    <row r="147" spans="1:64" ht="60" customHeight="1">
      <c r="A147" s="790" t="s">
        <v>135</v>
      </c>
      <c r="B147" s="791"/>
      <c r="C147" s="791"/>
      <c r="D147" s="792"/>
      <c r="E147" s="939" t="s">
        <v>247</v>
      </c>
      <c r="F147" s="940"/>
      <c r="G147" s="940"/>
      <c r="H147" s="940"/>
      <c r="I147" s="940"/>
      <c r="J147" s="940"/>
      <c r="K147" s="940"/>
      <c r="L147" s="940"/>
      <c r="M147" s="940"/>
      <c r="N147" s="940"/>
      <c r="O147" s="940"/>
      <c r="P147" s="940"/>
      <c r="Q147" s="940"/>
      <c r="R147" s="940"/>
      <c r="S147" s="940"/>
      <c r="T147" s="940"/>
      <c r="U147" s="940"/>
      <c r="V147" s="940"/>
      <c r="W147" s="940"/>
      <c r="X147" s="940"/>
      <c r="Y147" s="940"/>
      <c r="Z147" s="940"/>
      <c r="AA147" s="940"/>
      <c r="AB147" s="940"/>
      <c r="AC147" s="940"/>
      <c r="AD147" s="940"/>
      <c r="AE147" s="940"/>
      <c r="AF147" s="940"/>
      <c r="AG147" s="940"/>
      <c r="AH147" s="940"/>
      <c r="AI147" s="940"/>
      <c r="AJ147" s="940"/>
      <c r="AK147" s="940"/>
      <c r="AL147" s="940"/>
      <c r="AM147" s="940"/>
      <c r="AN147" s="940"/>
      <c r="AO147" s="940"/>
      <c r="AP147" s="940"/>
      <c r="AQ147" s="940"/>
      <c r="AR147" s="940"/>
      <c r="AS147" s="940"/>
      <c r="AT147" s="940"/>
      <c r="AU147" s="940"/>
      <c r="AV147" s="940"/>
      <c r="AW147" s="940"/>
      <c r="AX147" s="940"/>
      <c r="AY147" s="940"/>
      <c r="AZ147" s="940"/>
      <c r="BA147" s="940"/>
      <c r="BB147" s="940"/>
      <c r="BC147" s="940"/>
      <c r="BD147" s="940"/>
      <c r="BE147" s="940"/>
      <c r="BF147" s="777" t="s">
        <v>124</v>
      </c>
      <c r="BG147" s="778"/>
      <c r="BH147" s="778"/>
      <c r="BI147" s="779"/>
      <c r="BJ147" s="3"/>
      <c r="BK147" s="3"/>
      <c r="BL147" s="3"/>
    </row>
    <row r="148" spans="1:64" ht="103.5" customHeight="1">
      <c r="A148" s="787" t="s">
        <v>136</v>
      </c>
      <c r="B148" s="788"/>
      <c r="C148" s="788"/>
      <c r="D148" s="789"/>
      <c r="E148" s="941" t="s">
        <v>297</v>
      </c>
      <c r="F148" s="942"/>
      <c r="G148" s="942"/>
      <c r="H148" s="942"/>
      <c r="I148" s="942"/>
      <c r="J148" s="942"/>
      <c r="K148" s="942"/>
      <c r="L148" s="942"/>
      <c r="M148" s="942"/>
      <c r="N148" s="942"/>
      <c r="O148" s="942"/>
      <c r="P148" s="942"/>
      <c r="Q148" s="942"/>
      <c r="R148" s="942"/>
      <c r="S148" s="942"/>
      <c r="T148" s="942"/>
      <c r="U148" s="942"/>
      <c r="V148" s="942"/>
      <c r="W148" s="942"/>
      <c r="X148" s="942"/>
      <c r="Y148" s="942"/>
      <c r="Z148" s="942"/>
      <c r="AA148" s="942"/>
      <c r="AB148" s="942"/>
      <c r="AC148" s="942"/>
      <c r="AD148" s="942"/>
      <c r="AE148" s="942"/>
      <c r="AF148" s="942"/>
      <c r="AG148" s="942"/>
      <c r="AH148" s="942"/>
      <c r="AI148" s="942"/>
      <c r="AJ148" s="942"/>
      <c r="AK148" s="942"/>
      <c r="AL148" s="942"/>
      <c r="AM148" s="942"/>
      <c r="AN148" s="942"/>
      <c r="AO148" s="942"/>
      <c r="AP148" s="942"/>
      <c r="AQ148" s="942"/>
      <c r="AR148" s="942"/>
      <c r="AS148" s="942"/>
      <c r="AT148" s="942"/>
      <c r="AU148" s="942"/>
      <c r="AV148" s="942"/>
      <c r="AW148" s="942"/>
      <c r="AX148" s="942"/>
      <c r="AY148" s="942"/>
      <c r="AZ148" s="942"/>
      <c r="BA148" s="942"/>
      <c r="BB148" s="942"/>
      <c r="BC148" s="942"/>
      <c r="BD148" s="942"/>
      <c r="BE148" s="942"/>
      <c r="BF148" s="534" t="s">
        <v>156</v>
      </c>
      <c r="BG148" s="535"/>
      <c r="BH148" s="535"/>
      <c r="BI148" s="536"/>
      <c r="BJ148" s="3"/>
      <c r="BK148" s="3"/>
      <c r="BL148" s="3"/>
    </row>
    <row r="149" spans="1:64" ht="60" customHeight="1">
      <c r="A149" s="516" t="s">
        <v>199</v>
      </c>
      <c r="B149" s="517"/>
      <c r="C149" s="517"/>
      <c r="D149" s="518"/>
      <c r="E149" s="935" t="s">
        <v>318</v>
      </c>
      <c r="F149" s="936"/>
      <c r="G149" s="936"/>
      <c r="H149" s="936"/>
      <c r="I149" s="936"/>
      <c r="J149" s="936"/>
      <c r="K149" s="936"/>
      <c r="L149" s="936"/>
      <c r="M149" s="936"/>
      <c r="N149" s="936"/>
      <c r="O149" s="936"/>
      <c r="P149" s="936"/>
      <c r="Q149" s="936"/>
      <c r="R149" s="936"/>
      <c r="S149" s="936"/>
      <c r="T149" s="936"/>
      <c r="U149" s="936"/>
      <c r="V149" s="936"/>
      <c r="W149" s="936"/>
      <c r="X149" s="936"/>
      <c r="Y149" s="936"/>
      <c r="Z149" s="936"/>
      <c r="AA149" s="936"/>
      <c r="AB149" s="936"/>
      <c r="AC149" s="936"/>
      <c r="AD149" s="936"/>
      <c r="AE149" s="936"/>
      <c r="AF149" s="936"/>
      <c r="AG149" s="936"/>
      <c r="AH149" s="936"/>
      <c r="AI149" s="936"/>
      <c r="AJ149" s="936"/>
      <c r="AK149" s="936"/>
      <c r="AL149" s="936"/>
      <c r="AM149" s="936"/>
      <c r="AN149" s="936"/>
      <c r="AO149" s="936"/>
      <c r="AP149" s="936"/>
      <c r="AQ149" s="936"/>
      <c r="AR149" s="936"/>
      <c r="AS149" s="936"/>
      <c r="AT149" s="936"/>
      <c r="AU149" s="936"/>
      <c r="AV149" s="936"/>
      <c r="AW149" s="936"/>
      <c r="AX149" s="936"/>
      <c r="AY149" s="936"/>
      <c r="AZ149" s="936"/>
      <c r="BA149" s="936"/>
      <c r="BB149" s="936"/>
      <c r="BC149" s="936"/>
      <c r="BD149" s="936"/>
      <c r="BE149" s="936"/>
      <c r="BF149" s="544" t="s">
        <v>182</v>
      </c>
      <c r="BG149" s="545"/>
      <c r="BH149" s="545"/>
      <c r="BI149" s="546"/>
      <c r="BJ149" s="3"/>
      <c r="BK149" s="3"/>
      <c r="BL149" s="3"/>
    </row>
    <row r="150" spans="1:64" ht="60" customHeight="1">
      <c r="A150" s="516" t="s">
        <v>200</v>
      </c>
      <c r="B150" s="517"/>
      <c r="C150" s="517"/>
      <c r="D150" s="518"/>
      <c r="E150" s="935" t="s">
        <v>248</v>
      </c>
      <c r="F150" s="936"/>
      <c r="G150" s="936"/>
      <c r="H150" s="936"/>
      <c r="I150" s="936"/>
      <c r="J150" s="936"/>
      <c r="K150" s="936"/>
      <c r="L150" s="936"/>
      <c r="M150" s="936"/>
      <c r="N150" s="936"/>
      <c r="O150" s="936"/>
      <c r="P150" s="936"/>
      <c r="Q150" s="936"/>
      <c r="R150" s="936"/>
      <c r="S150" s="936"/>
      <c r="T150" s="936"/>
      <c r="U150" s="936"/>
      <c r="V150" s="936"/>
      <c r="W150" s="936"/>
      <c r="X150" s="936"/>
      <c r="Y150" s="936"/>
      <c r="Z150" s="936"/>
      <c r="AA150" s="936"/>
      <c r="AB150" s="936"/>
      <c r="AC150" s="936"/>
      <c r="AD150" s="936"/>
      <c r="AE150" s="936"/>
      <c r="AF150" s="936"/>
      <c r="AG150" s="936"/>
      <c r="AH150" s="936"/>
      <c r="AI150" s="936"/>
      <c r="AJ150" s="936"/>
      <c r="AK150" s="936"/>
      <c r="AL150" s="936"/>
      <c r="AM150" s="936"/>
      <c r="AN150" s="936"/>
      <c r="AO150" s="936"/>
      <c r="AP150" s="936"/>
      <c r="AQ150" s="936"/>
      <c r="AR150" s="936"/>
      <c r="AS150" s="936"/>
      <c r="AT150" s="936"/>
      <c r="AU150" s="936"/>
      <c r="AV150" s="936"/>
      <c r="AW150" s="936"/>
      <c r="AX150" s="936"/>
      <c r="AY150" s="936"/>
      <c r="AZ150" s="936"/>
      <c r="BA150" s="936"/>
      <c r="BB150" s="936"/>
      <c r="BC150" s="936"/>
      <c r="BD150" s="936"/>
      <c r="BE150" s="936"/>
      <c r="BF150" s="544" t="s">
        <v>183</v>
      </c>
      <c r="BG150" s="545"/>
      <c r="BH150" s="545"/>
      <c r="BI150" s="546"/>
      <c r="BJ150" s="3"/>
      <c r="BK150" s="3"/>
      <c r="BL150" s="3"/>
    </row>
    <row r="151" spans="1:64" ht="60" customHeight="1" thickBot="1">
      <c r="A151" s="521" t="s">
        <v>201</v>
      </c>
      <c r="B151" s="522"/>
      <c r="C151" s="522"/>
      <c r="D151" s="523"/>
      <c r="E151" s="943" t="s">
        <v>249</v>
      </c>
      <c r="F151" s="938"/>
      <c r="G151" s="938"/>
      <c r="H151" s="938"/>
      <c r="I151" s="938"/>
      <c r="J151" s="938"/>
      <c r="K151" s="938"/>
      <c r="L151" s="938"/>
      <c r="M151" s="938"/>
      <c r="N151" s="938"/>
      <c r="O151" s="938"/>
      <c r="P151" s="938"/>
      <c r="Q151" s="938"/>
      <c r="R151" s="938"/>
      <c r="S151" s="938"/>
      <c r="T151" s="938"/>
      <c r="U151" s="938"/>
      <c r="V151" s="938"/>
      <c r="W151" s="938"/>
      <c r="X151" s="938"/>
      <c r="Y151" s="938"/>
      <c r="Z151" s="938"/>
      <c r="AA151" s="938"/>
      <c r="AB151" s="938"/>
      <c r="AC151" s="938"/>
      <c r="AD151" s="938"/>
      <c r="AE151" s="938"/>
      <c r="AF151" s="938"/>
      <c r="AG151" s="938"/>
      <c r="AH151" s="938"/>
      <c r="AI151" s="938"/>
      <c r="AJ151" s="938"/>
      <c r="AK151" s="938"/>
      <c r="AL151" s="938"/>
      <c r="AM151" s="938"/>
      <c r="AN151" s="938"/>
      <c r="AO151" s="938"/>
      <c r="AP151" s="938"/>
      <c r="AQ151" s="938"/>
      <c r="AR151" s="938"/>
      <c r="AS151" s="938"/>
      <c r="AT151" s="938"/>
      <c r="AU151" s="938"/>
      <c r="AV151" s="938"/>
      <c r="AW151" s="938"/>
      <c r="AX151" s="938"/>
      <c r="AY151" s="938"/>
      <c r="AZ151" s="938"/>
      <c r="BA151" s="938"/>
      <c r="BB151" s="938"/>
      <c r="BC151" s="938"/>
      <c r="BD151" s="938"/>
      <c r="BE151" s="938"/>
      <c r="BF151" s="563" t="s">
        <v>120</v>
      </c>
      <c r="BG151" s="564"/>
      <c r="BH151" s="564"/>
      <c r="BI151" s="565"/>
      <c r="BJ151" s="3"/>
      <c r="BK151" s="3"/>
      <c r="BL151" s="3"/>
    </row>
    <row r="152" spans="1:64" ht="60" customHeight="1">
      <c r="A152" s="524" t="s">
        <v>234</v>
      </c>
      <c r="B152" s="525"/>
      <c r="C152" s="525"/>
      <c r="D152" s="526"/>
      <c r="E152" s="939" t="s">
        <v>298</v>
      </c>
      <c r="F152" s="940"/>
      <c r="G152" s="940"/>
      <c r="H152" s="940"/>
      <c r="I152" s="940"/>
      <c r="J152" s="940"/>
      <c r="K152" s="940"/>
      <c r="L152" s="940"/>
      <c r="M152" s="940"/>
      <c r="N152" s="940"/>
      <c r="O152" s="940"/>
      <c r="P152" s="940"/>
      <c r="Q152" s="940"/>
      <c r="R152" s="940"/>
      <c r="S152" s="940"/>
      <c r="T152" s="940"/>
      <c r="U152" s="940"/>
      <c r="V152" s="940"/>
      <c r="W152" s="940"/>
      <c r="X152" s="940"/>
      <c r="Y152" s="940"/>
      <c r="Z152" s="940"/>
      <c r="AA152" s="940"/>
      <c r="AB152" s="940"/>
      <c r="AC152" s="940"/>
      <c r="AD152" s="940"/>
      <c r="AE152" s="940"/>
      <c r="AF152" s="940"/>
      <c r="AG152" s="940"/>
      <c r="AH152" s="940"/>
      <c r="AI152" s="940"/>
      <c r="AJ152" s="940"/>
      <c r="AK152" s="940"/>
      <c r="AL152" s="940"/>
      <c r="AM152" s="940"/>
      <c r="AN152" s="940"/>
      <c r="AO152" s="940"/>
      <c r="AP152" s="940"/>
      <c r="AQ152" s="940"/>
      <c r="AR152" s="940"/>
      <c r="AS152" s="940"/>
      <c r="AT152" s="940"/>
      <c r="AU152" s="940"/>
      <c r="AV152" s="940"/>
      <c r="AW152" s="940"/>
      <c r="AX152" s="940"/>
      <c r="AY152" s="940"/>
      <c r="AZ152" s="940"/>
      <c r="BA152" s="940"/>
      <c r="BB152" s="940"/>
      <c r="BC152" s="940"/>
      <c r="BD152" s="940"/>
      <c r="BE152" s="940"/>
      <c r="BF152" s="552" t="s">
        <v>374</v>
      </c>
      <c r="BG152" s="553"/>
      <c r="BH152" s="553"/>
      <c r="BI152" s="554"/>
      <c r="BJ152" s="3"/>
      <c r="BK152" s="3"/>
      <c r="BL152" s="3"/>
    </row>
    <row r="153" spans="1:64" ht="60" customHeight="1">
      <c r="A153" s="516" t="s">
        <v>235</v>
      </c>
      <c r="B153" s="517"/>
      <c r="C153" s="517"/>
      <c r="D153" s="518"/>
      <c r="E153" s="941" t="s">
        <v>250</v>
      </c>
      <c r="F153" s="942"/>
      <c r="G153" s="942"/>
      <c r="H153" s="942"/>
      <c r="I153" s="942"/>
      <c r="J153" s="942"/>
      <c r="K153" s="942"/>
      <c r="L153" s="942"/>
      <c r="M153" s="942"/>
      <c r="N153" s="942"/>
      <c r="O153" s="942"/>
      <c r="P153" s="942"/>
      <c r="Q153" s="942"/>
      <c r="R153" s="942"/>
      <c r="S153" s="942"/>
      <c r="T153" s="942"/>
      <c r="U153" s="942"/>
      <c r="V153" s="942"/>
      <c r="W153" s="942"/>
      <c r="X153" s="942"/>
      <c r="Y153" s="942"/>
      <c r="Z153" s="942"/>
      <c r="AA153" s="942"/>
      <c r="AB153" s="942"/>
      <c r="AC153" s="942"/>
      <c r="AD153" s="942"/>
      <c r="AE153" s="942"/>
      <c r="AF153" s="942"/>
      <c r="AG153" s="942"/>
      <c r="AH153" s="942"/>
      <c r="AI153" s="942"/>
      <c r="AJ153" s="942"/>
      <c r="AK153" s="942"/>
      <c r="AL153" s="942"/>
      <c r="AM153" s="942"/>
      <c r="AN153" s="942"/>
      <c r="AO153" s="942"/>
      <c r="AP153" s="942"/>
      <c r="AQ153" s="942"/>
      <c r="AR153" s="942"/>
      <c r="AS153" s="942"/>
      <c r="AT153" s="942"/>
      <c r="AU153" s="942"/>
      <c r="AV153" s="942"/>
      <c r="AW153" s="942"/>
      <c r="AX153" s="942"/>
      <c r="AY153" s="942"/>
      <c r="AZ153" s="942"/>
      <c r="BA153" s="942"/>
      <c r="BB153" s="942"/>
      <c r="BC153" s="942"/>
      <c r="BD153" s="942"/>
      <c r="BE153" s="942"/>
      <c r="BF153" s="555" t="s">
        <v>375</v>
      </c>
      <c r="BG153" s="556"/>
      <c r="BH153" s="556"/>
      <c r="BI153" s="557"/>
      <c r="BJ153" s="3"/>
      <c r="BK153" s="3"/>
      <c r="BL153" s="3"/>
    </row>
    <row r="154" spans="1:64" ht="60" customHeight="1">
      <c r="A154" s="516" t="s">
        <v>236</v>
      </c>
      <c r="B154" s="517"/>
      <c r="C154" s="517"/>
      <c r="D154" s="518"/>
      <c r="E154" s="935" t="s">
        <v>251</v>
      </c>
      <c r="F154" s="936"/>
      <c r="G154" s="936"/>
      <c r="H154" s="936"/>
      <c r="I154" s="936"/>
      <c r="J154" s="936"/>
      <c r="K154" s="936"/>
      <c r="L154" s="936"/>
      <c r="M154" s="936"/>
      <c r="N154" s="936"/>
      <c r="O154" s="936"/>
      <c r="P154" s="936"/>
      <c r="Q154" s="936"/>
      <c r="R154" s="936"/>
      <c r="S154" s="936"/>
      <c r="T154" s="936"/>
      <c r="U154" s="936"/>
      <c r="V154" s="936"/>
      <c r="W154" s="936"/>
      <c r="X154" s="936"/>
      <c r="Y154" s="936"/>
      <c r="Z154" s="936"/>
      <c r="AA154" s="936"/>
      <c r="AB154" s="936"/>
      <c r="AC154" s="936"/>
      <c r="AD154" s="936"/>
      <c r="AE154" s="936"/>
      <c r="AF154" s="936"/>
      <c r="AG154" s="936"/>
      <c r="AH154" s="936"/>
      <c r="AI154" s="936"/>
      <c r="AJ154" s="936"/>
      <c r="AK154" s="936"/>
      <c r="AL154" s="936"/>
      <c r="AM154" s="936"/>
      <c r="AN154" s="936"/>
      <c r="AO154" s="936"/>
      <c r="AP154" s="936"/>
      <c r="AQ154" s="936"/>
      <c r="AR154" s="936"/>
      <c r="AS154" s="936"/>
      <c r="AT154" s="936"/>
      <c r="AU154" s="936"/>
      <c r="AV154" s="936"/>
      <c r="AW154" s="936"/>
      <c r="AX154" s="936"/>
      <c r="AY154" s="936"/>
      <c r="AZ154" s="936"/>
      <c r="BA154" s="936"/>
      <c r="BB154" s="936"/>
      <c r="BC154" s="936"/>
      <c r="BD154" s="936"/>
      <c r="BE154" s="936"/>
      <c r="BF154" s="547" t="s">
        <v>131</v>
      </c>
      <c r="BG154" s="548"/>
      <c r="BH154" s="548"/>
      <c r="BI154" s="549"/>
      <c r="BJ154" s="3"/>
      <c r="BK154" s="3"/>
      <c r="BL154" s="3"/>
    </row>
    <row r="155" spans="1:64" ht="99.75" customHeight="1">
      <c r="A155" s="516" t="s">
        <v>237</v>
      </c>
      <c r="B155" s="517"/>
      <c r="C155" s="517"/>
      <c r="D155" s="518"/>
      <c r="E155" s="944" t="s">
        <v>320</v>
      </c>
      <c r="F155" s="945"/>
      <c r="G155" s="945"/>
      <c r="H155" s="945"/>
      <c r="I155" s="945"/>
      <c r="J155" s="945"/>
      <c r="K155" s="945"/>
      <c r="L155" s="945"/>
      <c r="M155" s="945"/>
      <c r="N155" s="945"/>
      <c r="O155" s="945"/>
      <c r="P155" s="945"/>
      <c r="Q155" s="945"/>
      <c r="R155" s="945"/>
      <c r="S155" s="945"/>
      <c r="T155" s="945"/>
      <c r="U155" s="945"/>
      <c r="V155" s="945"/>
      <c r="W155" s="945"/>
      <c r="X155" s="945"/>
      <c r="Y155" s="945"/>
      <c r="Z155" s="945"/>
      <c r="AA155" s="945"/>
      <c r="AB155" s="945"/>
      <c r="AC155" s="945"/>
      <c r="AD155" s="945"/>
      <c r="AE155" s="945"/>
      <c r="AF155" s="945"/>
      <c r="AG155" s="945"/>
      <c r="AH155" s="945"/>
      <c r="AI155" s="945"/>
      <c r="AJ155" s="945"/>
      <c r="AK155" s="945"/>
      <c r="AL155" s="945"/>
      <c r="AM155" s="945"/>
      <c r="AN155" s="945"/>
      <c r="AO155" s="945"/>
      <c r="AP155" s="945"/>
      <c r="AQ155" s="945"/>
      <c r="AR155" s="945"/>
      <c r="AS155" s="945"/>
      <c r="AT155" s="945"/>
      <c r="AU155" s="945"/>
      <c r="AV155" s="945"/>
      <c r="AW155" s="945"/>
      <c r="AX155" s="945"/>
      <c r="AY155" s="945"/>
      <c r="AZ155" s="945"/>
      <c r="BA155" s="945"/>
      <c r="BB155" s="945"/>
      <c r="BC155" s="945"/>
      <c r="BD155" s="945"/>
      <c r="BE155" s="945"/>
      <c r="BF155" s="547" t="s">
        <v>157</v>
      </c>
      <c r="BG155" s="548"/>
      <c r="BH155" s="548"/>
      <c r="BI155" s="549"/>
      <c r="BJ155" s="3"/>
      <c r="BK155" s="3"/>
      <c r="BL155" s="3"/>
    </row>
    <row r="156" spans="1:64" ht="60" customHeight="1">
      <c r="A156" s="616" t="s">
        <v>238</v>
      </c>
      <c r="B156" s="617"/>
      <c r="C156" s="617"/>
      <c r="D156" s="813"/>
      <c r="E156" s="941" t="s">
        <v>319</v>
      </c>
      <c r="F156" s="942"/>
      <c r="G156" s="942"/>
      <c r="H156" s="942"/>
      <c r="I156" s="942"/>
      <c r="J156" s="942"/>
      <c r="K156" s="942"/>
      <c r="L156" s="942"/>
      <c r="M156" s="942"/>
      <c r="N156" s="942"/>
      <c r="O156" s="942"/>
      <c r="P156" s="942"/>
      <c r="Q156" s="942"/>
      <c r="R156" s="942"/>
      <c r="S156" s="942"/>
      <c r="T156" s="942"/>
      <c r="U156" s="942"/>
      <c r="V156" s="942"/>
      <c r="W156" s="942"/>
      <c r="X156" s="942"/>
      <c r="Y156" s="942"/>
      <c r="Z156" s="942"/>
      <c r="AA156" s="942"/>
      <c r="AB156" s="942"/>
      <c r="AC156" s="942"/>
      <c r="AD156" s="942"/>
      <c r="AE156" s="942"/>
      <c r="AF156" s="942"/>
      <c r="AG156" s="942"/>
      <c r="AH156" s="942"/>
      <c r="AI156" s="942"/>
      <c r="AJ156" s="942"/>
      <c r="AK156" s="942"/>
      <c r="AL156" s="942"/>
      <c r="AM156" s="942"/>
      <c r="AN156" s="942"/>
      <c r="AO156" s="942"/>
      <c r="AP156" s="942"/>
      <c r="AQ156" s="942"/>
      <c r="AR156" s="942"/>
      <c r="AS156" s="942"/>
      <c r="AT156" s="942"/>
      <c r="AU156" s="942"/>
      <c r="AV156" s="942"/>
      <c r="AW156" s="942"/>
      <c r="AX156" s="942"/>
      <c r="AY156" s="942"/>
      <c r="AZ156" s="942"/>
      <c r="BA156" s="942"/>
      <c r="BB156" s="942"/>
      <c r="BC156" s="942"/>
      <c r="BD156" s="942"/>
      <c r="BE156" s="946"/>
      <c r="BF156" s="547" t="s">
        <v>159</v>
      </c>
      <c r="BG156" s="548"/>
      <c r="BH156" s="548"/>
      <c r="BI156" s="549"/>
      <c r="BJ156" s="3"/>
      <c r="BK156" s="3"/>
      <c r="BL156" s="3"/>
    </row>
    <row r="157" spans="1:64" ht="60" customHeight="1">
      <c r="A157" s="516" t="s">
        <v>239</v>
      </c>
      <c r="B157" s="517"/>
      <c r="C157" s="517"/>
      <c r="D157" s="518"/>
      <c r="E157" s="947" t="s">
        <v>254</v>
      </c>
      <c r="F157" s="948"/>
      <c r="G157" s="948"/>
      <c r="H157" s="948"/>
      <c r="I157" s="948"/>
      <c r="J157" s="948"/>
      <c r="K157" s="948"/>
      <c r="L157" s="948"/>
      <c r="M157" s="948"/>
      <c r="N157" s="948"/>
      <c r="O157" s="948"/>
      <c r="P157" s="948"/>
      <c r="Q157" s="948"/>
      <c r="R157" s="948"/>
      <c r="S157" s="948"/>
      <c r="T157" s="948"/>
      <c r="U157" s="948"/>
      <c r="V157" s="948"/>
      <c r="W157" s="948"/>
      <c r="X157" s="948"/>
      <c r="Y157" s="948"/>
      <c r="Z157" s="948"/>
      <c r="AA157" s="948"/>
      <c r="AB157" s="948"/>
      <c r="AC157" s="948"/>
      <c r="AD157" s="948"/>
      <c r="AE157" s="948"/>
      <c r="AF157" s="948"/>
      <c r="AG157" s="948"/>
      <c r="AH157" s="948"/>
      <c r="AI157" s="948"/>
      <c r="AJ157" s="948"/>
      <c r="AK157" s="948"/>
      <c r="AL157" s="948"/>
      <c r="AM157" s="948"/>
      <c r="AN157" s="948"/>
      <c r="AO157" s="948"/>
      <c r="AP157" s="948"/>
      <c r="AQ157" s="948"/>
      <c r="AR157" s="948"/>
      <c r="AS157" s="948"/>
      <c r="AT157" s="948"/>
      <c r="AU157" s="948"/>
      <c r="AV157" s="948"/>
      <c r="AW157" s="948"/>
      <c r="AX157" s="948"/>
      <c r="AY157" s="948"/>
      <c r="AZ157" s="948"/>
      <c r="BA157" s="948"/>
      <c r="BB157" s="948"/>
      <c r="BC157" s="948"/>
      <c r="BD157" s="948"/>
      <c r="BE157" s="948"/>
      <c r="BF157" s="547" t="s">
        <v>159</v>
      </c>
      <c r="BG157" s="548"/>
      <c r="BH157" s="548"/>
      <c r="BI157" s="549"/>
      <c r="BJ157" s="3"/>
      <c r="BK157" s="3"/>
      <c r="BL157" s="3"/>
    </row>
    <row r="158" spans="1:64" ht="88.5" customHeight="1">
      <c r="A158" s="616" t="s">
        <v>240</v>
      </c>
      <c r="B158" s="617"/>
      <c r="C158" s="617"/>
      <c r="D158" s="617"/>
      <c r="E158" s="941" t="s">
        <v>378</v>
      </c>
      <c r="F158" s="942"/>
      <c r="G158" s="942"/>
      <c r="H158" s="942"/>
      <c r="I158" s="942"/>
      <c r="J158" s="942"/>
      <c r="K158" s="942"/>
      <c r="L158" s="942"/>
      <c r="M158" s="942"/>
      <c r="N158" s="942"/>
      <c r="O158" s="942"/>
      <c r="P158" s="942"/>
      <c r="Q158" s="942"/>
      <c r="R158" s="942"/>
      <c r="S158" s="942"/>
      <c r="T158" s="942"/>
      <c r="U158" s="942"/>
      <c r="V158" s="942"/>
      <c r="W158" s="942"/>
      <c r="X158" s="942"/>
      <c r="Y158" s="942"/>
      <c r="Z158" s="942"/>
      <c r="AA158" s="942"/>
      <c r="AB158" s="942"/>
      <c r="AC158" s="942"/>
      <c r="AD158" s="942"/>
      <c r="AE158" s="942"/>
      <c r="AF158" s="942"/>
      <c r="AG158" s="942"/>
      <c r="AH158" s="942"/>
      <c r="AI158" s="942"/>
      <c r="AJ158" s="942"/>
      <c r="AK158" s="942"/>
      <c r="AL158" s="942"/>
      <c r="AM158" s="942"/>
      <c r="AN158" s="942"/>
      <c r="AO158" s="942"/>
      <c r="AP158" s="942"/>
      <c r="AQ158" s="942"/>
      <c r="AR158" s="942"/>
      <c r="AS158" s="942"/>
      <c r="AT158" s="942"/>
      <c r="AU158" s="942"/>
      <c r="AV158" s="942"/>
      <c r="AW158" s="942"/>
      <c r="AX158" s="942"/>
      <c r="AY158" s="942"/>
      <c r="AZ158" s="942"/>
      <c r="BA158" s="942"/>
      <c r="BB158" s="942"/>
      <c r="BC158" s="942"/>
      <c r="BD158" s="942"/>
      <c r="BE158" s="946"/>
      <c r="BF158" s="547" t="s">
        <v>185</v>
      </c>
      <c r="BG158" s="548"/>
      <c r="BH158" s="548"/>
      <c r="BI158" s="549"/>
      <c r="BJ158" s="3"/>
      <c r="BK158" s="3"/>
      <c r="BL158" s="3"/>
    </row>
    <row r="159" spans="1:64" ht="60" customHeight="1">
      <c r="A159" s="516" t="s">
        <v>241</v>
      </c>
      <c r="B159" s="517"/>
      <c r="C159" s="517"/>
      <c r="D159" s="518"/>
      <c r="E159" s="935" t="s">
        <v>321</v>
      </c>
      <c r="F159" s="936"/>
      <c r="G159" s="936"/>
      <c r="H159" s="936"/>
      <c r="I159" s="936"/>
      <c r="J159" s="936"/>
      <c r="K159" s="936"/>
      <c r="L159" s="936"/>
      <c r="M159" s="936"/>
      <c r="N159" s="936"/>
      <c r="O159" s="936"/>
      <c r="P159" s="936"/>
      <c r="Q159" s="936"/>
      <c r="R159" s="936"/>
      <c r="S159" s="936"/>
      <c r="T159" s="936"/>
      <c r="U159" s="936"/>
      <c r="V159" s="936"/>
      <c r="W159" s="936"/>
      <c r="X159" s="936"/>
      <c r="Y159" s="936"/>
      <c r="Z159" s="936"/>
      <c r="AA159" s="936"/>
      <c r="AB159" s="936"/>
      <c r="AC159" s="936"/>
      <c r="AD159" s="936"/>
      <c r="AE159" s="936"/>
      <c r="AF159" s="936"/>
      <c r="AG159" s="936"/>
      <c r="AH159" s="936"/>
      <c r="AI159" s="936"/>
      <c r="AJ159" s="936"/>
      <c r="AK159" s="936"/>
      <c r="AL159" s="936"/>
      <c r="AM159" s="936"/>
      <c r="AN159" s="936"/>
      <c r="AO159" s="936"/>
      <c r="AP159" s="936"/>
      <c r="AQ159" s="936"/>
      <c r="AR159" s="936"/>
      <c r="AS159" s="936"/>
      <c r="AT159" s="936"/>
      <c r="AU159" s="936"/>
      <c r="AV159" s="936"/>
      <c r="AW159" s="936"/>
      <c r="AX159" s="936"/>
      <c r="AY159" s="936"/>
      <c r="AZ159" s="936"/>
      <c r="BA159" s="936"/>
      <c r="BB159" s="936"/>
      <c r="BC159" s="936"/>
      <c r="BD159" s="936"/>
      <c r="BE159" s="936"/>
      <c r="BF159" s="547" t="s">
        <v>330</v>
      </c>
      <c r="BG159" s="548"/>
      <c r="BH159" s="548"/>
      <c r="BI159" s="549"/>
      <c r="BJ159" s="3"/>
      <c r="BK159" s="3"/>
      <c r="BL159" s="3"/>
    </row>
    <row r="160" spans="1:64" ht="99.75" customHeight="1">
      <c r="A160" s="516" t="s">
        <v>242</v>
      </c>
      <c r="B160" s="517"/>
      <c r="C160" s="517"/>
      <c r="D160" s="518"/>
      <c r="E160" s="941" t="s">
        <v>252</v>
      </c>
      <c r="F160" s="942"/>
      <c r="G160" s="942"/>
      <c r="H160" s="942"/>
      <c r="I160" s="942"/>
      <c r="J160" s="942"/>
      <c r="K160" s="942"/>
      <c r="L160" s="942"/>
      <c r="M160" s="942"/>
      <c r="N160" s="942"/>
      <c r="O160" s="942"/>
      <c r="P160" s="942"/>
      <c r="Q160" s="942"/>
      <c r="R160" s="942"/>
      <c r="S160" s="942"/>
      <c r="T160" s="942"/>
      <c r="U160" s="942"/>
      <c r="V160" s="942"/>
      <c r="W160" s="942"/>
      <c r="X160" s="942"/>
      <c r="Y160" s="942"/>
      <c r="Z160" s="942"/>
      <c r="AA160" s="942"/>
      <c r="AB160" s="942"/>
      <c r="AC160" s="942"/>
      <c r="AD160" s="942"/>
      <c r="AE160" s="942"/>
      <c r="AF160" s="942"/>
      <c r="AG160" s="942"/>
      <c r="AH160" s="942"/>
      <c r="AI160" s="942"/>
      <c r="AJ160" s="942"/>
      <c r="AK160" s="942"/>
      <c r="AL160" s="942"/>
      <c r="AM160" s="942"/>
      <c r="AN160" s="942"/>
      <c r="AO160" s="942"/>
      <c r="AP160" s="942"/>
      <c r="AQ160" s="942"/>
      <c r="AR160" s="942"/>
      <c r="AS160" s="942"/>
      <c r="AT160" s="942"/>
      <c r="AU160" s="942"/>
      <c r="AV160" s="942"/>
      <c r="AW160" s="942"/>
      <c r="AX160" s="942"/>
      <c r="AY160" s="942"/>
      <c r="AZ160" s="942"/>
      <c r="BA160" s="942"/>
      <c r="BB160" s="942"/>
      <c r="BC160" s="942"/>
      <c r="BD160" s="942"/>
      <c r="BE160" s="942"/>
      <c r="BF160" s="547" t="s">
        <v>330</v>
      </c>
      <c r="BG160" s="548"/>
      <c r="BH160" s="548"/>
      <c r="BI160" s="549"/>
      <c r="BJ160" s="3"/>
      <c r="BK160" s="3"/>
      <c r="BL160" s="3"/>
    </row>
    <row r="161" spans="1:64" ht="60" customHeight="1">
      <c r="A161" s="516" t="s">
        <v>243</v>
      </c>
      <c r="B161" s="517"/>
      <c r="C161" s="517"/>
      <c r="D161" s="518"/>
      <c r="E161" s="936" t="s">
        <v>253</v>
      </c>
      <c r="F161" s="936"/>
      <c r="G161" s="936"/>
      <c r="H161" s="936"/>
      <c r="I161" s="936"/>
      <c r="J161" s="936"/>
      <c r="K161" s="936"/>
      <c r="L161" s="936"/>
      <c r="M161" s="936"/>
      <c r="N161" s="936"/>
      <c r="O161" s="936"/>
      <c r="P161" s="936"/>
      <c r="Q161" s="936"/>
      <c r="R161" s="936"/>
      <c r="S161" s="936"/>
      <c r="T161" s="936"/>
      <c r="U161" s="936"/>
      <c r="V161" s="936"/>
      <c r="W161" s="936"/>
      <c r="X161" s="936"/>
      <c r="Y161" s="936"/>
      <c r="Z161" s="936"/>
      <c r="AA161" s="936"/>
      <c r="AB161" s="936"/>
      <c r="AC161" s="936"/>
      <c r="AD161" s="936"/>
      <c r="AE161" s="936"/>
      <c r="AF161" s="936"/>
      <c r="AG161" s="936"/>
      <c r="AH161" s="936"/>
      <c r="AI161" s="936"/>
      <c r="AJ161" s="936"/>
      <c r="AK161" s="936"/>
      <c r="AL161" s="936"/>
      <c r="AM161" s="936"/>
      <c r="AN161" s="936"/>
      <c r="AO161" s="936"/>
      <c r="AP161" s="936"/>
      <c r="AQ161" s="936"/>
      <c r="AR161" s="936"/>
      <c r="AS161" s="936"/>
      <c r="AT161" s="936"/>
      <c r="AU161" s="936"/>
      <c r="AV161" s="936"/>
      <c r="AW161" s="936"/>
      <c r="AX161" s="936"/>
      <c r="AY161" s="936"/>
      <c r="AZ161" s="936"/>
      <c r="BA161" s="936"/>
      <c r="BB161" s="936"/>
      <c r="BC161" s="936"/>
      <c r="BD161" s="936"/>
      <c r="BE161" s="936"/>
      <c r="BF161" s="547" t="s">
        <v>330</v>
      </c>
      <c r="BG161" s="548"/>
      <c r="BH161" s="548"/>
      <c r="BI161" s="549"/>
      <c r="BJ161" s="3"/>
      <c r="BK161" s="3"/>
      <c r="BL161" s="3"/>
    </row>
    <row r="162" spans="1:64" ht="60" customHeight="1">
      <c r="A162" s="516" t="s">
        <v>244</v>
      </c>
      <c r="B162" s="517"/>
      <c r="C162" s="517"/>
      <c r="D162" s="518"/>
      <c r="E162" s="935" t="s">
        <v>342</v>
      </c>
      <c r="F162" s="936"/>
      <c r="G162" s="936"/>
      <c r="H162" s="936"/>
      <c r="I162" s="936"/>
      <c r="J162" s="936"/>
      <c r="K162" s="936"/>
      <c r="L162" s="936"/>
      <c r="M162" s="936"/>
      <c r="N162" s="936"/>
      <c r="O162" s="936"/>
      <c r="P162" s="936"/>
      <c r="Q162" s="936"/>
      <c r="R162" s="936"/>
      <c r="S162" s="936"/>
      <c r="T162" s="936"/>
      <c r="U162" s="936"/>
      <c r="V162" s="936"/>
      <c r="W162" s="936"/>
      <c r="X162" s="936"/>
      <c r="Y162" s="936"/>
      <c r="Z162" s="936"/>
      <c r="AA162" s="936"/>
      <c r="AB162" s="936"/>
      <c r="AC162" s="936"/>
      <c r="AD162" s="936"/>
      <c r="AE162" s="936"/>
      <c r="AF162" s="936"/>
      <c r="AG162" s="936"/>
      <c r="AH162" s="936"/>
      <c r="AI162" s="936"/>
      <c r="AJ162" s="936"/>
      <c r="AK162" s="936"/>
      <c r="AL162" s="936"/>
      <c r="AM162" s="936"/>
      <c r="AN162" s="936"/>
      <c r="AO162" s="936"/>
      <c r="AP162" s="936"/>
      <c r="AQ162" s="936"/>
      <c r="AR162" s="936"/>
      <c r="AS162" s="936"/>
      <c r="AT162" s="936"/>
      <c r="AU162" s="936"/>
      <c r="AV162" s="936"/>
      <c r="AW162" s="936"/>
      <c r="AX162" s="936"/>
      <c r="AY162" s="936"/>
      <c r="AZ162" s="936"/>
      <c r="BA162" s="936"/>
      <c r="BB162" s="936"/>
      <c r="BC162" s="936"/>
      <c r="BD162" s="936"/>
      <c r="BE162" s="936"/>
      <c r="BF162" s="547" t="s">
        <v>376</v>
      </c>
      <c r="BG162" s="548"/>
      <c r="BH162" s="548"/>
      <c r="BI162" s="549"/>
      <c r="BJ162" s="3"/>
      <c r="BK162" s="3"/>
      <c r="BL162" s="3"/>
    </row>
    <row r="163" spans="1:64" ht="60" customHeight="1">
      <c r="A163" s="516" t="s">
        <v>245</v>
      </c>
      <c r="B163" s="517"/>
      <c r="C163" s="517"/>
      <c r="D163" s="518"/>
      <c r="E163" s="935" t="s">
        <v>255</v>
      </c>
      <c r="F163" s="936"/>
      <c r="G163" s="936"/>
      <c r="H163" s="936"/>
      <c r="I163" s="936"/>
      <c r="J163" s="936"/>
      <c r="K163" s="936"/>
      <c r="L163" s="936"/>
      <c r="M163" s="936"/>
      <c r="N163" s="936"/>
      <c r="O163" s="936"/>
      <c r="P163" s="936"/>
      <c r="Q163" s="936"/>
      <c r="R163" s="936"/>
      <c r="S163" s="936"/>
      <c r="T163" s="936"/>
      <c r="U163" s="936"/>
      <c r="V163" s="936"/>
      <c r="W163" s="936"/>
      <c r="X163" s="936"/>
      <c r="Y163" s="936"/>
      <c r="Z163" s="936"/>
      <c r="AA163" s="936"/>
      <c r="AB163" s="936"/>
      <c r="AC163" s="936"/>
      <c r="AD163" s="936"/>
      <c r="AE163" s="936"/>
      <c r="AF163" s="936"/>
      <c r="AG163" s="936"/>
      <c r="AH163" s="936"/>
      <c r="AI163" s="936"/>
      <c r="AJ163" s="936"/>
      <c r="AK163" s="936"/>
      <c r="AL163" s="936"/>
      <c r="AM163" s="936"/>
      <c r="AN163" s="936"/>
      <c r="AO163" s="936"/>
      <c r="AP163" s="936"/>
      <c r="AQ163" s="936"/>
      <c r="AR163" s="936"/>
      <c r="AS163" s="936"/>
      <c r="AT163" s="936"/>
      <c r="AU163" s="936"/>
      <c r="AV163" s="936"/>
      <c r="AW163" s="936"/>
      <c r="AX163" s="936"/>
      <c r="AY163" s="936"/>
      <c r="AZ163" s="936"/>
      <c r="BA163" s="936"/>
      <c r="BB163" s="936"/>
      <c r="BC163" s="936"/>
      <c r="BD163" s="936"/>
      <c r="BE163" s="936"/>
      <c r="BF163" s="547" t="s">
        <v>376</v>
      </c>
      <c r="BG163" s="548"/>
      <c r="BH163" s="548"/>
      <c r="BI163" s="549"/>
      <c r="BJ163" s="3"/>
      <c r="BK163" s="3"/>
      <c r="BL163" s="3"/>
    </row>
    <row r="164" spans="1:64" ht="99.75" customHeight="1" thickBot="1">
      <c r="A164" s="521" t="s">
        <v>246</v>
      </c>
      <c r="B164" s="522"/>
      <c r="C164" s="522"/>
      <c r="D164" s="523"/>
      <c r="E164" s="937" t="s">
        <v>317</v>
      </c>
      <c r="F164" s="949"/>
      <c r="G164" s="949"/>
      <c r="H164" s="949"/>
      <c r="I164" s="949"/>
      <c r="J164" s="949"/>
      <c r="K164" s="949"/>
      <c r="L164" s="949"/>
      <c r="M164" s="949"/>
      <c r="N164" s="949"/>
      <c r="O164" s="949"/>
      <c r="P164" s="949"/>
      <c r="Q164" s="949"/>
      <c r="R164" s="949"/>
      <c r="S164" s="949"/>
      <c r="T164" s="949"/>
      <c r="U164" s="949"/>
      <c r="V164" s="949"/>
      <c r="W164" s="949"/>
      <c r="X164" s="949"/>
      <c r="Y164" s="949"/>
      <c r="Z164" s="949"/>
      <c r="AA164" s="949"/>
      <c r="AB164" s="949"/>
      <c r="AC164" s="949"/>
      <c r="AD164" s="949"/>
      <c r="AE164" s="949"/>
      <c r="AF164" s="949"/>
      <c r="AG164" s="949"/>
      <c r="AH164" s="949"/>
      <c r="AI164" s="949"/>
      <c r="AJ164" s="949"/>
      <c r="AK164" s="949"/>
      <c r="AL164" s="949"/>
      <c r="AM164" s="949"/>
      <c r="AN164" s="949"/>
      <c r="AO164" s="949"/>
      <c r="AP164" s="949"/>
      <c r="AQ164" s="949"/>
      <c r="AR164" s="949"/>
      <c r="AS164" s="949"/>
      <c r="AT164" s="949"/>
      <c r="AU164" s="949"/>
      <c r="AV164" s="949"/>
      <c r="AW164" s="949"/>
      <c r="AX164" s="949"/>
      <c r="AY164" s="949"/>
      <c r="AZ164" s="949"/>
      <c r="BA164" s="949"/>
      <c r="BB164" s="949"/>
      <c r="BC164" s="949"/>
      <c r="BD164" s="949"/>
      <c r="BE164" s="950"/>
      <c r="BF164" s="606" t="s">
        <v>185</v>
      </c>
      <c r="BG164" s="607"/>
      <c r="BH164" s="607"/>
      <c r="BI164" s="608"/>
      <c r="BJ164" s="3"/>
      <c r="BK164" s="3"/>
      <c r="BL164" s="3"/>
    </row>
    <row r="165" spans="1:64" ht="30" customHeight="1">
      <c r="A165" s="28"/>
      <c r="B165" s="28"/>
      <c r="C165" s="28"/>
      <c r="D165" s="2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8"/>
      <c r="BG165" s="28"/>
      <c r="BH165" s="28"/>
      <c r="BI165" s="28"/>
      <c r="BJ165" s="3"/>
      <c r="BK165" s="3"/>
      <c r="BL165" s="3"/>
    </row>
    <row r="166" spans="1:64" ht="30" customHeight="1">
      <c r="A166" s="820" t="s">
        <v>347</v>
      </c>
      <c r="B166" s="820"/>
      <c r="C166" s="820"/>
      <c r="D166" s="820"/>
      <c r="E166" s="820"/>
      <c r="F166" s="820"/>
      <c r="G166" s="820"/>
      <c r="H166" s="820"/>
      <c r="I166" s="820"/>
      <c r="J166" s="820"/>
      <c r="K166" s="820"/>
      <c r="L166" s="820"/>
      <c r="M166" s="820"/>
      <c r="N166" s="820"/>
      <c r="O166" s="820"/>
      <c r="P166" s="820"/>
      <c r="Q166" s="820"/>
      <c r="R166" s="820"/>
      <c r="S166" s="820"/>
      <c r="T166" s="820"/>
      <c r="U166" s="820"/>
      <c r="V166" s="820"/>
      <c r="W166" s="820"/>
      <c r="X166" s="820"/>
      <c r="Y166" s="820"/>
      <c r="Z166" s="820"/>
      <c r="AA166" s="820"/>
      <c r="AB166" s="820"/>
      <c r="AC166" s="820"/>
      <c r="AD166" s="820"/>
      <c r="AE166" s="820"/>
      <c r="AF166" s="820"/>
      <c r="AG166" s="820"/>
      <c r="AH166" s="820"/>
      <c r="AI166" s="820"/>
      <c r="AJ166" s="820"/>
      <c r="AK166" s="820"/>
      <c r="AL166" s="820"/>
      <c r="AM166" s="820"/>
      <c r="AN166" s="820"/>
      <c r="AO166" s="820"/>
      <c r="AP166" s="820"/>
      <c r="AQ166" s="820"/>
      <c r="AR166" s="820"/>
      <c r="AS166" s="820"/>
      <c r="AT166" s="820"/>
      <c r="AU166" s="820"/>
      <c r="AV166" s="820"/>
      <c r="AW166" s="820"/>
      <c r="AX166" s="820"/>
      <c r="AY166" s="820"/>
      <c r="AZ166" s="820"/>
      <c r="BA166" s="820"/>
      <c r="BB166" s="820"/>
      <c r="BC166" s="820"/>
      <c r="BD166" s="820"/>
      <c r="BE166" s="820"/>
      <c r="BF166" s="820"/>
      <c r="BG166" s="820"/>
      <c r="BH166" s="820"/>
      <c r="BI166" s="820"/>
      <c r="BJ166" s="3"/>
      <c r="BK166" s="3"/>
      <c r="BL166" s="3"/>
    </row>
    <row r="167" spans="1:64" ht="30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5"/>
      <c r="S167" s="15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6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3"/>
      <c r="BK167" s="3"/>
      <c r="BL167" s="3"/>
    </row>
    <row r="168" spans="1:64" ht="30" customHeight="1">
      <c r="A168" s="284" t="s">
        <v>138</v>
      </c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1"/>
      <c r="S168" s="261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2"/>
      <c r="AF168" s="263"/>
      <c r="AG168" s="260"/>
      <c r="AH168" s="260"/>
      <c r="AI168" s="260"/>
      <c r="AJ168" s="284" t="s">
        <v>138</v>
      </c>
      <c r="AK168" s="260"/>
      <c r="AL168" s="260"/>
      <c r="AM168" s="260"/>
      <c r="AN168" s="260"/>
      <c r="AO168" s="260"/>
      <c r="AP168" s="260"/>
      <c r="AQ168" s="260"/>
      <c r="AR168" s="260"/>
      <c r="AS168" s="260"/>
      <c r="AT168" s="260"/>
      <c r="AU168" s="260"/>
      <c r="AV168" s="260"/>
      <c r="AW168" s="260"/>
      <c r="AX168" s="260"/>
      <c r="AY168" s="260"/>
      <c r="AZ168" s="260"/>
      <c r="BA168" s="260"/>
      <c r="BB168" s="260"/>
      <c r="BC168" s="260"/>
      <c r="BD168" s="260"/>
      <c r="BE168" s="14"/>
      <c r="BF168" s="14"/>
      <c r="BG168" s="14"/>
      <c r="BH168" s="14"/>
      <c r="BI168" s="14"/>
      <c r="BJ168" s="3"/>
      <c r="BK168" s="3"/>
      <c r="BL168" s="3"/>
    </row>
    <row r="169" spans="1:64" ht="30" customHeight="1">
      <c r="A169" s="794"/>
      <c r="B169" s="794"/>
      <c r="C169" s="794"/>
      <c r="D169" s="794"/>
      <c r="E169" s="794"/>
      <c r="F169" s="794"/>
      <c r="G169" s="794"/>
      <c r="H169" s="794"/>
      <c r="I169" s="794"/>
      <c r="J169" s="794"/>
      <c r="K169" s="794"/>
      <c r="L169" s="794"/>
      <c r="M169" s="794"/>
      <c r="N169" s="794"/>
      <c r="O169" s="794"/>
      <c r="P169" s="794"/>
      <c r="Q169" s="794"/>
      <c r="R169" s="794"/>
      <c r="S169" s="794"/>
      <c r="T169" s="794"/>
      <c r="U169" s="794"/>
      <c r="V169" s="794"/>
      <c r="W169" s="794"/>
      <c r="X169" s="794"/>
      <c r="Y169" s="794"/>
      <c r="Z169" s="794"/>
      <c r="AA169" s="794"/>
      <c r="AB169" s="794"/>
      <c r="AC169" s="794"/>
      <c r="AD169" s="260"/>
      <c r="AE169" s="262"/>
      <c r="AF169" s="260"/>
      <c r="AG169" s="260"/>
      <c r="AH169" s="260"/>
      <c r="AI169" s="260"/>
      <c r="AJ169" s="797" t="s">
        <v>343</v>
      </c>
      <c r="AK169" s="797"/>
      <c r="AL169" s="797"/>
      <c r="AM169" s="797"/>
      <c r="AN169" s="797"/>
      <c r="AO169" s="797"/>
      <c r="AP169" s="797"/>
      <c r="AQ169" s="797"/>
      <c r="AR169" s="797"/>
      <c r="AS169" s="797"/>
      <c r="AT169" s="797"/>
      <c r="AU169" s="797"/>
      <c r="AV169" s="797"/>
      <c r="AW169" s="797"/>
      <c r="AX169" s="797"/>
      <c r="AY169" s="797"/>
      <c r="AZ169" s="797"/>
      <c r="BA169" s="797"/>
      <c r="BB169" s="797"/>
      <c r="BC169" s="797"/>
      <c r="BD169" s="797"/>
      <c r="BE169" s="18"/>
      <c r="BF169" s="14"/>
      <c r="BG169" s="14"/>
      <c r="BH169" s="14"/>
      <c r="BI169" s="14"/>
      <c r="BJ169" s="3"/>
      <c r="BK169" s="3"/>
      <c r="BL169" s="3"/>
    </row>
    <row r="170" spans="1:64" ht="48" customHeight="1">
      <c r="A170" s="818" t="s">
        <v>139</v>
      </c>
      <c r="B170" s="818"/>
      <c r="C170" s="818"/>
      <c r="D170" s="818"/>
      <c r="E170" s="818"/>
      <c r="F170" s="818"/>
      <c r="G170" s="818"/>
      <c r="H170" s="818"/>
      <c r="I170" s="818"/>
      <c r="J170" s="818"/>
      <c r="K170" s="818"/>
      <c r="L170" s="818"/>
      <c r="M170" s="818"/>
      <c r="N170" s="818"/>
      <c r="O170" s="818"/>
      <c r="P170" s="818"/>
      <c r="Q170" s="818"/>
      <c r="R170" s="818"/>
      <c r="S170" s="818"/>
      <c r="T170" s="818"/>
      <c r="U170" s="818"/>
      <c r="V170" s="818"/>
      <c r="W170" s="818"/>
      <c r="X170" s="818"/>
      <c r="Y170" s="818"/>
      <c r="Z170" s="818"/>
      <c r="AA170" s="818"/>
      <c r="AB170" s="818"/>
      <c r="AC170" s="818"/>
      <c r="AD170" s="260"/>
      <c r="AE170" s="262"/>
      <c r="AF170" s="260"/>
      <c r="AG170" s="260"/>
      <c r="AH170" s="260"/>
      <c r="AI170" s="260"/>
      <c r="AJ170" s="797"/>
      <c r="AK170" s="797"/>
      <c r="AL170" s="797"/>
      <c r="AM170" s="797"/>
      <c r="AN170" s="797"/>
      <c r="AO170" s="797"/>
      <c r="AP170" s="797"/>
      <c r="AQ170" s="797"/>
      <c r="AR170" s="797"/>
      <c r="AS170" s="797"/>
      <c r="AT170" s="797"/>
      <c r="AU170" s="797"/>
      <c r="AV170" s="797"/>
      <c r="AW170" s="797"/>
      <c r="AX170" s="797"/>
      <c r="AY170" s="797"/>
      <c r="AZ170" s="797"/>
      <c r="BA170" s="797"/>
      <c r="BB170" s="797"/>
      <c r="BC170" s="797"/>
      <c r="BD170" s="797"/>
      <c r="BE170" s="18"/>
      <c r="BF170" s="14"/>
      <c r="BG170" s="14"/>
      <c r="BH170" s="14"/>
      <c r="BI170" s="14"/>
      <c r="BJ170" s="3"/>
      <c r="BK170" s="3"/>
      <c r="BL170" s="3"/>
    </row>
    <row r="171" spans="1:64" ht="30" customHeight="1">
      <c r="A171" s="794"/>
      <c r="B171" s="794"/>
      <c r="C171" s="794"/>
      <c r="D171" s="794"/>
      <c r="E171" s="794"/>
      <c r="F171" s="794"/>
      <c r="G171" s="260"/>
      <c r="H171" s="794"/>
      <c r="I171" s="794"/>
      <c r="J171" s="794"/>
      <c r="K171" s="794"/>
      <c r="L171" s="794"/>
      <c r="M171" s="794"/>
      <c r="N171" s="260"/>
      <c r="O171" s="260"/>
      <c r="P171" s="260"/>
      <c r="Q171" s="260"/>
      <c r="R171" s="261"/>
      <c r="S171" s="261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0"/>
      <c r="AE171" s="262"/>
      <c r="AF171" s="260"/>
      <c r="AG171" s="260"/>
      <c r="AH171" s="260"/>
      <c r="AI171" s="260"/>
      <c r="AJ171" s="794"/>
      <c r="AK171" s="794"/>
      <c r="AL171" s="794"/>
      <c r="AM171" s="794"/>
      <c r="AN171" s="794"/>
      <c r="AO171" s="794"/>
      <c r="AP171" s="264"/>
      <c r="AQ171" s="819"/>
      <c r="AR171" s="819"/>
      <c r="AS171" s="819"/>
      <c r="AT171" s="819"/>
      <c r="AU171" s="819"/>
      <c r="AV171" s="819"/>
      <c r="AW171" s="264"/>
      <c r="AX171" s="264"/>
      <c r="AY171" s="264"/>
      <c r="AZ171" s="264"/>
      <c r="BA171" s="264"/>
      <c r="BB171" s="264"/>
      <c r="BC171" s="264"/>
      <c r="BD171" s="264"/>
      <c r="BE171" s="18"/>
      <c r="BF171" s="14"/>
      <c r="BG171" s="14"/>
      <c r="BH171" s="14"/>
      <c r="BI171" s="14"/>
      <c r="BJ171" s="3"/>
      <c r="BK171" s="3"/>
      <c r="BL171" s="3"/>
    </row>
    <row r="172" spans="1:64" ht="44.25" customHeight="1">
      <c r="A172" s="265" t="s">
        <v>140</v>
      </c>
      <c r="B172" s="260"/>
      <c r="C172" s="260"/>
      <c r="D172" s="260"/>
      <c r="E172" s="260"/>
      <c r="F172" s="260"/>
      <c r="G172" s="260"/>
      <c r="H172" s="265" t="s">
        <v>141</v>
      </c>
      <c r="I172" s="260"/>
      <c r="J172" s="260"/>
      <c r="K172" s="260"/>
      <c r="L172" s="260"/>
      <c r="M172" s="260"/>
      <c r="N172" s="260"/>
      <c r="O172" s="260"/>
      <c r="P172" s="260"/>
      <c r="Q172" s="260"/>
      <c r="R172" s="261"/>
      <c r="S172" s="261"/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2"/>
      <c r="AF172" s="260"/>
      <c r="AG172" s="260"/>
      <c r="AH172" s="260"/>
      <c r="AI172" s="260"/>
      <c r="AJ172" s="795" t="s">
        <v>147</v>
      </c>
      <c r="AK172" s="795"/>
      <c r="AL172" s="795"/>
      <c r="AM172" s="795"/>
      <c r="AN172" s="795"/>
      <c r="AO172" s="795"/>
      <c r="AP172" s="260"/>
      <c r="AQ172" s="266" t="s">
        <v>141</v>
      </c>
      <c r="AR172" s="266"/>
      <c r="AS172" s="266"/>
      <c r="AT172" s="266"/>
      <c r="AU172" s="266"/>
      <c r="AV172" s="266"/>
      <c r="AW172" s="260"/>
      <c r="AX172" s="260"/>
      <c r="AY172" s="260"/>
      <c r="AZ172" s="260"/>
      <c r="BA172" s="260"/>
      <c r="BB172" s="260"/>
      <c r="BC172" s="260"/>
      <c r="BD172" s="260"/>
      <c r="BE172" s="14"/>
      <c r="BF172" s="14"/>
      <c r="BG172" s="14"/>
      <c r="BH172" s="14"/>
      <c r="BI172" s="14"/>
      <c r="BJ172" s="3"/>
      <c r="BK172" s="3"/>
      <c r="BL172" s="3"/>
    </row>
    <row r="173" spans="1:64" ht="30" customHeight="1">
      <c r="A173" s="794"/>
      <c r="B173" s="794"/>
      <c r="C173" s="794"/>
      <c r="D173" s="794"/>
      <c r="E173" s="794"/>
      <c r="F173" s="794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1"/>
      <c r="S173" s="261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2"/>
      <c r="AF173" s="260"/>
      <c r="AG173" s="260"/>
      <c r="AH173" s="260"/>
      <c r="AI173" s="260"/>
      <c r="AJ173" s="794"/>
      <c r="AK173" s="794"/>
      <c r="AL173" s="794"/>
      <c r="AM173" s="794"/>
      <c r="AN173" s="794"/>
      <c r="AO173" s="794"/>
      <c r="AP173" s="260"/>
      <c r="AQ173" s="263"/>
      <c r="AR173" s="263"/>
      <c r="AS173" s="263"/>
      <c r="AT173" s="263"/>
      <c r="AU173" s="263"/>
      <c r="AV173" s="263"/>
      <c r="AW173" s="260"/>
      <c r="AX173" s="260"/>
      <c r="AY173" s="260"/>
      <c r="AZ173" s="260"/>
      <c r="BA173" s="260"/>
      <c r="BB173" s="260"/>
      <c r="BC173" s="260"/>
      <c r="BD173" s="260"/>
      <c r="BE173" s="14"/>
      <c r="BF173" s="14"/>
      <c r="BG173" s="14"/>
      <c r="BH173" s="14"/>
      <c r="BI173" s="14"/>
      <c r="BJ173" s="3"/>
      <c r="BK173" s="3"/>
      <c r="BL173" s="3"/>
    </row>
    <row r="174" spans="1:64" ht="30" customHeight="1">
      <c r="A174" s="795" t="s">
        <v>142</v>
      </c>
      <c r="B174" s="795"/>
      <c r="C174" s="795"/>
      <c r="D174" s="795"/>
      <c r="E174" s="795"/>
      <c r="F174" s="795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1"/>
      <c r="S174" s="261"/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2"/>
      <c r="AF174" s="260"/>
      <c r="AG174" s="260"/>
      <c r="AH174" s="260"/>
      <c r="AI174" s="260"/>
      <c r="AJ174" s="795" t="s">
        <v>142</v>
      </c>
      <c r="AK174" s="795"/>
      <c r="AL174" s="795"/>
      <c r="AM174" s="795"/>
      <c r="AN174" s="795"/>
      <c r="AO174" s="795"/>
      <c r="AP174" s="260"/>
      <c r="AQ174" s="260"/>
      <c r="AR174" s="260"/>
      <c r="AS174" s="260"/>
      <c r="AT174" s="260"/>
      <c r="AU174" s="260"/>
      <c r="AV174" s="260"/>
      <c r="AW174" s="260"/>
      <c r="AX174" s="260"/>
      <c r="AY174" s="260"/>
      <c r="AZ174" s="260"/>
      <c r="BA174" s="260"/>
      <c r="BB174" s="260"/>
      <c r="BC174" s="260"/>
      <c r="BD174" s="260"/>
      <c r="BE174" s="14"/>
      <c r="BF174" s="14"/>
      <c r="BG174" s="14"/>
      <c r="BH174" s="14"/>
      <c r="BI174" s="14"/>
      <c r="BJ174" s="3"/>
      <c r="BK174" s="3"/>
      <c r="BL174" s="3"/>
    </row>
    <row r="175" spans="1:64" ht="30" customHeight="1">
      <c r="A175" s="267"/>
      <c r="B175" s="267"/>
      <c r="C175" s="267"/>
      <c r="D175" s="267"/>
      <c r="E175" s="267"/>
      <c r="F175" s="267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1"/>
      <c r="S175" s="261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2"/>
      <c r="AF175" s="260"/>
      <c r="AG175" s="260"/>
      <c r="AH175" s="260"/>
      <c r="AI175" s="260"/>
      <c r="AJ175" s="267"/>
      <c r="AK175" s="267"/>
      <c r="AL175" s="267"/>
      <c r="AM175" s="267"/>
      <c r="AN175" s="267"/>
      <c r="AO175" s="267"/>
      <c r="AP175" s="260"/>
      <c r="AQ175" s="260"/>
      <c r="AR175" s="260"/>
      <c r="AS175" s="260"/>
      <c r="AT175" s="260"/>
      <c r="AU175" s="260"/>
      <c r="AV175" s="260"/>
      <c r="AW175" s="260"/>
      <c r="AX175" s="260"/>
      <c r="AY175" s="260"/>
      <c r="AZ175" s="260"/>
      <c r="BA175" s="260"/>
      <c r="BB175" s="260"/>
      <c r="BC175" s="260"/>
      <c r="BD175" s="260"/>
      <c r="BE175" s="14"/>
      <c r="BF175" s="14"/>
      <c r="BG175" s="14"/>
      <c r="BH175" s="14"/>
      <c r="BI175" s="14"/>
      <c r="BJ175" s="3"/>
      <c r="BK175" s="3"/>
      <c r="BL175" s="3"/>
    </row>
    <row r="176" spans="1:64" ht="30" customHeight="1">
      <c r="A176" s="280" t="s">
        <v>143</v>
      </c>
      <c r="B176" s="260"/>
      <c r="C176" s="260"/>
      <c r="D176" s="260"/>
      <c r="E176" s="260"/>
      <c r="F176" s="260"/>
      <c r="G176" s="260"/>
      <c r="H176" s="260"/>
      <c r="I176" s="794"/>
      <c r="J176" s="794"/>
      <c r="K176" s="794"/>
      <c r="L176" s="794"/>
      <c r="M176" s="794"/>
      <c r="N176" s="794"/>
      <c r="O176" s="794"/>
      <c r="P176" s="794"/>
      <c r="Q176" s="794"/>
      <c r="R176" s="794"/>
      <c r="S176" s="794"/>
      <c r="T176" s="794"/>
      <c r="U176" s="794"/>
      <c r="V176" s="794"/>
      <c r="W176" s="794"/>
      <c r="X176" s="794"/>
      <c r="Y176" s="794"/>
      <c r="Z176" s="794"/>
      <c r="AA176" s="794"/>
      <c r="AB176" s="794"/>
      <c r="AC176" s="794"/>
      <c r="AD176" s="260"/>
      <c r="AE176" s="262"/>
      <c r="AF176" s="260"/>
      <c r="AG176" s="260"/>
      <c r="AH176" s="260"/>
      <c r="AI176" s="260"/>
      <c r="AJ176" s="797" t="s">
        <v>151</v>
      </c>
      <c r="AK176" s="797"/>
      <c r="AL176" s="797"/>
      <c r="AM176" s="797"/>
      <c r="AN176" s="797"/>
      <c r="AO176" s="797"/>
      <c r="AP176" s="797"/>
      <c r="AQ176" s="797"/>
      <c r="AR176" s="797"/>
      <c r="AS176" s="797"/>
      <c r="AT176" s="797"/>
      <c r="AU176" s="797"/>
      <c r="AV176" s="797"/>
      <c r="AW176" s="797"/>
      <c r="AX176" s="797"/>
      <c r="AY176" s="797"/>
      <c r="AZ176" s="797"/>
      <c r="BA176" s="797"/>
      <c r="BB176" s="797"/>
      <c r="BC176" s="797"/>
      <c r="BD176" s="264"/>
      <c r="BE176" s="18"/>
      <c r="BF176" s="14"/>
      <c r="BG176" s="14"/>
      <c r="BH176" s="14"/>
      <c r="BI176" s="14"/>
      <c r="BJ176" s="3"/>
      <c r="BK176" s="3"/>
      <c r="BL176" s="3"/>
    </row>
    <row r="177" spans="1:64" ht="30" customHeight="1">
      <c r="A177" s="268"/>
      <c r="B177" s="260"/>
      <c r="C177" s="260"/>
      <c r="D177" s="260"/>
      <c r="E177" s="260"/>
      <c r="F177" s="260"/>
      <c r="G177" s="260"/>
      <c r="H177" s="260"/>
      <c r="I177" s="818" t="s">
        <v>145</v>
      </c>
      <c r="J177" s="818"/>
      <c r="K177" s="818"/>
      <c r="L177" s="818"/>
      <c r="M177" s="818"/>
      <c r="N177" s="818"/>
      <c r="O177" s="818"/>
      <c r="P177" s="818"/>
      <c r="Q177" s="818"/>
      <c r="R177" s="818"/>
      <c r="S177" s="818"/>
      <c r="T177" s="818"/>
      <c r="U177" s="818"/>
      <c r="V177" s="818"/>
      <c r="W177" s="818"/>
      <c r="X177" s="818"/>
      <c r="Y177" s="818"/>
      <c r="Z177" s="818"/>
      <c r="AA177" s="818"/>
      <c r="AB177" s="818"/>
      <c r="AC177" s="818"/>
      <c r="AD177" s="260"/>
      <c r="AE177" s="262"/>
      <c r="AF177" s="260"/>
      <c r="AG177" s="260"/>
      <c r="AH177" s="260"/>
      <c r="AI177" s="260"/>
      <c r="AJ177" s="797"/>
      <c r="AK177" s="797"/>
      <c r="AL177" s="797"/>
      <c r="AM177" s="797"/>
      <c r="AN177" s="797"/>
      <c r="AO177" s="797"/>
      <c r="AP177" s="797"/>
      <c r="AQ177" s="797"/>
      <c r="AR177" s="797"/>
      <c r="AS177" s="797"/>
      <c r="AT177" s="797"/>
      <c r="AU177" s="797"/>
      <c r="AV177" s="797"/>
      <c r="AW177" s="797"/>
      <c r="AX177" s="797"/>
      <c r="AY177" s="797"/>
      <c r="AZ177" s="797"/>
      <c r="BA177" s="797"/>
      <c r="BB177" s="797"/>
      <c r="BC177" s="797"/>
      <c r="BD177" s="264"/>
      <c r="BE177" s="18"/>
      <c r="BF177" s="14"/>
      <c r="BG177" s="14"/>
      <c r="BH177" s="14"/>
      <c r="BI177" s="14"/>
      <c r="BJ177" s="3"/>
      <c r="BK177" s="3"/>
      <c r="BL177" s="3"/>
    </row>
    <row r="178" spans="1:64" ht="48" customHeight="1">
      <c r="A178" s="794"/>
      <c r="B178" s="794"/>
      <c r="C178" s="794"/>
      <c r="D178" s="794"/>
      <c r="E178" s="794"/>
      <c r="F178" s="794"/>
      <c r="G178" s="260"/>
      <c r="H178" s="794"/>
      <c r="I178" s="794"/>
      <c r="J178" s="794"/>
      <c r="K178" s="794"/>
      <c r="L178" s="794"/>
      <c r="M178" s="794"/>
      <c r="N178" s="260"/>
      <c r="O178" s="260"/>
      <c r="P178" s="260"/>
      <c r="Q178" s="260"/>
      <c r="R178" s="261"/>
      <c r="S178" s="261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2"/>
      <c r="AF178" s="260"/>
      <c r="AG178" s="260"/>
      <c r="AH178" s="260"/>
      <c r="AI178" s="260"/>
      <c r="AJ178" s="797"/>
      <c r="AK178" s="797"/>
      <c r="AL178" s="797"/>
      <c r="AM178" s="797"/>
      <c r="AN178" s="797"/>
      <c r="AO178" s="797"/>
      <c r="AP178" s="797"/>
      <c r="AQ178" s="797"/>
      <c r="AR178" s="797"/>
      <c r="AS178" s="797"/>
      <c r="AT178" s="797"/>
      <c r="AU178" s="797"/>
      <c r="AV178" s="797"/>
      <c r="AW178" s="797"/>
      <c r="AX178" s="797"/>
      <c r="AY178" s="797"/>
      <c r="AZ178" s="797"/>
      <c r="BA178" s="797"/>
      <c r="BB178" s="797"/>
      <c r="BC178" s="797"/>
      <c r="BD178" s="264"/>
      <c r="BE178" s="18"/>
      <c r="BF178" s="14"/>
      <c r="BG178" s="14"/>
      <c r="BH178" s="14"/>
      <c r="BI178" s="14"/>
      <c r="BJ178" s="3"/>
      <c r="BK178" s="3"/>
      <c r="BL178" s="3"/>
    </row>
    <row r="179" spans="1:64" ht="45.75" customHeight="1">
      <c r="A179" s="265" t="s">
        <v>140</v>
      </c>
      <c r="B179" s="260"/>
      <c r="C179" s="260"/>
      <c r="D179" s="260"/>
      <c r="E179" s="260"/>
      <c r="F179" s="260"/>
      <c r="G179" s="260"/>
      <c r="H179" s="265" t="s">
        <v>141</v>
      </c>
      <c r="I179" s="260"/>
      <c r="J179" s="260"/>
      <c r="K179" s="260"/>
      <c r="L179" s="260"/>
      <c r="M179" s="260"/>
      <c r="N179" s="260"/>
      <c r="O179" s="260"/>
      <c r="P179" s="260"/>
      <c r="Q179" s="260"/>
      <c r="R179" s="261"/>
      <c r="S179" s="261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2"/>
      <c r="AF179" s="260"/>
      <c r="AG179" s="260"/>
      <c r="AH179" s="260"/>
      <c r="AI179" s="260"/>
      <c r="AJ179" s="794"/>
      <c r="AK179" s="794"/>
      <c r="AL179" s="794"/>
      <c r="AM179" s="794"/>
      <c r="AN179" s="794"/>
      <c r="AO179" s="794"/>
      <c r="AP179" s="260"/>
      <c r="AQ179" s="794"/>
      <c r="AR179" s="794"/>
      <c r="AS179" s="794"/>
      <c r="AT179" s="794"/>
      <c r="AU179" s="794"/>
      <c r="AV179" s="794"/>
      <c r="AW179" s="260"/>
      <c r="AX179" s="260"/>
      <c r="AY179" s="260"/>
      <c r="AZ179" s="260"/>
      <c r="BA179" s="260"/>
      <c r="BB179" s="260"/>
      <c r="BC179" s="260"/>
      <c r="BD179" s="260"/>
      <c r="BE179" s="14"/>
      <c r="BF179" s="14"/>
      <c r="BG179" s="14"/>
      <c r="BH179" s="14"/>
      <c r="BI179" s="14"/>
      <c r="BJ179" s="3"/>
      <c r="BK179" s="3"/>
      <c r="BL179" s="3"/>
    </row>
    <row r="180" spans="1:64" ht="30" customHeight="1">
      <c r="A180" s="794"/>
      <c r="B180" s="794"/>
      <c r="C180" s="794"/>
      <c r="D180" s="794"/>
      <c r="E180" s="794"/>
      <c r="F180" s="794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1"/>
      <c r="S180" s="261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2"/>
      <c r="AF180" s="260"/>
      <c r="AG180" s="260"/>
      <c r="AH180" s="260"/>
      <c r="AI180" s="260"/>
      <c r="AJ180" s="265" t="s">
        <v>140</v>
      </c>
      <c r="AK180" s="260"/>
      <c r="AL180" s="260"/>
      <c r="AM180" s="260"/>
      <c r="AN180" s="260"/>
      <c r="AO180" s="260"/>
      <c r="AP180" s="260"/>
      <c r="AQ180" s="266" t="s">
        <v>141</v>
      </c>
      <c r="AR180" s="266"/>
      <c r="AS180" s="266"/>
      <c r="AT180" s="266"/>
      <c r="AU180" s="266"/>
      <c r="AV180" s="266"/>
      <c r="AW180" s="260"/>
      <c r="AX180" s="260"/>
      <c r="AY180" s="260"/>
      <c r="AZ180" s="260"/>
      <c r="BA180" s="260"/>
      <c r="BB180" s="260"/>
      <c r="BC180" s="260"/>
      <c r="BD180" s="260"/>
      <c r="BE180" s="14"/>
      <c r="BF180" s="14"/>
      <c r="BG180" s="14"/>
      <c r="BH180" s="14"/>
      <c r="BI180" s="14"/>
      <c r="BJ180" s="3"/>
      <c r="BK180" s="3"/>
      <c r="BL180" s="3"/>
    </row>
    <row r="181" spans="1:64" ht="30" customHeight="1">
      <c r="A181" s="795" t="s">
        <v>142</v>
      </c>
      <c r="B181" s="795"/>
      <c r="C181" s="795"/>
      <c r="D181" s="795"/>
      <c r="E181" s="795"/>
      <c r="F181" s="795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1"/>
      <c r="S181" s="261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2"/>
      <c r="AF181" s="260"/>
      <c r="AG181" s="260"/>
      <c r="AH181" s="260"/>
      <c r="AI181" s="260"/>
      <c r="AJ181" s="794"/>
      <c r="AK181" s="794"/>
      <c r="AL181" s="794"/>
      <c r="AM181" s="794"/>
      <c r="AN181" s="794"/>
      <c r="AO181" s="794"/>
      <c r="AP181" s="260"/>
      <c r="AQ181" s="260"/>
      <c r="AR181" s="260"/>
      <c r="AS181" s="260"/>
      <c r="AT181" s="260"/>
      <c r="AU181" s="260"/>
      <c r="AV181" s="260"/>
      <c r="AW181" s="260"/>
      <c r="AX181" s="260"/>
      <c r="AY181" s="260"/>
      <c r="AZ181" s="260"/>
      <c r="BA181" s="260"/>
      <c r="BB181" s="260"/>
      <c r="BC181" s="260"/>
      <c r="BD181" s="260"/>
      <c r="BE181" s="14"/>
      <c r="BF181" s="14"/>
      <c r="BG181" s="14"/>
      <c r="BH181" s="14"/>
      <c r="BI181" s="14"/>
      <c r="BJ181" s="3"/>
      <c r="BK181" s="3"/>
      <c r="BL181" s="3"/>
    </row>
    <row r="182" spans="1:64" ht="30" customHeight="1">
      <c r="A182" s="263"/>
      <c r="B182" s="263"/>
      <c r="C182" s="263"/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9"/>
      <c r="S182" s="269"/>
      <c r="T182" s="263"/>
      <c r="U182" s="263"/>
      <c r="V182" s="263"/>
      <c r="W182" s="263"/>
      <c r="X182" s="263"/>
      <c r="Y182" s="263"/>
      <c r="Z182" s="263"/>
      <c r="AA182" s="263"/>
      <c r="AB182" s="263"/>
      <c r="AC182" s="263"/>
      <c r="AD182" s="260"/>
      <c r="AE182" s="262"/>
      <c r="AF182" s="260"/>
      <c r="AG182" s="260"/>
      <c r="AH182" s="260"/>
      <c r="AI182" s="260"/>
      <c r="AJ182" s="795" t="s">
        <v>142</v>
      </c>
      <c r="AK182" s="795"/>
      <c r="AL182" s="795"/>
      <c r="AM182" s="795"/>
      <c r="AN182" s="795"/>
      <c r="AO182" s="795"/>
      <c r="AP182" s="260"/>
      <c r="AQ182" s="260"/>
      <c r="AR182" s="260"/>
      <c r="AS182" s="260"/>
      <c r="AT182" s="260"/>
      <c r="AU182" s="260"/>
      <c r="AV182" s="260"/>
      <c r="AW182" s="260"/>
      <c r="AX182" s="260"/>
      <c r="AY182" s="260"/>
      <c r="AZ182" s="260"/>
      <c r="BA182" s="260"/>
      <c r="BB182" s="260"/>
      <c r="BC182" s="260"/>
      <c r="BD182" s="260"/>
      <c r="BE182" s="14"/>
      <c r="BF182" s="14"/>
      <c r="BG182" s="14"/>
      <c r="BH182" s="14"/>
      <c r="BI182" s="14"/>
      <c r="BJ182" s="3"/>
      <c r="BK182" s="3"/>
      <c r="BL182" s="3"/>
    </row>
    <row r="183" spans="1:64" ht="48" customHeight="1">
      <c r="A183" s="814" t="s">
        <v>144</v>
      </c>
      <c r="B183" s="814"/>
      <c r="C183" s="814"/>
      <c r="D183" s="814"/>
      <c r="E183" s="814"/>
      <c r="F183" s="814"/>
      <c r="G183" s="814"/>
      <c r="H183" s="814"/>
      <c r="I183" s="814"/>
      <c r="J183" s="794"/>
      <c r="K183" s="794"/>
      <c r="L183" s="794"/>
      <c r="M183" s="794"/>
      <c r="N183" s="794"/>
      <c r="O183" s="794"/>
      <c r="P183" s="794"/>
      <c r="Q183" s="794"/>
      <c r="R183" s="794"/>
      <c r="S183" s="794"/>
      <c r="T183" s="794"/>
      <c r="U183" s="794"/>
      <c r="V183" s="794"/>
      <c r="W183" s="794"/>
      <c r="X183" s="794"/>
      <c r="Y183" s="794"/>
      <c r="Z183" s="794"/>
      <c r="AA183" s="794"/>
      <c r="AB183" s="794"/>
      <c r="AC183" s="794"/>
      <c r="AD183" s="260"/>
      <c r="AE183" s="262"/>
      <c r="AF183" s="260"/>
      <c r="AG183" s="260"/>
      <c r="AH183" s="260"/>
      <c r="AI183" s="260"/>
      <c r="AJ183" s="263"/>
      <c r="AK183" s="263"/>
      <c r="AL183" s="263"/>
      <c r="AM183" s="263"/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263"/>
      <c r="BD183" s="260"/>
      <c r="BE183" s="14"/>
      <c r="BF183" s="14"/>
      <c r="BG183" s="14"/>
      <c r="BH183" s="14"/>
      <c r="BI183" s="14"/>
      <c r="BJ183" s="3"/>
      <c r="BK183" s="3"/>
      <c r="BL183" s="3"/>
    </row>
    <row r="184" spans="1:64" ht="51" customHeight="1">
      <c r="A184" s="263"/>
      <c r="B184" s="263"/>
      <c r="C184" s="263"/>
      <c r="D184" s="263"/>
      <c r="E184" s="263"/>
      <c r="F184" s="263"/>
      <c r="G184" s="263"/>
      <c r="H184" s="263"/>
      <c r="I184" s="263"/>
      <c r="J184" s="818" t="s">
        <v>146</v>
      </c>
      <c r="K184" s="818"/>
      <c r="L184" s="818"/>
      <c r="M184" s="818"/>
      <c r="N184" s="818"/>
      <c r="O184" s="818"/>
      <c r="P184" s="818"/>
      <c r="Q184" s="818"/>
      <c r="R184" s="818"/>
      <c r="S184" s="818"/>
      <c r="T184" s="818"/>
      <c r="U184" s="818"/>
      <c r="V184" s="818"/>
      <c r="W184" s="818"/>
      <c r="X184" s="818"/>
      <c r="Y184" s="818"/>
      <c r="Z184" s="818"/>
      <c r="AA184" s="818"/>
      <c r="AB184" s="818"/>
      <c r="AC184" s="818"/>
      <c r="AD184" s="260"/>
      <c r="AE184" s="262"/>
      <c r="AF184" s="260"/>
      <c r="AG184" s="260"/>
      <c r="AH184" s="260"/>
      <c r="AI184" s="260"/>
      <c r="AJ184" s="814" t="s">
        <v>152</v>
      </c>
      <c r="AK184" s="814"/>
      <c r="AL184" s="814"/>
      <c r="AM184" s="814"/>
      <c r="AN184" s="814"/>
      <c r="AO184" s="814"/>
      <c r="AP184" s="814"/>
      <c r="AQ184" s="814"/>
      <c r="AR184" s="814"/>
      <c r="AS184" s="814"/>
      <c r="AT184" s="814"/>
      <c r="AU184" s="814"/>
      <c r="AV184" s="814"/>
      <c r="AW184" s="814"/>
      <c r="AX184" s="814"/>
      <c r="AY184" s="814"/>
      <c r="AZ184" s="814"/>
      <c r="BA184" s="814"/>
      <c r="BB184" s="814"/>
      <c r="BC184" s="814"/>
      <c r="BD184" s="260"/>
      <c r="BE184" s="14"/>
      <c r="BF184" s="14"/>
      <c r="BG184" s="14"/>
      <c r="BH184" s="14"/>
      <c r="BI184" s="14"/>
      <c r="BJ184" s="3"/>
      <c r="BK184" s="3"/>
      <c r="BL184" s="3"/>
    </row>
    <row r="185" spans="1:64" ht="23.25" customHeight="1">
      <c r="A185" s="794"/>
      <c r="B185" s="794"/>
      <c r="C185" s="794"/>
      <c r="D185" s="794"/>
      <c r="E185" s="794"/>
      <c r="F185" s="794"/>
      <c r="G185" s="260"/>
      <c r="H185" s="794"/>
      <c r="I185" s="794"/>
      <c r="J185" s="794"/>
      <c r="K185" s="794"/>
      <c r="L185" s="794"/>
      <c r="M185" s="794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60"/>
      <c r="AE185" s="262"/>
      <c r="AF185" s="260"/>
      <c r="AG185" s="260"/>
      <c r="AH185" s="260"/>
      <c r="AI185" s="260"/>
      <c r="AJ185" s="794"/>
      <c r="AK185" s="794"/>
      <c r="AL185" s="794"/>
      <c r="AM185" s="794"/>
      <c r="AN185" s="794"/>
      <c r="AO185" s="794"/>
      <c r="AP185" s="260"/>
      <c r="AQ185" s="794"/>
      <c r="AR185" s="794"/>
      <c r="AS185" s="794"/>
      <c r="AT185" s="794"/>
      <c r="AU185" s="794"/>
      <c r="AV185" s="794"/>
      <c r="AW185" s="260"/>
      <c r="AX185" s="260"/>
      <c r="AY185" s="260"/>
      <c r="AZ185" s="260"/>
      <c r="BA185" s="260"/>
      <c r="BB185" s="260"/>
      <c r="BC185" s="260"/>
      <c r="BD185" s="260"/>
      <c r="BE185" s="14"/>
      <c r="BF185" s="14"/>
      <c r="BG185" s="14"/>
      <c r="BH185" s="14"/>
      <c r="BI185" s="14"/>
      <c r="BJ185" s="3"/>
      <c r="BK185" s="3"/>
      <c r="BL185" s="3"/>
    </row>
    <row r="186" spans="1:64" ht="48" customHeight="1">
      <c r="A186" s="795" t="s">
        <v>147</v>
      </c>
      <c r="B186" s="795"/>
      <c r="C186" s="795"/>
      <c r="D186" s="795"/>
      <c r="E186" s="795"/>
      <c r="F186" s="795"/>
      <c r="G186" s="260"/>
      <c r="H186" s="265" t="s">
        <v>141</v>
      </c>
      <c r="I186" s="260"/>
      <c r="J186" s="260"/>
      <c r="K186" s="260"/>
      <c r="L186" s="260"/>
      <c r="M186" s="260"/>
      <c r="N186" s="271"/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  <c r="AB186" s="271"/>
      <c r="AC186" s="271"/>
      <c r="AD186" s="260"/>
      <c r="AE186" s="262"/>
      <c r="AF186" s="260"/>
      <c r="AG186" s="260"/>
      <c r="AH186" s="260"/>
      <c r="AI186" s="260"/>
      <c r="AJ186" s="795" t="s">
        <v>147</v>
      </c>
      <c r="AK186" s="795"/>
      <c r="AL186" s="795"/>
      <c r="AM186" s="795"/>
      <c r="AN186" s="795"/>
      <c r="AO186" s="795"/>
      <c r="AP186" s="260"/>
      <c r="AQ186" s="265" t="s">
        <v>141</v>
      </c>
      <c r="AR186" s="260"/>
      <c r="AS186" s="260"/>
      <c r="AT186" s="260"/>
      <c r="AU186" s="260"/>
      <c r="AV186" s="260"/>
      <c r="AW186" s="260"/>
      <c r="AX186" s="260"/>
      <c r="AY186" s="260"/>
      <c r="AZ186" s="260"/>
      <c r="BA186" s="260"/>
      <c r="BB186" s="260"/>
      <c r="BC186" s="260"/>
      <c r="BD186" s="260"/>
      <c r="BE186" s="14"/>
      <c r="BF186" s="14"/>
      <c r="BG186" s="14"/>
      <c r="BH186" s="14"/>
      <c r="BI186" s="14"/>
      <c r="BJ186" s="3"/>
      <c r="BK186" s="3"/>
      <c r="BL186" s="3"/>
    </row>
    <row r="187" spans="1:64" ht="37.5" customHeight="1">
      <c r="A187" s="794"/>
      <c r="B187" s="794"/>
      <c r="C187" s="794"/>
      <c r="D187" s="794"/>
      <c r="E187" s="794"/>
      <c r="F187" s="794"/>
      <c r="G187" s="270"/>
      <c r="H187" s="270"/>
      <c r="I187" s="270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60"/>
      <c r="AE187" s="262"/>
      <c r="AF187" s="260"/>
      <c r="AG187" s="260"/>
      <c r="AH187" s="260"/>
      <c r="AI187" s="260"/>
      <c r="AJ187" s="794"/>
      <c r="AK187" s="794"/>
      <c r="AL187" s="794"/>
      <c r="AM187" s="794"/>
      <c r="AN187" s="794"/>
      <c r="AO187" s="794"/>
      <c r="AP187" s="260"/>
      <c r="AQ187" s="260"/>
      <c r="AR187" s="260"/>
      <c r="AS187" s="260"/>
      <c r="AT187" s="260"/>
      <c r="AU187" s="260"/>
      <c r="AV187" s="260"/>
      <c r="AW187" s="260"/>
      <c r="AX187" s="260"/>
      <c r="AY187" s="260"/>
      <c r="AZ187" s="260"/>
      <c r="BA187" s="263"/>
      <c r="BB187" s="263"/>
      <c r="BC187" s="263"/>
      <c r="BD187" s="263"/>
      <c r="BE187" s="17"/>
      <c r="BF187" s="21"/>
      <c r="BG187" s="21"/>
      <c r="BH187" s="21"/>
      <c r="BI187" s="21"/>
      <c r="BJ187" s="3"/>
      <c r="BK187" s="3"/>
      <c r="BL187" s="3"/>
    </row>
    <row r="188" spans="1:64" ht="45" customHeight="1">
      <c r="A188" s="795" t="s">
        <v>142</v>
      </c>
      <c r="B188" s="795"/>
      <c r="C188" s="795"/>
      <c r="D188" s="795"/>
      <c r="E188" s="795"/>
      <c r="F188" s="795"/>
      <c r="G188" s="270"/>
      <c r="H188" s="270"/>
      <c r="I188" s="270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  <c r="AB188" s="271"/>
      <c r="AC188" s="271"/>
      <c r="AD188" s="260"/>
      <c r="AE188" s="262"/>
      <c r="AF188" s="260"/>
      <c r="AG188" s="260"/>
      <c r="AH188" s="260"/>
      <c r="AI188" s="260"/>
      <c r="AJ188" s="795" t="s">
        <v>142</v>
      </c>
      <c r="AK188" s="795"/>
      <c r="AL188" s="795"/>
      <c r="AM188" s="795"/>
      <c r="AN188" s="795"/>
      <c r="AO188" s="795"/>
      <c r="AP188" s="260"/>
      <c r="AQ188" s="260"/>
      <c r="AR188" s="260"/>
      <c r="AS188" s="260"/>
      <c r="AT188" s="260"/>
      <c r="AU188" s="260"/>
      <c r="AV188" s="260"/>
      <c r="AW188" s="260"/>
      <c r="AX188" s="260"/>
      <c r="AY188" s="260"/>
      <c r="AZ188" s="260"/>
      <c r="BA188" s="263"/>
      <c r="BB188" s="263"/>
      <c r="BC188" s="263"/>
      <c r="BD188" s="263"/>
      <c r="BE188" s="17"/>
      <c r="BF188" s="21"/>
      <c r="BG188" s="21"/>
      <c r="BH188" s="21"/>
      <c r="BI188" s="21"/>
      <c r="BJ188" s="3"/>
      <c r="BK188" s="3"/>
      <c r="BL188" s="3"/>
    </row>
    <row r="189" spans="1:64" ht="32.25">
      <c r="A189" s="263"/>
      <c r="B189" s="263"/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9"/>
      <c r="S189" s="269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2"/>
      <c r="AF189" s="260"/>
      <c r="AG189" s="260"/>
      <c r="AH189" s="260"/>
      <c r="AI189" s="260"/>
      <c r="AJ189" s="260"/>
      <c r="AK189" s="260"/>
      <c r="AL189" s="260"/>
      <c r="AM189" s="260"/>
      <c r="AN189" s="260"/>
      <c r="AO189" s="260"/>
      <c r="AP189" s="260"/>
      <c r="AQ189" s="260"/>
      <c r="AR189" s="260"/>
      <c r="AS189" s="260"/>
      <c r="AT189" s="260"/>
      <c r="AU189" s="260"/>
      <c r="AV189" s="260"/>
      <c r="AW189" s="260"/>
      <c r="AX189" s="260"/>
      <c r="AY189" s="260"/>
      <c r="AZ189" s="260"/>
      <c r="BA189" s="263"/>
      <c r="BB189" s="263"/>
      <c r="BC189" s="263"/>
      <c r="BD189" s="263"/>
      <c r="BE189" s="17"/>
      <c r="BF189" s="21"/>
      <c r="BG189" s="21"/>
      <c r="BH189" s="21"/>
      <c r="BI189" s="21"/>
      <c r="BJ189" s="3"/>
      <c r="BK189" s="3"/>
      <c r="BL189" s="3"/>
    </row>
    <row r="190" spans="1:64" ht="56.25" customHeight="1">
      <c r="A190" s="342" t="s">
        <v>149</v>
      </c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793"/>
      <c r="S190" s="793"/>
      <c r="T190" s="793"/>
      <c r="U190" s="793"/>
      <c r="V190" s="793"/>
      <c r="W190" s="793"/>
      <c r="X190" s="793"/>
      <c r="Y190" s="793"/>
      <c r="Z190" s="793"/>
      <c r="AA190" s="793"/>
      <c r="AB190" s="793"/>
      <c r="AC190" s="793"/>
      <c r="AD190" s="260"/>
      <c r="AE190" s="262"/>
      <c r="AF190" s="260"/>
      <c r="AG190" s="260"/>
      <c r="AH190" s="260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3"/>
      <c r="AU190" s="263"/>
      <c r="AV190" s="263"/>
      <c r="AW190" s="263"/>
      <c r="AX190" s="263"/>
      <c r="AY190" s="263"/>
      <c r="AZ190" s="263"/>
      <c r="BA190" s="263"/>
      <c r="BB190" s="263"/>
      <c r="BC190" s="263"/>
      <c r="BD190" s="263"/>
      <c r="BE190" s="17"/>
      <c r="BF190" s="21"/>
      <c r="BG190" s="21"/>
      <c r="BH190" s="21"/>
      <c r="BI190" s="21"/>
      <c r="BJ190" s="3"/>
      <c r="BK190" s="3"/>
      <c r="BL190" s="3"/>
    </row>
    <row r="191" spans="1:64" ht="27" customHeight="1">
      <c r="A191" s="273"/>
      <c r="B191" s="273"/>
      <c r="C191" s="273"/>
      <c r="D191" s="273"/>
      <c r="E191" s="273"/>
      <c r="F191" s="273"/>
      <c r="G191" s="274"/>
      <c r="H191" s="273"/>
      <c r="I191" s="273"/>
      <c r="J191" s="273"/>
      <c r="K191" s="273"/>
      <c r="L191" s="273"/>
      <c r="M191" s="273"/>
      <c r="N191" s="271"/>
      <c r="O191" s="271"/>
      <c r="P191" s="273"/>
      <c r="Q191" s="823" t="s">
        <v>150</v>
      </c>
      <c r="R191" s="823"/>
      <c r="S191" s="823"/>
      <c r="T191" s="823"/>
      <c r="U191" s="823"/>
      <c r="V191" s="823"/>
      <c r="W191" s="823"/>
      <c r="X191" s="823"/>
      <c r="Y191" s="823"/>
      <c r="Z191" s="823"/>
      <c r="AA191" s="823"/>
      <c r="AB191" s="823"/>
      <c r="AC191" s="823"/>
      <c r="AD191" s="823"/>
      <c r="AE191" s="262"/>
      <c r="AF191" s="260"/>
      <c r="AG191" s="260"/>
      <c r="AH191" s="260"/>
      <c r="AI191" s="263"/>
      <c r="AJ191" s="263"/>
      <c r="AK191" s="263"/>
      <c r="AL191" s="263"/>
      <c r="AM191" s="263"/>
      <c r="AN191" s="263"/>
      <c r="AO191" s="263"/>
      <c r="AP191" s="263"/>
      <c r="AQ191" s="263"/>
      <c r="AR191" s="263"/>
      <c r="AS191" s="263"/>
      <c r="AT191" s="263"/>
      <c r="AU191" s="263"/>
      <c r="AV191" s="263"/>
      <c r="AW191" s="263"/>
      <c r="AX191" s="263"/>
      <c r="AY191" s="263"/>
      <c r="AZ191" s="263"/>
      <c r="BA191" s="263"/>
      <c r="BB191" s="263"/>
      <c r="BC191" s="263"/>
      <c r="BD191" s="263"/>
      <c r="BE191" s="17"/>
      <c r="BF191" s="21"/>
      <c r="BG191" s="21"/>
      <c r="BH191" s="21"/>
      <c r="BI191" s="21"/>
      <c r="BJ191" s="3"/>
      <c r="BK191" s="3"/>
      <c r="BL191" s="3"/>
    </row>
    <row r="192" spans="1:64" ht="24" customHeight="1">
      <c r="A192" s="794"/>
      <c r="B192" s="794"/>
      <c r="C192" s="794"/>
      <c r="D192" s="794"/>
      <c r="E192" s="794"/>
      <c r="F192" s="794"/>
      <c r="G192" s="270"/>
      <c r="H192" s="794"/>
      <c r="I192" s="794"/>
      <c r="J192" s="794"/>
      <c r="K192" s="794"/>
      <c r="L192" s="794"/>
      <c r="M192" s="794"/>
      <c r="N192" s="271"/>
      <c r="O192" s="271"/>
      <c r="P192" s="273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271"/>
      <c r="AC192" s="271"/>
      <c r="AD192" s="271"/>
      <c r="AE192" s="262"/>
      <c r="AF192" s="260"/>
      <c r="AG192" s="260"/>
      <c r="AH192" s="260"/>
      <c r="AI192" s="263"/>
      <c r="AJ192" s="263"/>
      <c r="AK192" s="263"/>
      <c r="AL192" s="263"/>
      <c r="AM192" s="263"/>
      <c r="AN192" s="263"/>
      <c r="AO192" s="263"/>
      <c r="AP192" s="263"/>
      <c r="AQ192" s="263"/>
      <c r="AR192" s="263"/>
      <c r="AS192" s="263"/>
      <c r="AT192" s="263"/>
      <c r="AU192" s="263"/>
      <c r="AV192" s="263"/>
      <c r="AW192" s="263"/>
      <c r="AX192" s="263"/>
      <c r="AY192" s="263"/>
      <c r="AZ192" s="263"/>
      <c r="BA192" s="263"/>
      <c r="BB192" s="263"/>
      <c r="BC192" s="263"/>
      <c r="BD192" s="263"/>
      <c r="BE192" s="17"/>
      <c r="BF192" s="21"/>
      <c r="BG192" s="21"/>
      <c r="BH192" s="21"/>
      <c r="BI192" s="21"/>
      <c r="BJ192" s="3"/>
      <c r="BK192" s="3"/>
      <c r="BL192" s="3"/>
    </row>
    <row r="193" spans="1:64" ht="30" customHeight="1">
      <c r="A193" s="795" t="s">
        <v>147</v>
      </c>
      <c r="B193" s="795"/>
      <c r="C193" s="795"/>
      <c r="D193" s="795"/>
      <c r="E193" s="795"/>
      <c r="F193" s="795"/>
      <c r="G193" s="270"/>
      <c r="H193" s="265" t="s">
        <v>141</v>
      </c>
      <c r="I193" s="260"/>
      <c r="J193" s="260"/>
      <c r="K193" s="260"/>
      <c r="L193" s="260"/>
      <c r="M193" s="260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60"/>
      <c r="AE193" s="262"/>
      <c r="AF193" s="260"/>
      <c r="AG193" s="260"/>
      <c r="AH193" s="260"/>
      <c r="AI193" s="263"/>
      <c r="AJ193" s="263"/>
      <c r="AK193" s="263"/>
      <c r="AL193" s="263"/>
      <c r="AM193" s="263"/>
      <c r="AN193" s="263"/>
      <c r="AO193" s="263"/>
      <c r="AP193" s="263"/>
      <c r="AQ193" s="263"/>
      <c r="AR193" s="263"/>
      <c r="AS193" s="263"/>
      <c r="AT193" s="263"/>
      <c r="AU193" s="263"/>
      <c r="AV193" s="263"/>
      <c r="AW193" s="263"/>
      <c r="AX193" s="263"/>
      <c r="AY193" s="263"/>
      <c r="AZ193" s="263"/>
      <c r="BA193" s="263"/>
      <c r="BB193" s="263"/>
      <c r="BC193" s="263"/>
      <c r="BD193" s="263"/>
      <c r="BE193" s="17"/>
      <c r="BF193" s="21"/>
      <c r="BG193" s="21"/>
      <c r="BH193" s="21"/>
      <c r="BI193" s="21"/>
      <c r="BJ193" s="3"/>
      <c r="BK193" s="3"/>
      <c r="BL193" s="3"/>
    </row>
    <row r="194" spans="1:64" ht="30" customHeight="1">
      <c r="A194" s="794"/>
      <c r="B194" s="794"/>
      <c r="C194" s="794"/>
      <c r="D194" s="794"/>
      <c r="E194" s="794"/>
      <c r="F194" s="794"/>
      <c r="G194" s="270"/>
      <c r="H194" s="270"/>
      <c r="I194" s="270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  <c r="AB194" s="271"/>
      <c r="AC194" s="271"/>
      <c r="AD194" s="260"/>
      <c r="AE194" s="262"/>
      <c r="AF194" s="260"/>
      <c r="AG194" s="260"/>
      <c r="AH194" s="260"/>
      <c r="AI194" s="263"/>
      <c r="AJ194" s="263"/>
      <c r="AK194" s="263"/>
      <c r="AL194" s="263"/>
      <c r="AM194" s="263"/>
      <c r="AN194" s="263"/>
      <c r="AO194" s="263"/>
      <c r="AP194" s="263"/>
      <c r="AQ194" s="263"/>
      <c r="AR194" s="263"/>
      <c r="AS194" s="263"/>
      <c r="AT194" s="263"/>
      <c r="AU194" s="263"/>
      <c r="AV194" s="263"/>
      <c r="AW194" s="263"/>
      <c r="AX194" s="263"/>
      <c r="AY194" s="263"/>
      <c r="AZ194" s="263"/>
      <c r="BA194" s="263"/>
      <c r="BB194" s="263"/>
      <c r="BC194" s="263"/>
      <c r="BD194" s="263"/>
      <c r="BE194" s="17"/>
      <c r="BF194" s="21"/>
      <c r="BG194" s="21"/>
      <c r="BH194" s="21"/>
      <c r="BI194" s="21"/>
      <c r="BJ194" s="3"/>
      <c r="BK194" s="3"/>
      <c r="BL194" s="3"/>
    </row>
    <row r="195" spans="1:64" ht="32.25" customHeight="1">
      <c r="A195" s="795" t="s">
        <v>142</v>
      </c>
      <c r="B195" s="795"/>
      <c r="C195" s="795"/>
      <c r="D195" s="795"/>
      <c r="E195" s="795"/>
      <c r="F195" s="795"/>
      <c r="G195" s="270"/>
      <c r="H195" s="270"/>
      <c r="I195" s="270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  <c r="AB195" s="271"/>
      <c r="AC195" s="271"/>
      <c r="AD195" s="260"/>
      <c r="AE195" s="262"/>
      <c r="AF195" s="260"/>
      <c r="AG195" s="260"/>
      <c r="AH195" s="260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3"/>
      <c r="AU195" s="263"/>
      <c r="AV195" s="263"/>
      <c r="AW195" s="263"/>
      <c r="AX195" s="263"/>
      <c r="AY195" s="263"/>
      <c r="AZ195" s="263"/>
      <c r="BA195" s="263"/>
      <c r="BB195" s="263"/>
      <c r="BC195" s="263"/>
      <c r="BD195" s="263"/>
      <c r="BE195" s="17"/>
      <c r="BF195" s="21"/>
      <c r="BG195" s="21"/>
      <c r="BH195" s="21"/>
      <c r="BI195" s="21"/>
      <c r="BJ195" s="3"/>
      <c r="BK195" s="3"/>
      <c r="BL195" s="3"/>
    </row>
    <row r="196" spans="1:64" ht="39" customHeight="1">
      <c r="A196" s="267"/>
      <c r="B196" s="267"/>
      <c r="C196" s="267"/>
      <c r="D196" s="267"/>
      <c r="E196" s="267"/>
      <c r="F196" s="267"/>
      <c r="G196" s="270"/>
      <c r="H196" s="270"/>
      <c r="I196" s="270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60"/>
      <c r="AE196" s="275"/>
      <c r="AF196" s="275"/>
      <c r="AG196" s="275"/>
      <c r="AH196" s="275"/>
      <c r="AI196" s="263"/>
      <c r="AJ196" s="263"/>
      <c r="AK196" s="263"/>
      <c r="AL196" s="263"/>
      <c r="AM196" s="263"/>
      <c r="AN196" s="263"/>
      <c r="AO196" s="263"/>
      <c r="AP196" s="263"/>
      <c r="AQ196" s="263"/>
      <c r="AR196" s="263"/>
      <c r="AS196" s="263"/>
      <c r="AT196" s="263"/>
      <c r="AU196" s="263"/>
      <c r="AV196" s="263"/>
      <c r="AW196" s="263"/>
      <c r="AX196" s="263"/>
      <c r="AY196" s="263"/>
      <c r="AZ196" s="263"/>
      <c r="BA196" s="263"/>
      <c r="BB196" s="263"/>
      <c r="BC196" s="263"/>
      <c r="BD196" s="263"/>
      <c r="BE196" s="17"/>
      <c r="BF196" s="21"/>
      <c r="BG196" s="21"/>
      <c r="BH196" s="21"/>
      <c r="BI196" s="21"/>
      <c r="BJ196" s="3"/>
      <c r="BK196" s="3"/>
      <c r="BL196" s="3"/>
    </row>
    <row r="197" spans="1:64" ht="39" customHeight="1">
      <c r="A197" s="797" t="s">
        <v>148</v>
      </c>
      <c r="B197" s="797"/>
      <c r="C197" s="797"/>
      <c r="D197" s="797"/>
      <c r="E197" s="797"/>
      <c r="F197" s="797"/>
      <c r="G197" s="797"/>
      <c r="H197" s="797"/>
      <c r="I197" s="797"/>
      <c r="J197" s="797"/>
      <c r="K197" s="797"/>
      <c r="L197" s="797"/>
      <c r="M197" s="797"/>
      <c r="N197" s="797"/>
      <c r="O197" s="797"/>
      <c r="P197" s="797"/>
      <c r="Q197" s="797"/>
      <c r="R197" s="797"/>
      <c r="S197" s="797"/>
      <c r="T197" s="797"/>
      <c r="U197" s="797"/>
      <c r="V197" s="797"/>
      <c r="W197" s="797"/>
      <c r="X197" s="264"/>
      <c r="Y197" s="264"/>
      <c r="Z197" s="264"/>
      <c r="AA197" s="264"/>
      <c r="AB197" s="264"/>
      <c r="AC197" s="264"/>
      <c r="AD197" s="275"/>
      <c r="AE197" s="275"/>
      <c r="AF197" s="275"/>
      <c r="AG197" s="275"/>
      <c r="AH197" s="275"/>
      <c r="AI197" s="263"/>
      <c r="AJ197" s="263"/>
      <c r="AK197" s="263"/>
      <c r="AL197" s="263"/>
      <c r="AM197" s="263"/>
      <c r="AN197" s="263"/>
      <c r="AO197" s="263"/>
      <c r="AP197" s="263"/>
      <c r="AQ197" s="263"/>
      <c r="AR197" s="263"/>
      <c r="AS197" s="263"/>
      <c r="AT197" s="263"/>
      <c r="AU197" s="263"/>
      <c r="AV197" s="263"/>
      <c r="AW197" s="263"/>
      <c r="AX197" s="263"/>
      <c r="AY197" s="263"/>
      <c r="AZ197" s="263"/>
      <c r="BA197" s="263"/>
      <c r="BB197" s="263"/>
      <c r="BC197" s="263"/>
      <c r="BD197" s="263"/>
      <c r="BE197" s="17"/>
      <c r="BF197" s="21"/>
      <c r="BG197" s="21"/>
      <c r="BH197" s="21"/>
      <c r="BI197" s="21"/>
      <c r="BJ197" s="3"/>
      <c r="BK197" s="3"/>
      <c r="BL197" s="3"/>
    </row>
    <row r="198" spans="1:64" ht="33" customHeight="1">
      <c r="A198" s="794"/>
      <c r="B198" s="794"/>
      <c r="C198" s="794"/>
      <c r="D198" s="794"/>
      <c r="E198" s="794"/>
      <c r="F198" s="794"/>
      <c r="G198" s="794"/>
      <c r="H198" s="794"/>
      <c r="I198" s="794"/>
      <c r="J198" s="794"/>
      <c r="K198" s="794"/>
      <c r="L198" s="794"/>
      <c r="M198" s="794"/>
      <c r="N198" s="794"/>
      <c r="O198" s="794"/>
      <c r="P198" s="794"/>
      <c r="Q198" s="794"/>
      <c r="R198" s="794"/>
      <c r="S198" s="794"/>
      <c r="T198" s="794"/>
      <c r="U198" s="794"/>
      <c r="V198" s="794"/>
      <c r="W198" s="794"/>
      <c r="X198" s="794"/>
      <c r="Y198" s="794"/>
      <c r="Z198" s="794"/>
      <c r="AA198" s="794"/>
      <c r="AB198" s="794"/>
      <c r="AC198" s="794"/>
      <c r="AD198" s="275"/>
      <c r="AE198" s="265"/>
      <c r="AF198" s="265"/>
      <c r="AG198" s="265"/>
      <c r="AH198" s="265"/>
      <c r="AI198" s="263"/>
      <c r="AJ198" s="263"/>
      <c r="AK198" s="263"/>
      <c r="AL198" s="263"/>
      <c r="AM198" s="263"/>
      <c r="AN198" s="263"/>
      <c r="AO198" s="263"/>
      <c r="AP198" s="263"/>
      <c r="AQ198" s="263"/>
      <c r="AR198" s="263"/>
      <c r="AS198" s="263"/>
      <c r="AT198" s="263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7"/>
      <c r="BF198" s="21"/>
      <c r="BG198" s="21"/>
      <c r="BH198" s="21"/>
      <c r="BI198" s="21"/>
      <c r="BJ198" s="3"/>
      <c r="BK198" s="3"/>
      <c r="BL198" s="3"/>
    </row>
    <row r="199" spans="1:64" ht="45.75" customHeight="1">
      <c r="A199" s="795" t="s">
        <v>137</v>
      </c>
      <c r="B199" s="795"/>
      <c r="C199" s="795"/>
      <c r="D199" s="795"/>
      <c r="E199" s="795"/>
      <c r="F199" s="795"/>
      <c r="G199" s="795"/>
      <c r="H199" s="795"/>
      <c r="I199" s="795"/>
      <c r="J199" s="795"/>
      <c r="K199" s="795"/>
      <c r="L199" s="795"/>
      <c r="M199" s="795"/>
      <c r="N199" s="795"/>
      <c r="O199" s="795"/>
      <c r="P199" s="795"/>
      <c r="Q199" s="795"/>
      <c r="R199" s="795"/>
      <c r="S199" s="795"/>
      <c r="T199" s="795"/>
      <c r="U199" s="795"/>
      <c r="V199" s="795"/>
      <c r="W199" s="795"/>
      <c r="X199" s="795"/>
      <c r="Y199" s="795"/>
      <c r="Z199" s="795"/>
      <c r="AA199" s="795"/>
      <c r="AB199" s="795"/>
      <c r="AC199" s="795"/>
      <c r="AD199" s="265"/>
      <c r="AE199" s="265"/>
      <c r="AF199" s="265"/>
      <c r="AG199" s="265"/>
      <c r="AH199" s="265"/>
      <c r="AI199" s="263"/>
      <c r="AJ199" s="263"/>
      <c r="AK199" s="263"/>
      <c r="AL199" s="263"/>
      <c r="AM199" s="263"/>
      <c r="AN199" s="263"/>
      <c r="AO199" s="263"/>
      <c r="AP199" s="263"/>
      <c r="AQ199" s="263"/>
      <c r="AR199" s="263"/>
      <c r="AS199" s="263"/>
      <c r="AT199" s="263"/>
      <c r="AU199" s="263"/>
      <c r="AV199" s="263"/>
      <c r="AW199" s="263"/>
      <c r="AX199" s="263"/>
      <c r="AY199" s="263"/>
      <c r="AZ199" s="263"/>
      <c r="BA199" s="263"/>
      <c r="BB199" s="263"/>
      <c r="BC199" s="263"/>
      <c r="BD199" s="263"/>
      <c r="BE199" s="17"/>
      <c r="BF199" s="21"/>
      <c r="BG199" s="21"/>
      <c r="BH199" s="21"/>
      <c r="BI199" s="21"/>
      <c r="BJ199" s="3"/>
      <c r="BK199" s="3"/>
      <c r="BL199" s="3"/>
    </row>
    <row r="200" spans="1:64" ht="25.5" customHeight="1">
      <c r="A200" s="267"/>
      <c r="B200" s="267"/>
      <c r="C200" s="267"/>
      <c r="D200" s="267"/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  <c r="AD200" s="265"/>
      <c r="AE200" s="265"/>
      <c r="AF200" s="265"/>
      <c r="AG200" s="265"/>
      <c r="AH200" s="265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3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7"/>
      <c r="BF200" s="21"/>
      <c r="BG200" s="21"/>
      <c r="BH200" s="21"/>
      <c r="BI200" s="21"/>
      <c r="BJ200" s="3"/>
      <c r="BK200" s="3"/>
      <c r="BL200" s="3"/>
    </row>
    <row r="201" spans="1:64" ht="54" customHeight="1">
      <c r="A201" s="663" t="s">
        <v>117</v>
      </c>
      <c r="B201" s="663"/>
      <c r="C201" s="663"/>
      <c r="D201" s="663"/>
      <c r="E201" s="663"/>
      <c r="F201" s="663"/>
      <c r="G201" s="663"/>
      <c r="H201" s="663"/>
      <c r="I201" s="663"/>
      <c r="J201" s="663"/>
      <c r="K201" s="663"/>
      <c r="L201" s="663"/>
      <c r="M201" s="663"/>
      <c r="N201" s="663"/>
      <c r="O201" s="663"/>
      <c r="P201" s="663"/>
      <c r="Q201" s="663"/>
      <c r="R201" s="663"/>
      <c r="S201" s="663"/>
      <c r="T201" s="663"/>
      <c r="U201" s="663"/>
      <c r="V201" s="663"/>
      <c r="W201" s="663"/>
      <c r="X201" s="663"/>
      <c r="Y201" s="663"/>
      <c r="Z201" s="663"/>
      <c r="AA201" s="663"/>
      <c r="AB201" s="663"/>
      <c r="AC201" s="265"/>
      <c r="AD201" s="265"/>
      <c r="AE201" s="265"/>
      <c r="AF201" s="265"/>
      <c r="AG201" s="265"/>
      <c r="AH201" s="265"/>
      <c r="AI201" s="263"/>
      <c r="AJ201" s="263"/>
      <c r="AK201" s="263"/>
      <c r="AL201" s="263"/>
      <c r="AM201" s="263"/>
      <c r="AN201" s="263"/>
      <c r="AO201" s="263"/>
      <c r="AP201" s="263"/>
      <c r="AQ201" s="263"/>
      <c r="AR201" s="263"/>
      <c r="AS201" s="263"/>
      <c r="AT201" s="263"/>
      <c r="AU201" s="263"/>
      <c r="AV201" s="263"/>
      <c r="AW201" s="263"/>
      <c r="AX201" s="263"/>
      <c r="AY201" s="263"/>
      <c r="AZ201" s="263"/>
      <c r="BA201" s="263"/>
      <c r="BB201" s="263"/>
      <c r="BC201" s="263"/>
      <c r="BD201" s="263"/>
      <c r="BE201" s="17"/>
      <c r="BF201" s="21"/>
      <c r="BG201" s="21"/>
      <c r="BH201" s="21"/>
      <c r="BI201" s="21"/>
      <c r="BJ201" s="3"/>
      <c r="BK201" s="3"/>
      <c r="BL201" s="3"/>
    </row>
    <row r="202" spans="1:64" ht="30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4"/>
      <c r="S202" s="24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0"/>
      <c r="BG202" s="20"/>
      <c r="BH202" s="20"/>
      <c r="BI202" s="20"/>
      <c r="BJ202" s="3"/>
      <c r="BK202" s="3"/>
      <c r="BL202" s="3"/>
    </row>
    <row r="203" spans="1:64" ht="27" customHeight="1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7"/>
      <c r="S203" s="27"/>
      <c r="T203" s="26"/>
      <c r="U203" s="26"/>
      <c r="V203" s="26"/>
      <c r="W203" s="26"/>
      <c r="X203" s="26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21"/>
      <c r="BG203" s="21"/>
      <c r="BH203" s="21"/>
      <c r="BI203" s="21"/>
      <c r="BJ203" s="3"/>
      <c r="BK203" s="3"/>
      <c r="BL203" s="3"/>
    </row>
    <row r="204" spans="1:64" ht="24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</row>
    <row r="205" spans="1:64" ht="27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</row>
    <row r="206" spans="1:64" ht="24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66"/>
      <c r="X206" s="67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</row>
    <row r="207" spans="1:64" ht="27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66"/>
      <c r="X207" s="67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</row>
    <row r="208" spans="1:64" ht="3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66"/>
      <c r="X208" s="67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</row>
    <row r="209" spans="1:64" ht="24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66"/>
      <c r="X209" s="67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</row>
    <row r="210" spans="1:64" ht="27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66"/>
      <c r="X210" s="67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</row>
    <row r="211" spans="1:64" ht="24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66"/>
      <c r="X211" s="67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</row>
    <row r="212" spans="1:64" ht="27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66"/>
      <c r="X212" s="67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</row>
    <row r="213" spans="1:64" ht="24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66"/>
      <c r="X213" s="67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</row>
    <row r="214" spans="1:64" ht="27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66"/>
      <c r="X214" s="67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</row>
    <row r="215" spans="1:64" ht="3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66"/>
      <c r="X215" s="67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</row>
    <row r="216" spans="1:64" ht="24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66"/>
      <c r="X216" s="67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</row>
    <row r="217" spans="1:64" ht="24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66"/>
      <c r="X217" s="67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</row>
    <row r="218" spans="1:64" ht="27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66"/>
      <c r="X218" s="67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</row>
    <row r="219" spans="1:64" ht="3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66"/>
      <c r="X219" s="67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</row>
    <row r="220" spans="1:64" ht="3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66"/>
      <c r="X220" s="67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</row>
    <row r="221" spans="1:64" ht="2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66"/>
      <c r="X221" s="67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</row>
    <row r="222" spans="1:64" ht="2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66"/>
      <c r="X222" s="67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</row>
    <row r="223" spans="1:64" ht="2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66"/>
      <c r="X223" s="67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</row>
    <row r="224" spans="1:64" ht="2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66"/>
      <c r="X224" s="67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</row>
    <row r="225" spans="1:64" ht="2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66"/>
      <c r="X225" s="67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</row>
    <row r="226" spans="1:64" ht="2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66"/>
      <c r="X226" s="67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</row>
    <row r="227" spans="1:64" ht="2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66"/>
      <c r="X227" s="67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</row>
    <row r="228" spans="1:64" ht="2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66"/>
      <c r="X228" s="67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</row>
    <row r="229" spans="23:64" ht="20.25">
      <c r="W229" s="66"/>
      <c r="X229" s="67"/>
      <c r="BJ229" s="3"/>
      <c r="BK229" s="3"/>
      <c r="BL229" s="3"/>
    </row>
    <row r="230" spans="23:64" ht="20.25">
      <c r="W230" s="66"/>
      <c r="X230" s="67"/>
      <c r="BJ230" s="3"/>
      <c r="BK230" s="3"/>
      <c r="BL230" s="3"/>
    </row>
    <row r="231" spans="23:64" ht="20.25">
      <c r="W231" s="66"/>
      <c r="X231" s="67"/>
      <c r="BJ231" s="3"/>
      <c r="BK231" s="3"/>
      <c r="BL231" s="3"/>
    </row>
    <row r="232" spans="23:64" ht="20.25">
      <c r="W232" s="66"/>
      <c r="X232" s="67"/>
      <c r="BJ232" s="3"/>
      <c r="BK232" s="3"/>
      <c r="BL232" s="3"/>
    </row>
    <row r="233" spans="23:64" ht="20.25">
      <c r="W233" s="66"/>
      <c r="X233" s="67"/>
      <c r="BJ233" s="3"/>
      <c r="BK233" s="3"/>
      <c r="BL233" s="3"/>
    </row>
    <row r="234" spans="23:64" ht="20.25">
      <c r="W234" s="66"/>
      <c r="X234" s="67"/>
      <c r="BJ234" s="3"/>
      <c r="BK234" s="3"/>
      <c r="BL234" s="3"/>
    </row>
    <row r="235" spans="23:64" ht="20.25">
      <c r="W235" s="66"/>
      <c r="X235" s="67"/>
      <c r="BJ235" s="3"/>
      <c r="BK235" s="3"/>
      <c r="BL235" s="3"/>
    </row>
    <row r="236" spans="23:64" ht="20.25">
      <c r="W236" s="66"/>
      <c r="X236" s="67"/>
      <c r="BJ236" s="3"/>
      <c r="BK236" s="3"/>
      <c r="BL236" s="3"/>
    </row>
    <row r="237" spans="23:64" ht="20.25">
      <c r="W237" s="66"/>
      <c r="X237" s="67"/>
      <c r="BJ237" s="3"/>
      <c r="BK237" s="3"/>
      <c r="BL237" s="3"/>
    </row>
    <row r="238" spans="23:64" ht="20.25">
      <c r="W238" s="66"/>
      <c r="X238" s="67"/>
      <c r="BJ238" s="3"/>
      <c r="BK238" s="3"/>
      <c r="BL238" s="3"/>
    </row>
    <row r="239" spans="23:64" ht="20.25">
      <c r="W239" s="66"/>
      <c r="X239" s="67"/>
      <c r="BJ239" s="3"/>
      <c r="BK239" s="3"/>
      <c r="BL239" s="3"/>
    </row>
    <row r="240" spans="23:64" ht="20.25">
      <c r="W240" s="66"/>
      <c r="X240" s="67"/>
      <c r="BJ240" s="3"/>
      <c r="BK240" s="3"/>
      <c r="BL240" s="3"/>
    </row>
    <row r="241" spans="23:64" ht="20.25">
      <c r="W241" s="66"/>
      <c r="X241" s="67"/>
      <c r="BJ241" s="3"/>
      <c r="BK241" s="3"/>
      <c r="BL241" s="3"/>
    </row>
    <row r="242" spans="23:64" ht="20.25">
      <c r="W242" s="66"/>
      <c r="X242" s="67"/>
      <c r="BJ242" s="3"/>
      <c r="BK242" s="3"/>
      <c r="BL242" s="3"/>
    </row>
    <row r="243" spans="23:64" ht="20.25">
      <c r="W243" s="66"/>
      <c r="X243" s="67"/>
      <c r="BJ243" s="3"/>
      <c r="BK243" s="3"/>
      <c r="BL243" s="3"/>
    </row>
    <row r="244" spans="23:64" ht="20.25">
      <c r="W244" s="66"/>
      <c r="X244" s="67"/>
      <c r="BJ244" s="3"/>
      <c r="BK244" s="3"/>
      <c r="BL244" s="3"/>
    </row>
    <row r="245" spans="23:64" ht="20.25">
      <c r="W245" s="66"/>
      <c r="X245" s="67"/>
      <c r="BJ245" s="3"/>
      <c r="BK245" s="3"/>
      <c r="BL245" s="3"/>
    </row>
    <row r="246" spans="23:64" ht="20.25">
      <c r="W246" s="66"/>
      <c r="X246" s="67"/>
      <c r="BJ246" s="3"/>
      <c r="BK246" s="3"/>
      <c r="BL246" s="3"/>
    </row>
    <row r="247" spans="23:24" ht="20.25">
      <c r="W247" s="66"/>
      <c r="X247" s="67"/>
    </row>
    <row r="248" spans="23:24" ht="20.25">
      <c r="W248" s="66"/>
      <c r="X248" s="67"/>
    </row>
    <row r="249" spans="23:24" ht="20.25">
      <c r="W249" s="66"/>
      <c r="X249" s="67"/>
    </row>
    <row r="250" spans="23:24" ht="20.25">
      <c r="W250" s="66"/>
      <c r="X250" s="67"/>
    </row>
    <row r="251" spans="23:24" ht="20.25">
      <c r="W251" s="66"/>
      <c r="X251" s="67"/>
    </row>
    <row r="252" spans="23:24" ht="20.25">
      <c r="W252" s="66"/>
      <c r="X252" s="67"/>
    </row>
    <row r="253" spans="23:24" ht="20.25">
      <c r="W253" s="66"/>
      <c r="X253" s="67"/>
    </row>
    <row r="254" spans="23:24" ht="20.25">
      <c r="W254" s="66"/>
      <c r="X254" s="67"/>
    </row>
    <row r="255" spans="23:24" ht="20.25">
      <c r="W255" s="66"/>
      <c r="X255" s="67"/>
    </row>
    <row r="256" spans="23:24" ht="20.25">
      <c r="W256" s="66"/>
      <c r="X256" s="67"/>
    </row>
    <row r="257" spans="23:24" ht="20.25">
      <c r="W257" s="66"/>
      <c r="X257" s="67"/>
    </row>
    <row r="258" spans="23:24" ht="20.25">
      <c r="W258" s="66"/>
      <c r="X258" s="67"/>
    </row>
    <row r="259" spans="23:24" ht="20.25">
      <c r="W259" s="66"/>
      <c r="X259" s="67"/>
    </row>
    <row r="260" spans="23:24" ht="20.25">
      <c r="W260" s="66"/>
      <c r="X260" s="67"/>
    </row>
    <row r="261" spans="23:24" ht="20.25">
      <c r="W261" s="66"/>
      <c r="X261" s="67"/>
    </row>
    <row r="262" spans="23:24" ht="20.25">
      <c r="W262" s="66"/>
      <c r="X262" s="67"/>
    </row>
    <row r="263" spans="23:24" ht="20.25">
      <c r="W263" s="66"/>
      <c r="X263" s="67"/>
    </row>
    <row r="264" spans="23:24" ht="20.25">
      <c r="W264" s="66"/>
      <c r="X264" s="67"/>
    </row>
    <row r="265" spans="23:24" ht="20.25">
      <c r="W265" s="66"/>
      <c r="X265" s="67"/>
    </row>
    <row r="266" spans="23:24" ht="20.25">
      <c r="W266" s="66"/>
      <c r="X266" s="67"/>
    </row>
    <row r="267" spans="23:24" ht="20.25">
      <c r="W267" s="66"/>
      <c r="X267" s="67"/>
    </row>
    <row r="268" spans="23:24" ht="20.25">
      <c r="W268" s="66"/>
      <c r="X268" s="67"/>
    </row>
    <row r="269" spans="23:24" ht="20.25">
      <c r="W269" s="66"/>
      <c r="X269" s="67"/>
    </row>
    <row r="270" spans="23:24" ht="20.25">
      <c r="W270" s="66"/>
      <c r="X270" s="67"/>
    </row>
    <row r="271" spans="23:24" ht="20.25">
      <c r="W271" s="66"/>
      <c r="X271" s="67"/>
    </row>
    <row r="272" spans="23:24" ht="20.25">
      <c r="W272" s="66"/>
      <c r="X272" s="67"/>
    </row>
    <row r="273" spans="23:24" ht="20.25">
      <c r="W273" s="66"/>
      <c r="X273" s="67"/>
    </row>
    <row r="274" spans="23:24" ht="20.25">
      <c r="W274" s="66"/>
      <c r="X274" s="67"/>
    </row>
    <row r="275" spans="23:24" ht="20.25">
      <c r="W275" s="66"/>
      <c r="X275" s="67"/>
    </row>
    <row r="276" spans="23:24" ht="20.25">
      <c r="W276" s="66"/>
      <c r="X276" s="67"/>
    </row>
    <row r="277" spans="23:24" ht="20.25">
      <c r="W277" s="66"/>
      <c r="X277" s="67"/>
    </row>
    <row r="278" spans="23:24" ht="20.25">
      <c r="W278" s="66"/>
      <c r="X278" s="67"/>
    </row>
    <row r="279" spans="23:24" ht="20.25">
      <c r="W279" s="66"/>
      <c r="X279" s="67"/>
    </row>
    <row r="280" spans="23:24" ht="20.25">
      <c r="W280" s="66"/>
      <c r="X280" s="67"/>
    </row>
    <row r="281" spans="23:24" ht="20.25">
      <c r="W281" s="66"/>
      <c r="X281" s="67"/>
    </row>
    <row r="282" spans="23:24" ht="20.25">
      <c r="W282" s="66"/>
      <c r="X282" s="67"/>
    </row>
    <row r="283" spans="23:24" ht="20.25">
      <c r="W283" s="66"/>
      <c r="X283" s="67"/>
    </row>
    <row r="284" spans="23:24" ht="20.25">
      <c r="W284" s="66"/>
      <c r="X284" s="67"/>
    </row>
    <row r="285" spans="23:24" ht="20.25">
      <c r="W285" s="66"/>
      <c r="X285" s="67"/>
    </row>
    <row r="286" spans="23:24" ht="20.25">
      <c r="W286" s="66"/>
      <c r="X286" s="67"/>
    </row>
    <row r="287" spans="23:24" ht="20.25">
      <c r="W287" s="66"/>
      <c r="X287" s="67"/>
    </row>
    <row r="288" spans="23:24" ht="20.25">
      <c r="W288" s="66"/>
      <c r="X288" s="67"/>
    </row>
    <row r="289" spans="23:24" ht="20.25">
      <c r="W289" s="66"/>
      <c r="X289" s="67"/>
    </row>
    <row r="290" spans="23:24" ht="20.25">
      <c r="W290" s="66"/>
      <c r="X290" s="67"/>
    </row>
    <row r="291" spans="23:24" ht="20.25">
      <c r="W291" s="66"/>
      <c r="X291" s="67"/>
    </row>
    <row r="292" spans="23:24" ht="20.25">
      <c r="W292" s="66"/>
      <c r="X292" s="67"/>
    </row>
    <row r="293" spans="23:24" ht="20.25">
      <c r="W293" s="66"/>
      <c r="X293" s="67"/>
    </row>
    <row r="294" spans="23:24" ht="20.25">
      <c r="W294" s="66"/>
      <c r="X294" s="67"/>
    </row>
    <row r="295" spans="23:24" ht="20.25">
      <c r="W295" s="66"/>
      <c r="X295" s="67"/>
    </row>
    <row r="296" spans="23:24" ht="20.25">
      <c r="W296" s="66"/>
      <c r="X296" s="67"/>
    </row>
    <row r="297" spans="23:24" ht="20.25">
      <c r="W297" s="66"/>
      <c r="X297" s="67"/>
    </row>
    <row r="298" spans="23:24" ht="20.25">
      <c r="W298" s="66"/>
      <c r="X298" s="67"/>
    </row>
    <row r="299" spans="23:24" ht="20.25">
      <c r="W299" s="66"/>
      <c r="X299" s="67"/>
    </row>
    <row r="300" spans="23:24" ht="20.25">
      <c r="W300" s="66"/>
      <c r="X300" s="67"/>
    </row>
    <row r="301" spans="23:24" ht="20.25">
      <c r="W301" s="66"/>
      <c r="X301" s="67"/>
    </row>
    <row r="302" spans="23:24" ht="20.25">
      <c r="W302" s="66"/>
      <c r="X302" s="67"/>
    </row>
    <row r="303" spans="23:24" ht="20.25">
      <c r="W303" s="66"/>
      <c r="X303" s="67"/>
    </row>
    <row r="304" spans="23:24" ht="20.25">
      <c r="W304" s="66"/>
      <c r="X304" s="67"/>
    </row>
    <row r="305" spans="23:24" ht="20.25">
      <c r="W305" s="66"/>
      <c r="X305" s="67"/>
    </row>
    <row r="306" spans="23:24" ht="20.25">
      <c r="W306" s="66"/>
      <c r="X306" s="67"/>
    </row>
    <row r="307" spans="23:24" ht="20.25">
      <c r="W307" s="66"/>
      <c r="X307" s="67"/>
    </row>
    <row r="308" spans="23:24" ht="20.25">
      <c r="W308" s="66"/>
      <c r="X308" s="67"/>
    </row>
    <row r="309" spans="23:24" ht="20.25">
      <c r="W309" s="66"/>
      <c r="X309" s="67"/>
    </row>
    <row r="310" spans="23:24" ht="20.25">
      <c r="W310" s="66"/>
      <c r="X310" s="67"/>
    </row>
    <row r="311" spans="23:24" ht="20.25">
      <c r="W311" s="66"/>
      <c r="X311" s="67"/>
    </row>
    <row r="312" spans="23:24" ht="20.25">
      <c r="W312" s="66"/>
      <c r="X312" s="67"/>
    </row>
    <row r="313" spans="23:24" ht="20.25">
      <c r="W313" s="66"/>
      <c r="X313" s="67"/>
    </row>
    <row r="314" spans="23:24" ht="20.25">
      <c r="W314" s="66"/>
      <c r="X314" s="67"/>
    </row>
    <row r="315" spans="23:24" ht="20.25">
      <c r="W315" s="66"/>
      <c r="X315" s="67"/>
    </row>
    <row r="316" spans="23:24" ht="20.25">
      <c r="W316" s="66"/>
      <c r="X316" s="67"/>
    </row>
    <row r="317" spans="23:24" ht="20.25">
      <c r="W317" s="66"/>
      <c r="X317" s="67"/>
    </row>
    <row r="318" spans="23:24" ht="20.25">
      <c r="W318" s="66"/>
      <c r="X318" s="67"/>
    </row>
    <row r="319" spans="23:24" ht="20.25">
      <c r="W319" s="66"/>
      <c r="X319" s="67"/>
    </row>
    <row r="320" spans="23:24" ht="20.25">
      <c r="W320" s="66"/>
      <c r="X320" s="67"/>
    </row>
    <row r="321" spans="23:24" ht="20.25">
      <c r="W321" s="66"/>
      <c r="X321" s="67"/>
    </row>
    <row r="322" spans="23:24" ht="20.25">
      <c r="W322" s="66"/>
      <c r="X322" s="67"/>
    </row>
    <row r="323" spans="23:24" ht="20.25">
      <c r="W323" s="66"/>
      <c r="X323" s="67"/>
    </row>
    <row r="324" spans="23:24" ht="20.25">
      <c r="W324" s="66"/>
      <c r="X324" s="67"/>
    </row>
    <row r="325" spans="23:24" ht="20.25">
      <c r="W325" s="66"/>
      <c r="X325" s="67"/>
    </row>
    <row r="326" spans="23:24" ht="20.25">
      <c r="W326" s="66"/>
      <c r="X326" s="67"/>
    </row>
    <row r="327" spans="23:24" ht="20.25">
      <c r="W327" s="66"/>
      <c r="X327" s="67"/>
    </row>
    <row r="328" spans="23:24" ht="20.25">
      <c r="W328" s="66"/>
      <c r="X328" s="67"/>
    </row>
    <row r="329" spans="23:24" ht="20.25">
      <c r="W329" s="66"/>
      <c r="X329" s="67"/>
    </row>
    <row r="330" spans="23:24" ht="20.25">
      <c r="W330" s="66"/>
      <c r="X330" s="67"/>
    </row>
    <row r="331" spans="23:24" ht="20.25">
      <c r="W331" s="66"/>
      <c r="X331" s="67"/>
    </row>
  </sheetData>
  <sheetProtection/>
  <mergeCells count="1213">
    <mergeCell ref="BD120:BE120"/>
    <mergeCell ref="AS46:AS47"/>
    <mergeCell ref="Z120:AA120"/>
    <mergeCell ref="B120:O120"/>
    <mergeCell ref="R120:S120"/>
    <mergeCell ref="T120:U120"/>
    <mergeCell ref="V120:W120"/>
    <mergeCell ref="AX115:BC115"/>
    <mergeCell ref="AU116:AW116"/>
    <mergeCell ref="BD106:BE106"/>
    <mergeCell ref="BD114:BE117"/>
    <mergeCell ref="AO116:AQ116"/>
    <mergeCell ref="BC46:BC47"/>
    <mergeCell ref="BB46:BB47"/>
    <mergeCell ref="BA46:BA47"/>
    <mergeCell ref="AZ46:AZ47"/>
    <mergeCell ref="AO97:AO99"/>
    <mergeCell ref="BD61:BE61"/>
    <mergeCell ref="BD55:BE55"/>
    <mergeCell ref="BD58:BE58"/>
    <mergeCell ref="AM46:AM47"/>
    <mergeCell ref="AD46:AE47"/>
    <mergeCell ref="AF46:AF47"/>
    <mergeCell ref="AF116:AH116"/>
    <mergeCell ref="AI116:AK116"/>
    <mergeCell ref="Z88:AA88"/>
    <mergeCell ref="Z46:AA47"/>
    <mergeCell ref="AM97:AM99"/>
    <mergeCell ref="Z49:AA49"/>
    <mergeCell ref="AF115:AK115"/>
    <mergeCell ref="T46:U47"/>
    <mergeCell ref="V46:W47"/>
    <mergeCell ref="X46:Y47"/>
    <mergeCell ref="R63:S63"/>
    <mergeCell ref="T56:U56"/>
    <mergeCell ref="R58:S58"/>
    <mergeCell ref="T62:U62"/>
    <mergeCell ref="V60:W60"/>
    <mergeCell ref="V49:W49"/>
    <mergeCell ref="T58:U58"/>
    <mergeCell ref="BF90:BI90"/>
    <mergeCell ref="BF88:BI88"/>
    <mergeCell ref="BF97:BI99"/>
    <mergeCell ref="R59:S59"/>
    <mergeCell ref="R89:S89"/>
    <mergeCell ref="R87:S87"/>
    <mergeCell ref="AW97:AW99"/>
    <mergeCell ref="AP97:AP99"/>
    <mergeCell ref="AU97:AU99"/>
    <mergeCell ref="BF83:BI83"/>
    <mergeCell ref="BF108:BI108"/>
    <mergeCell ref="BF112:BI112"/>
    <mergeCell ref="BF91:BI91"/>
    <mergeCell ref="BF111:BI111"/>
    <mergeCell ref="BD100:BE100"/>
    <mergeCell ref="BF106:BI106"/>
    <mergeCell ref="BF110:BI110"/>
    <mergeCell ref="BF109:BI109"/>
    <mergeCell ref="BF105:BI105"/>
    <mergeCell ref="BF95:BI95"/>
    <mergeCell ref="BF84:BI84"/>
    <mergeCell ref="BF56:BI56"/>
    <mergeCell ref="BF66:BI66"/>
    <mergeCell ref="BF68:BI68"/>
    <mergeCell ref="BF85:BI85"/>
    <mergeCell ref="BF77:BI77"/>
    <mergeCell ref="BF70:BI70"/>
    <mergeCell ref="BF79:BI79"/>
    <mergeCell ref="BF64:BI64"/>
    <mergeCell ref="BF63:BI63"/>
    <mergeCell ref="BF89:BI89"/>
    <mergeCell ref="BF48:BI48"/>
    <mergeCell ref="BF96:BI96"/>
    <mergeCell ref="BF86:BI86"/>
    <mergeCell ref="BF58:BI58"/>
    <mergeCell ref="BF92:BI92"/>
    <mergeCell ref="BF62:BH62"/>
    <mergeCell ref="BF51:BI51"/>
    <mergeCell ref="BF87:BI87"/>
    <mergeCell ref="BF50:BI50"/>
    <mergeCell ref="BF52:BI52"/>
    <mergeCell ref="BF81:BI81"/>
    <mergeCell ref="BF82:BI82"/>
    <mergeCell ref="BF80:BI80"/>
    <mergeCell ref="BF76:BI76"/>
    <mergeCell ref="BF55:BI55"/>
    <mergeCell ref="BF60:BH60"/>
    <mergeCell ref="BF78:BI78"/>
    <mergeCell ref="BF67:BI67"/>
    <mergeCell ref="BF71:BI71"/>
    <mergeCell ref="BF44:BI44"/>
    <mergeCell ref="BF39:BI39"/>
    <mergeCell ref="BF43:BI43"/>
    <mergeCell ref="BF38:BI38"/>
    <mergeCell ref="BF35:BI35"/>
    <mergeCell ref="BF36:BI36"/>
    <mergeCell ref="AU32:AW32"/>
    <mergeCell ref="BD24:BE24"/>
    <mergeCell ref="BD26:BE26"/>
    <mergeCell ref="BD27:BE27"/>
    <mergeCell ref="BI23:BJ23"/>
    <mergeCell ref="BF25:BH25"/>
    <mergeCell ref="BF26:BH26"/>
    <mergeCell ref="BF27:BH27"/>
    <mergeCell ref="BF24:BH24"/>
    <mergeCell ref="BD35:BE35"/>
    <mergeCell ref="BD36:BE36"/>
    <mergeCell ref="AX23:AZ23"/>
    <mergeCell ref="BA32:BC32"/>
    <mergeCell ref="AX32:AZ32"/>
    <mergeCell ref="AX31:BC31"/>
    <mergeCell ref="B6:P6"/>
    <mergeCell ref="T7:AP7"/>
    <mergeCell ref="AW7:BH7"/>
    <mergeCell ref="AW9:BH9"/>
    <mergeCell ref="V9:AO9"/>
    <mergeCell ref="BC15:BC16"/>
    <mergeCell ref="BD15:BD16"/>
    <mergeCell ref="AT15:AV15"/>
    <mergeCell ref="S15:S16"/>
    <mergeCell ref="AG15:AI15"/>
    <mergeCell ref="BC2:BI2"/>
    <mergeCell ref="AW5:BH5"/>
    <mergeCell ref="BD25:BE25"/>
    <mergeCell ref="BD37:BE37"/>
    <mergeCell ref="BF23:BH23"/>
    <mergeCell ref="BF34:BI34"/>
    <mergeCell ref="BF37:BI37"/>
    <mergeCell ref="BD30:BE33"/>
    <mergeCell ref="BF30:BI33"/>
    <mergeCell ref="BD34:BE34"/>
    <mergeCell ref="BC53:BC54"/>
    <mergeCell ref="BF57:BI57"/>
    <mergeCell ref="BF61:BI61"/>
    <mergeCell ref="BF59:BI59"/>
    <mergeCell ref="R95:S95"/>
    <mergeCell ref="AB95:AC95"/>
    <mergeCell ref="BD86:BE86"/>
    <mergeCell ref="R57:S57"/>
    <mergeCell ref="R61:S61"/>
    <mergeCell ref="BF53:BI54"/>
    <mergeCell ref="AQ97:AQ99"/>
    <mergeCell ref="Z95:AA95"/>
    <mergeCell ref="Z97:AA99"/>
    <mergeCell ref="X95:Y95"/>
    <mergeCell ref="AG97:AG99"/>
    <mergeCell ref="AL97:AL99"/>
    <mergeCell ref="AH97:AH99"/>
    <mergeCell ref="AD95:AE95"/>
    <mergeCell ref="AF97:AF99"/>
    <mergeCell ref="AI97:AI99"/>
    <mergeCell ref="BD87:BE87"/>
    <mergeCell ref="BD88:BE88"/>
    <mergeCell ref="BD95:BE95"/>
    <mergeCell ref="BD92:BE92"/>
    <mergeCell ref="BD90:BE90"/>
    <mergeCell ref="AT97:AT99"/>
    <mergeCell ref="AY97:AY99"/>
    <mergeCell ref="BD85:BE85"/>
    <mergeCell ref="BD81:BE81"/>
    <mergeCell ref="AD84:AE84"/>
    <mergeCell ref="Z84:AA84"/>
    <mergeCell ref="Z81:AA81"/>
    <mergeCell ref="AV97:AV99"/>
    <mergeCell ref="BA97:BA99"/>
    <mergeCell ref="AX97:AX99"/>
    <mergeCell ref="BD89:BE89"/>
    <mergeCell ref="BC97:BC99"/>
    <mergeCell ref="BD82:BE82"/>
    <mergeCell ref="BD79:BE79"/>
    <mergeCell ref="BD80:BE80"/>
    <mergeCell ref="BD83:BE83"/>
    <mergeCell ref="P88:Q88"/>
    <mergeCell ref="P87:Q87"/>
    <mergeCell ref="Z80:AA80"/>
    <mergeCell ref="T86:U86"/>
    <mergeCell ref="R85:S85"/>
    <mergeCell ref="R79:S79"/>
    <mergeCell ref="R66:S66"/>
    <mergeCell ref="T68:U68"/>
    <mergeCell ref="R70:S70"/>
    <mergeCell ref="R84:S84"/>
    <mergeCell ref="R86:S86"/>
    <mergeCell ref="P68:Q68"/>
    <mergeCell ref="R76:S76"/>
    <mergeCell ref="T69:U69"/>
    <mergeCell ref="P84:Q84"/>
    <mergeCell ref="P86:Q86"/>
    <mergeCell ref="T109:U109"/>
    <mergeCell ref="X97:Y99"/>
    <mergeCell ref="T95:U95"/>
    <mergeCell ref="P107:Q107"/>
    <mergeCell ref="P76:Q76"/>
    <mergeCell ref="P78:Q78"/>
    <mergeCell ref="V107:W107"/>
    <mergeCell ref="T106:U106"/>
    <mergeCell ref="T108:U108"/>
    <mergeCell ref="T97:U99"/>
    <mergeCell ref="Z63:AA63"/>
    <mergeCell ref="AB104:AC104"/>
    <mergeCell ref="AB97:AC99"/>
    <mergeCell ref="V64:W64"/>
    <mergeCell ref="X100:Y100"/>
    <mergeCell ref="X64:Y64"/>
    <mergeCell ref="X70:Y70"/>
    <mergeCell ref="X76:Y76"/>
    <mergeCell ref="V109:W109"/>
    <mergeCell ref="BD44:BE44"/>
    <mergeCell ref="AB80:AC80"/>
    <mergeCell ref="AB70:AC70"/>
    <mergeCell ref="AB68:AC68"/>
    <mergeCell ref="Z78:AA78"/>
    <mergeCell ref="Z100:AA100"/>
    <mergeCell ref="AB63:AC63"/>
    <mergeCell ref="AB91:AC91"/>
    <mergeCell ref="BD84:BE84"/>
    <mergeCell ref="AW53:AW54"/>
    <mergeCell ref="AB46:AC47"/>
    <mergeCell ref="AT46:AT47"/>
    <mergeCell ref="AB61:AC61"/>
    <mergeCell ref="BJ30:BJ33"/>
    <mergeCell ref="BF42:BI42"/>
    <mergeCell ref="AB39:AC39"/>
    <mergeCell ref="AD38:AE38"/>
    <mergeCell ref="AD43:AE43"/>
    <mergeCell ref="BA53:BA54"/>
    <mergeCell ref="AB40:AC40"/>
    <mergeCell ref="AB44:AC44"/>
    <mergeCell ref="X107:Y107"/>
    <mergeCell ref="AB106:AC106"/>
    <mergeCell ref="T103:U103"/>
    <mergeCell ref="V103:W103"/>
    <mergeCell ref="X105:Y105"/>
    <mergeCell ref="AB105:AC105"/>
    <mergeCell ref="Z105:AA105"/>
    <mergeCell ref="T104:U104"/>
    <mergeCell ref="X49:Y49"/>
    <mergeCell ref="X63:Y63"/>
    <mergeCell ref="X56:Y56"/>
    <mergeCell ref="X53:Y54"/>
    <mergeCell ref="T50:U50"/>
    <mergeCell ref="T59:U59"/>
    <mergeCell ref="V57:W57"/>
    <mergeCell ref="X50:Y50"/>
    <mergeCell ref="X55:Y55"/>
    <mergeCell ref="V51:W51"/>
    <mergeCell ref="X102:Y102"/>
    <mergeCell ref="X67:Y67"/>
    <mergeCell ref="V95:W95"/>
    <mergeCell ref="V90:W90"/>
    <mergeCell ref="X80:Y80"/>
    <mergeCell ref="X77:Y77"/>
    <mergeCell ref="V68:W68"/>
    <mergeCell ref="V102:W102"/>
    <mergeCell ref="X68:Y68"/>
    <mergeCell ref="X83:Y83"/>
    <mergeCell ref="R62:S62"/>
    <mergeCell ref="R56:S56"/>
    <mergeCell ref="R64:S64"/>
    <mergeCell ref="R65:S65"/>
    <mergeCell ref="A199:AC199"/>
    <mergeCell ref="A198:AC198"/>
    <mergeCell ref="A197:W197"/>
    <mergeCell ref="J184:AC184"/>
    <mergeCell ref="Q191:AD191"/>
    <mergeCell ref="X103:Y103"/>
    <mergeCell ref="A193:F193"/>
    <mergeCell ref="A194:F194"/>
    <mergeCell ref="A195:F195"/>
    <mergeCell ref="A186:F186"/>
    <mergeCell ref="B63:O63"/>
    <mergeCell ref="B65:O65"/>
    <mergeCell ref="A188:F188"/>
    <mergeCell ref="B97:O97"/>
    <mergeCell ref="B69:O69"/>
    <mergeCell ref="B119:O119"/>
    <mergeCell ref="A185:F185"/>
    <mergeCell ref="J183:AC183"/>
    <mergeCell ref="H192:M192"/>
    <mergeCell ref="A187:F187"/>
    <mergeCell ref="A169:AC169"/>
    <mergeCell ref="A166:BI166"/>
    <mergeCell ref="A170:AC170"/>
    <mergeCell ref="A192:F192"/>
    <mergeCell ref="AQ185:AV185"/>
    <mergeCell ref="AJ185:AO185"/>
    <mergeCell ref="AJ184:BC184"/>
    <mergeCell ref="AJ186:AO186"/>
    <mergeCell ref="AX127:AZ127"/>
    <mergeCell ref="A171:F171"/>
    <mergeCell ref="AQ171:AV171"/>
    <mergeCell ref="AJ182:AO182"/>
    <mergeCell ref="H178:M178"/>
    <mergeCell ref="A180:F180"/>
    <mergeCell ref="H185:M185"/>
    <mergeCell ref="A178:F178"/>
    <mergeCell ref="AJ171:AO171"/>
    <mergeCell ref="AJ172:AO172"/>
    <mergeCell ref="I177:AC177"/>
    <mergeCell ref="A174:F174"/>
    <mergeCell ref="H171:M171"/>
    <mergeCell ref="A173:F173"/>
    <mergeCell ref="AJ176:BC178"/>
    <mergeCell ref="A181:F181"/>
    <mergeCell ref="AJ181:AO181"/>
    <mergeCell ref="A183:I183"/>
    <mergeCell ref="A141:D141"/>
    <mergeCell ref="R100:S100"/>
    <mergeCell ref="P101:Q101"/>
    <mergeCell ref="A130:S130"/>
    <mergeCell ref="P124:Q124"/>
    <mergeCell ref="A129:S129"/>
    <mergeCell ref="K136:M136"/>
    <mergeCell ref="A164:D164"/>
    <mergeCell ref="N136:P136"/>
    <mergeCell ref="AR127:AT127"/>
    <mergeCell ref="AO129:AQ129"/>
    <mergeCell ref="AL128:AN128"/>
    <mergeCell ref="AO128:AQ128"/>
    <mergeCell ref="K134:M134"/>
    <mergeCell ref="W135:Y135"/>
    <mergeCell ref="A142:D142"/>
    <mergeCell ref="A145:D145"/>
    <mergeCell ref="AX116:AZ116"/>
    <mergeCell ref="BA116:BC116"/>
    <mergeCell ref="B102:O102"/>
    <mergeCell ref="A156:D156"/>
    <mergeCell ref="P125:Q125"/>
    <mergeCell ref="V110:W110"/>
    <mergeCell ref="T110:U110"/>
    <mergeCell ref="X109:Y109"/>
    <mergeCell ref="Z109:AA109"/>
    <mergeCell ref="AR116:AT116"/>
    <mergeCell ref="AO127:AQ127"/>
    <mergeCell ref="AL116:AN116"/>
    <mergeCell ref="AR115:AW115"/>
    <mergeCell ref="AO130:AQ130"/>
    <mergeCell ref="Z135:AB135"/>
    <mergeCell ref="AD129:AE129"/>
    <mergeCell ref="AB129:AC129"/>
    <mergeCell ref="AD127:AE127"/>
    <mergeCell ref="AB124:AC124"/>
    <mergeCell ref="AR128:AT128"/>
    <mergeCell ref="AQ179:AV179"/>
    <mergeCell ref="AJ174:AO174"/>
    <mergeCell ref="BD101:BE101"/>
    <mergeCell ref="AF114:BC114"/>
    <mergeCell ref="BD108:BE108"/>
    <mergeCell ref="AJ179:AO179"/>
    <mergeCell ref="AX129:AZ129"/>
    <mergeCell ref="AR129:AT129"/>
    <mergeCell ref="E141:BE141"/>
    <mergeCell ref="E148:BE148"/>
    <mergeCell ref="B99:O99"/>
    <mergeCell ref="T127:U127"/>
    <mergeCell ref="T122:U122"/>
    <mergeCell ref="B101:O101"/>
    <mergeCell ref="B104:O104"/>
    <mergeCell ref="A127:S127"/>
    <mergeCell ref="B124:O124"/>
    <mergeCell ref="B125:O125"/>
    <mergeCell ref="R125:S125"/>
    <mergeCell ref="R114:S117"/>
    <mergeCell ref="X48:Y48"/>
    <mergeCell ref="X44:Y44"/>
    <mergeCell ref="AH46:AH47"/>
    <mergeCell ref="AI46:AI47"/>
    <mergeCell ref="AG46:AG47"/>
    <mergeCell ref="AB48:AC48"/>
    <mergeCell ref="AD48:AE48"/>
    <mergeCell ref="Z45:AA45"/>
    <mergeCell ref="AB45:AC45"/>
    <mergeCell ref="AD45:AE45"/>
    <mergeCell ref="BD39:BE39"/>
    <mergeCell ref="BD43:BE43"/>
    <mergeCell ref="BF40:BI40"/>
    <mergeCell ref="BD40:BE40"/>
    <mergeCell ref="BD38:BE38"/>
    <mergeCell ref="BF41:BI41"/>
    <mergeCell ref="BD41:BE41"/>
    <mergeCell ref="BD42:BE42"/>
    <mergeCell ref="Z41:AA41"/>
    <mergeCell ref="AB41:AC41"/>
    <mergeCell ref="Z42:AA42"/>
    <mergeCell ref="AB42:AC42"/>
    <mergeCell ref="X41:Y41"/>
    <mergeCell ref="X42:Y42"/>
    <mergeCell ref="R190:AC190"/>
    <mergeCell ref="AJ187:AO187"/>
    <mergeCell ref="AJ188:AO188"/>
    <mergeCell ref="BF49:BI49"/>
    <mergeCell ref="BF104:BI104"/>
    <mergeCell ref="AJ173:AO173"/>
    <mergeCell ref="AX130:AZ130"/>
    <mergeCell ref="I176:AC176"/>
    <mergeCell ref="AJ169:BD170"/>
    <mergeCell ref="BD110:BE110"/>
    <mergeCell ref="E142:BE142"/>
    <mergeCell ref="A143:D143"/>
    <mergeCell ref="A148:D148"/>
    <mergeCell ref="E147:BE147"/>
    <mergeCell ref="E146:BE146"/>
    <mergeCell ref="E144:BE144"/>
    <mergeCell ref="A147:D147"/>
    <mergeCell ref="A144:D144"/>
    <mergeCell ref="A162:D162"/>
    <mergeCell ref="E154:BE154"/>
    <mergeCell ref="A155:D155"/>
    <mergeCell ref="AI131:AK131"/>
    <mergeCell ref="Z131:AA131"/>
    <mergeCell ref="Z134:AB134"/>
    <mergeCell ref="AC134:AE134"/>
    <mergeCell ref="E155:BE155"/>
    <mergeCell ref="T131:U131"/>
    <mergeCell ref="Q134:V134"/>
    <mergeCell ref="BF145:BI145"/>
    <mergeCell ref="BF163:BI163"/>
    <mergeCell ref="BF161:BI161"/>
    <mergeCell ref="BF162:BI162"/>
    <mergeCell ref="BF160:BI160"/>
    <mergeCell ref="W134:Y134"/>
    <mergeCell ref="E157:BE157"/>
    <mergeCell ref="AC136:AE136"/>
    <mergeCell ref="BF147:BI147"/>
    <mergeCell ref="E145:BE145"/>
    <mergeCell ref="BF146:BI146"/>
    <mergeCell ref="BF141:BI141"/>
    <mergeCell ref="A136:G136"/>
    <mergeCell ref="H136:J136"/>
    <mergeCell ref="BF142:BI142"/>
    <mergeCell ref="T129:U129"/>
    <mergeCell ref="AB131:AC131"/>
    <mergeCell ref="AC135:AE135"/>
    <mergeCell ref="Q136:V136"/>
    <mergeCell ref="Z136:AB136"/>
    <mergeCell ref="X131:Y131"/>
    <mergeCell ref="Z130:AA130"/>
    <mergeCell ref="V130:W130"/>
    <mergeCell ref="AF127:AH127"/>
    <mergeCell ref="AB128:AC128"/>
    <mergeCell ref="AB130:AC130"/>
    <mergeCell ref="AD130:AE130"/>
    <mergeCell ref="AF130:AH130"/>
    <mergeCell ref="AB127:AC127"/>
    <mergeCell ref="V131:W131"/>
    <mergeCell ref="W136:Y136"/>
    <mergeCell ref="V129:W129"/>
    <mergeCell ref="V124:W124"/>
    <mergeCell ref="X125:Y125"/>
    <mergeCell ref="V126:W126"/>
    <mergeCell ref="Z128:AA128"/>
    <mergeCell ref="Z129:AA129"/>
    <mergeCell ref="Z124:AA124"/>
    <mergeCell ref="X124:Y124"/>
    <mergeCell ref="X128:Y128"/>
    <mergeCell ref="T130:U130"/>
    <mergeCell ref="A128:S128"/>
    <mergeCell ref="V127:W127"/>
    <mergeCell ref="X126:Y126"/>
    <mergeCell ref="X130:Y130"/>
    <mergeCell ref="BD122:BE122"/>
    <mergeCell ref="AD125:AE125"/>
    <mergeCell ref="AD122:AE122"/>
    <mergeCell ref="X122:Y122"/>
    <mergeCell ref="AD123:AE123"/>
    <mergeCell ref="BD125:BE125"/>
    <mergeCell ref="Z123:AA123"/>
    <mergeCell ref="Z122:AA122"/>
    <mergeCell ref="X123:Y123"/>
    <mergeCell ref="AD92:AE92"/>
    <mergeCell ref="X106:Y106"/>
    <mergeCell ref="AB92:AC92"/>
    <mergeCell ref="Z92:AA92"/>
    <mergeCell ref="AK97:AK99"/>
    <mergeCell ref="AL115:AQ115"/>
    <mergeCell ref="AD97:AE99"/>
    <mergeCell ref="AB84:AC84"/>
    <mergeCell ref="X90:Y90"/>
    <mergeCell ref="X84:Y84"/>
    <mergeCell ref="X81:Y81"/>
    <mergeCell ref="AD90:AE90"/>
    <mergeCell ref="Z90:AA90"/>
    <mergeCell ref="X87:Y87"/>
    <mergeCell ref="Z87:AA87"/>
    <mergeCell ref="X89:Y89"/>
    <mergeCell ref="AJ97:AJ99"/>
    <mergeCell ref="BF114:BI117"/>
    <mergeCell ref="BD105:BE105"/>
    <mergeCell ref="BD107:BE107"/>
    <mergeCell ref="BD112:BE112"/>
    <mergeCell ref="BD109:BE109"/>
    <mergeCell ref="BF107:BI107"/>
    <mergeCell ref="AN97:AN99"/>
    <mergeCell ref="BD111:BE111"/>
    <mergeCell ref="AZ97:AZ99"/>
    <mergeCell ref="AS97:AS99"/>
    <mergeCell ref="BD104:BE104"/>
    <mergeCell ref="BD103:BE103"/>
    <mergeCell ref="BD97:BE99"/>
    <mergeCell ref="AR97:AR99"/>
    <mergeCell ref="P58:Q58"/>
    <mergeCell ref="BB97:BB99"/>
    <mergeCell ref="BD59:BE59"/>
    <mergeCell ref="BD60:BE60"/>
    <mergeCell ref="P61:Q61"/>
    <mergeCell ref="BD46:BE47"/>
    <mergeCell ref="BD48:BE48"/>
    <mergeCell ref="BD49:BE49"/>
    <mergeCell ref="BD53:BE54"/>
    <mergeCell ref="BD50:BE50"/>
    <mergeCell ref="BD51:BE51"/>
    <mergeCell ref="T67:U67"/>
    <mergeCell ref="V56:W56"/>
    <mergeCell ref="T48:U48"/>
    <mergeCell ref="V48:W48"/>
    <mergeCell ref="T43:U43"/>
    <mergeCell ref="V44:W44"/>
    <mergeCell ref="T49:U49"/>
    <mergeCell ref="T64:U64"/>
    <mergeCell ref="V50:W50"/>
    <mergeCell ref="V66:W66"/>
    <mergeCell ref="B38:O38"/>
    <mergeCell ref="R37:S37"/>
    <mergeCell ref="B56:O56"/>
    <mergeCell ref="B37:O37"/>
    <mergeCell ref="P38:Q38"/>
    <mergeCell ref="R38:S38"/>
    <mergeCell ref="B55:O55"/>
    <mergeCell ref="R53:S54"/>
    <mergeCell ref="P50:Q50"/>
    <mergeCell ref="B44:O44"/>
    <mergeCell ref="B62:O62"/>
    <mergeCell ref="B64:O64"/>
    <mergeCell ref="P43:Q43"/>
    <mergeCell ref="P56:Q56"/>
    <mergeCell ref="P44:Q44"/>
    <mergeCell ref="P51:Q51"/>
    <mergeCell ref="P55:Q55"/>
    <mergeCell ref="P53:Q54"/>
    <mergeCell ref="B43:O43"/>
    <mergeCell ref="B45:O45"/>
    <mergeCell ref="B39:O39"/>
    <mergeCell ref="P39:Q39"/>
    <mergeCell ref="P49:Q49"/>
    <mergeCell ref="B42:O42"/>
    <mergeCell ref="P42:Q42"/>
    <mergeCell ref="P65:Q65"/>
    <mergeCell ref="P63:Q63"/>
    <mergeCell ref="P64:Q64"/>
    <mergeCell ref="P60:Q60"/>
    <mergeCell ref="B51:O51"/>
    <mergeCell ref="B46:O46"/>
    <mergeCell ref="P48:Q48"/>
    <mergeCell ref="P46:Q47"/>
    <mergeCell ref="B57:O57"/>
    <mergeCell ref="AB120:AC120"/>
    <mergeCell ref="B40:O40"/>
    <mergeCell ref="B49:O49"/>
    <mergeCell ref="B50:O50"/>
    <mergeCell ref="B58:O58"/>
    <mergeCell ref="B60:O60"/>
    <mergeCell ref="B41:O41"/>
    <mergeCell ref="B54:O54"/>
    <mergeCell ref="B53:O53"/>
    <mergeCell ref="B59:O59"/>
    <mergeCell ref="AD83:AE83"/>
    <mergeCell ref="X112:Y112"/>
    <mergeCell ref="R51:S51"/>
    <mergeCell ref="R46:S47"/>
    <mergeCell ref="V41:W41"/>
    <mergeCell ref="T41:U41"/>
    <mergeCell ref="AD124:AE124"/>
    <mergeCell ref="X108:Y108"/>
    <mergeCell ref="AB109:AC109"/>
    <mergeCell ref="AB108:AC108"/>
    <mergeCell ref="Z108:AA108"/>
    <mergeCell ref="AB122:AC122"/>
    <mergeCell ref="AB110:AC110"/>
    <mergeCell ref="AB123:AC123"/>
    <mergeCell ref="Z116:AA117"/>
    <mergeCell ref="X121:Y121"/>
    <mergeCell ref="AS15:AS16"/>
    <mergeCell ref="AJ15:AJ16"/>
    <mergeCell ref="AF15:AF16"/>
    <mergeCell ref="AA15:AA16"/>
    <mergeCell ref="AK15:AN15"/>
    <mergeCell ref="AO15:AR15"/>
    <mergeCell ref="X15:Z15"/>
    <mergeCell ref="Z32:AA33"/>
    <mergeCell ref="BI15:BI16"/>
    <mergeCell ref="AW15:AW16"/>
    <mergeCell ref="BH15:BH16"/>
    <mergeCell ref="AX15:BA15"/>
    <mergeCell ref="BG15:BG16"/>
    <mergeCell ref="BE15:BE16"/>
    <mergeCell ref="BF15:BF16"/>
    <mergeCell ref="BB15:BB16"/>
    <mergeCell ref="A30:A33"/>
    <mergeCell ref="V31:W33"/>
    <mergeCell ref="T31:U33"/>
    <mergeCell ref="B30:O33"/>
    <mergeCell ref="T30:AE30"/>
    <mergeCell ref="P30:Q33"/>
    <mergeCell ref="X32:Y33"/>
    <mergeCell ref="R30:S33"/>
    <mergeCell ref="X31:AE31"/>
    <mergeCell ref="AD32:AE33"/>
    <mergeCell ref="A15:A16"/>
    <mergeCell ref="F15:F16"/>
    <mergeCell ref="AB15:AE15"/>
    <mergeCell ref="B15:E15"/>
    <mergeCell ref="G15:I15"/>
    <mergeCell ref="J15:J16"/>
    <mergeCell ref="K15:N15"/>
    <mergeCell ref="O15:R15"/>
    <mergeCell ref="T15:V15"/>
    <mergeCell ref="W15:W16"/>
    <mergeCell ref="AB32:AC33"/>
    <mergeCell ref="B36:O36"/>
    <mergeCell ref="V35:W35"/>
    <mergeCell ref="AD36:AE36"/>
    <mergeCell ref="P36:Q36"/>
    <mergeCell ref="AB36:AC36"/>
    <mergeCell ref="Z36:AA36"/>
    <mergeCell ref="R36:S36"/>
    <mergeCell ref="AD35:AE35"/>
    <mergeCell ref="V36:W36"/>
    <mergeCell ref="V37:W37"/>
    <mergeCell ref="AD37:AE37"/>
    <mergeCell ref="AB37:AC37"/>
    <mergeCell ref="AD39:AE39"/>
    <mergeCell ref="Z37:AA37"/>
    <mergeCell ref="X39:Y39"/>
    <mergeCell ref="Z39:AA39"/>
    <mergeCell ref="X38:Y38"/>
    <mergeCell ref="P37:Q37"/>
    <mergeCell ref="R41:S41"/>
    <mergeCell ref="R39:S39"/>
    <mergeCell ref="R50:S50"/>
    <mergeCell ref="R55:S55"/>
    <mergeCell ref="R49:S49"/>
    <mergeCell ref="R44:S44"/>
    <mergeCell ref="R42:S42"/>
    <mergeCell ref="R43:S43"/>
    <mergeCell ref="R48:S48"/>
    <mergeCell ref="R34:S34"/>
    <mergeCell ref="T35:U35"/>
    <mergeCell ref="T40:U40"/>
    <mergeCell ref="V38:W38"/>
    <mergeCell ref="V39:W39"/>
    <mergeCell ref="T39:U39"/>
    <mergeCell ref="T37:U37"/>
    <mergeCell ref="T38:U38"/>
    <mergeCell ref="T36:U36"/>
    <mergeCell ref="V40:W40"/>
    <mergeCell ref="AD34:AE34"/>
    <mergeCell ref="X36:Y36"/>
    <mergeCell ref="AB34:AC34"/>
    <mergeCell ref="X34:Y34"/>
    <mergeCell ref="X37:Y37"/>
    <mergeCell ref="X40:Y40"/>
    <mergeCell ref="Z38:AA38"/>
    <mergeCell ref="AB35:AC35"/>
    <mergeCell ref="Z40:AA40"/>
    <mergeCell ref="AB38:AC38"/>
    <mergeCell ref="B34:O34"/>
    <mergeCell ref="X35:Y35"/>
    <mergeCell ref="Z35:AA35"/>
    <mergeCell ref="P34:Q34"/>
    <mergeCell ref="Z34:AA34"/>
    <mergeCell ref="P35:Q35"/>
    <mergeCell ref="R35:S35"/>
    <mergeCell ref="B35:O35"/>
    <mergeCell ref="T34:U34"/>
    <mergeCell ref="V34:W34"/>
    <mergeCell ref="AD44:AE44"/>
    <mergeCell ref="V43:W43"/>
    <mergeCell ref="Z43:AA43"/>
    <mergeCell ref="Z44:AA44"/>
    <mergeCell ref="T42:U42"/>
    <mergeCell ref="T44:U44"/>
    <mergeCell ref="AD42:AE42"/>
    <mergeCell ref="V42:W42"/>
    <mergeCell ref="AB43:AC43"/>
    <mergeCell ref="X43:Y43"/>
    <mergeCell ref="AP46:AP47"/>
    <mergeCell ref="AQ46:AQ47"/>
    <mergeCell ref="AR46:AR47"/>
    <mergeCell ref="AN46:AN47"/>
    <mergeCell ref="AY46:AY47"/>
    <mergeCell ref="AV46:AV47"/>
    <mergeCell ref="AX46:AX47"/>
    <mergeCell ref="AW46:AW47"/>
    <mergeCell ref="AU46:AU47"/>
    <mergeCell ref="AS53:AS54"/>
    <mergeCell ref="AQ53:AQ54"/>
    <mergeCell ref="AD116:AE117"/>
    <mergeCell ref="AB53:AC54"/>
    <mergeCell ref="AD112:AE112"/>
    <mergeCell ref="X59:Y59"/>
    <mergeCell ref="AD108:AE108"/>
    <mergeCell ref="Z107:AA107"/>
    <mergeCell ref="AB101:AC101"/>
    <mergeCell ref="AB90:AC90"/>
    <mergeCell ref="Z55:AA55"/>
    <mergeCell ref="Z53:AA54"/>
    <mergeCell ref="V119:W119"/>
    <mergeCell ref="AO46:AO47"/>
    <mergeCell ref="T124:U124"/>
    <mergeCell ref="AJ46:AJ47"/>
    <mergeCell ref="AK46:AK47"/>
    <mergeCell ref="Z77:AA77"/>
    <mergeCell ref="Z89:AA89"/>
    <mergeCell ref="V121:W121"/>
    <mergeCell ref="P122:Q122"/>
    <mergeCell ref="R124:S124"/>
    <mergeCell ref="X127:Y127"/>
    <mergeCell ref="V128:W128"/>
    <mergeCell ref="X116:Y117"/>
    <mergeCell ref="Z48:AA48"/>
    <mergeCell ref="T115:U117"/>
    <mergeCell ref="T57:U57"/>
    <mergeCell ref="T123:U123"/>
    <mergeCell ref="T114:AE114"/>
    <mergeCell ref="P121:Q121"/>
    <mergeCell ref="P120:Q120"/>
    <mergeCell ref="P119:Q119"/>
    <mergeCell ref="P118:Q118"/>
    <mergeCell ref="X129:Y129"/>
    <mergeCell ref="V123:W123"/>
    <mergeCell ref="V122:W122"/>
    <mergeCell ref="P123:Q123"/>
    <mergeCell ref="R123:S123"/>
    <mergeCell ref="R122:S122"/>
    <mergeCell ref="N134:P134"/>
    <mergeCell ref="A134:G134"/>
    <mergeCell ref="Q135:V135"/>
    <mergeCell ref="Q133:AE133"/>
    <mergeCell ref="A114:A117"/>
    <mergeCell ref="B112:O112"/>
    <mergeCell ref="P112:Q112"/>
    <mergeCell ref="P114:Q117"/>
    <mergeCell ref="B122:O122"/>
    <mergeCell ref="B114:O117"/>
    <mergeCell ref="BF129:BI129"/>
    <mergeCell ref="BD126:BE126"/>
    <mergeCell ref="BD124:BE124"/>
    <mergeCell ref="BD123:BE123"/>
    <mergeCell ref="H135:J135"/>
    <mergeCell ref="A131:S131"/>
    <mergeCell ref="A135:G135"/>
    <mergeCell ref="H134:J134"/>
    <mergeCell ref="N135:P135"/>
    <mergeCell ref="K135:M135"/>
    <mergeCell ref="BA129:BC129"/>
    <mergeCell ref="BA130:BC130"/>
    <mergeCell ref="AU130:AW130"/>
    <mergeCell ref="AU129:AW129"/>
    <mergeCell ref="BF130:BI130"/>
    <mergeCell ref="BF123:BI123"/>
    <mergeCell ref="BF124:BI124"/>
    <mergeCell ref="BD130:BE130"/>
    <mergeCell ref="BF126:BI126"/>
    <mergeCell ref="BF128:BI128"/>
    <mergeCell ref="R108:S108"/>
    <mergeCell ref="T102:U102"/>
    <mergeCell ref="R67:S67"/>
    <mergeCell ref="X119:Y119"/>
    <mergeCell ref="X120:Y120"/>
    <mergeCell ref="R121:S121"/>
    <mergeCell ref="V77:W77"/>
    <mergeCell ref="X86:Y86"/>
    <mergeCell ref="T70:U70"/>
    <mergeCell ref="V92:W92"/>
    <mergeCell ref="B110:O110"/>
    <mergeCell ref="AB126:AC126"/>
    <mergeCell ref="V70:W70"/>
    <mergeCell ref="AB107:AC107"/>
    <mergeCell ref="Z106:AA106"/>
    <mergeCell ref="Z102:AA102"/>
    <mergeCell ref="B123:O123"/>
    <mergeCell ref="T121:U121"/>
    <mergeCell ref="R119:S119"/>
    <mergeCell ref="T119:U119"/>
    <mergeCell ref="T126:U126"/>
    <mergeCell ref="R91:S91"/>
    <mergeCell ref="R111:S111"/>
    <mergeCell ref="R112:S112"/>
    <mergeCell ref="R105:S105"/>
    <mergeCell ref="R109:S109"/>
    <mergeCell ref="R118:S118"/>
    <mergeCell ref="T93:U93"/>
    <mergeCell ref="R101:S101"/>
    <mergeCell ref="T92:U92"/>
    <mergeCell ref="Z76:AA76"/>
    <mergeCell ref="Z79:AA79"/>
    <mergeCell ref="Z70:AA70"/>
    <mergeCell ref="V86:W86"/>
    <mergeCell ref="T79:U79"/>
    <mergeCell ref="Z86:AA86"/>
    <mergeCell ref="T83:U83"/>
    <mergeCell ref="A201:AB201"/>
    <mergeCell ref="E143:BE143"/>
    <mergeCell ref="BD131:BE131"/>
    <mergeCell ref="BD128:BE128"/>
    <mergeCell ref="AO131:AQ131"/>
    <mergeCell ref="A146:D146"/>
    <mergeCell ref="AF128:AH128"/>
    <mergeCell ref="BD129:BE129"/>
    <mergeCell ref="AR131:AT131"/>
    <mergeCell ref="AR130:AT130"/>
    <mergeCell ref="AP53:AP54"/>
    <mergeCell ref="T65:U65"/>
    <mergeCell ref="V59:W59"/>
    <mergeCell ref="T53:U54"/>
    <mergeCell ref="V55:W55"/>
    <mergeCell ref="V53:W54"/>
    <mergeCell ref="T60:U60"/>
    <mergeCell ref="V61:W61"/>
    <mergeCell ref="AM53:AM54"/>
    <mergeCell ref="Z59:AA59"/>
    <mergeCell ref="A126:S126"/>
    <mergeCell ref="V67:W67"/>
    <mergeCell ref="R60:S60"/>
    <mergeCell ref="V63:W63"/>
    <mergeCell ref="X61:Y61"/>
    <mergeCell ref="Z60:AA60"/>
    <mergeCell ref="V76:W76"/>
    <mergeCell ref="T76:U76"/>
    <mergeCell ref="T66:U66"/>
    <mergeCell ref="Z67:AA67"/>
    <mergeCell ref="E160:BE160"/>
    <mergeCell ref="Z61:AA61"/>
    <mergeCell ref="V65:W65"/>
    <mergeCell ref="T77:U77"/>
    <mergeCell ref="X66:Y66"/>
    <mergeCell ref="B61:O61"/>
    <mergeCell ref="R68:S68"/>
    <mergeCell ref="A133:P133"/>
    <mergeCell ref="P72:Q72"/>
    <mergeCell ref="P73:Q75"/>
    <mergeCell ref="T51:U51"/>
    <mergeCell ref="T61:U61"/>
    <mergeCell ref="T63:U63"/>
    <mergeCell ref="X57:Y57"/>
    <mergeCell ref="T55:U55"/>
    <mergeCell ref="X65:Y65"/>
    <mergeCell ref="X51:Y51"/>
    <mergeCell ref="X60:Y60"/>
    <mergeCell ref="B80:O80"/>
    <mergeCell ref="B83:O83"/>
    <mergeCell ref="B76:O76"/>
    <mergeCell ref="B70:O70"/>
    <mergeCell ref="B82:O82"/>
    <mergeCell ref="P83:Q83"/>
    <mergeCell ref="P81:Q81"/>
    <mergeCell ref="P70:Q70"/>
    <mergeCell ref="B79:O79"/>
    <mergeCell ref="P79:Q79"/>
    <mergeCell ref="B92:O92"/>
    <mergeCell ref="B89:O89"/>
    <mergeCell ref="B88:O88"/>
    <mergeCell ref="B87:O87"/>
    <mergeCell ref="B68:O68"/>
    <mergeCell ref="B84:O84"/>
    <mergeCell ref="B72:O72"/>
    <mergeCell ref="B73:O73"/>
    <mergeCell ref="B74:O74"/>
    <mergeCell ref="B75:O75"/>
    <mergeCell ref="P97:Q99"/>
    <mergeCell ref="R104:S104"/>
    <mergeCell ref="B105:O105"/>
    <mergeCell ref="B85:O85"/>
    <mergeCell ref="B86:O86"/>
    <mergeCell ref="B90:O90"/>
    <mergeCell ref="B95:O95"/>
    <mergeCell ref="B96:O96"/>
    <mergeCell ref="B100:O100"/>
    <mergeCell ref="B98:O98"/>
    <mergeCell ref="R102:S102"/>
    <mergeCell ref="P106:Q106"/>
    <mergeCell ref="B107:O107"/>
    <mergeCell ref="R103:S103"/>
    <mergeCell ref="P102:Q102"/>
    <mergeCell ref="P100:Q100"/>
    <mergeCell ref="Z103:AA103"/>
    <mergeCell ref="A163:D163"/>
    <mergeCell ref="Z83:AA83"/>
    <mergeCell ref="Z91:AA91"/>
    <mergeCell ref="V108:W108"/>
    <mergeCell ref="T105:U105"/>
    <mergeCell ref="R110:S110"/>
    <mergeCell ref="T107:U107"/>
    <mergeCell ref="T101:U101"/>
    <mergeCell ref="R106:S106"/>
    <mergeCell ref="AD100:AE100"/>
    <mergeCell ref="BF131:BI131"/>
    <mergeCell ref="BF150:BI150"/>
    <mergeCell ref="T100:U100"/>
    <mergeCell ref="BF122:BI122"/>
    <mergeCell ref="P104:Q104"/>
    <mergeCell ref="P110:Q110"/>
    <mergeCell ref="P109:Q109"/>
    <mergeCell ref="V104:W104"/>
    <mergeCell ref="X101:Y101"/>
    <mergeCell ref="AB112:AC112"/>
    <mergeCell ref="AD128:AE128"/>
    <mergeCell ref="BA131:BC131"/>
    <mergeCell ref="Z126:AA126"/>
    <mergeCell ref="BA127:BC127"/>
    <mergeCell ref="AU131:AW131"/>
    <mergeCell ref="AU128:AW128"/>
    <mergeCell ref="Z127:AA127"/>
    <mergeCell ref="AX128:AZ128"/>
    <mergeCell ref="BA128:BC128"/>
    <mergeCell ref="BF127:BI127"/>
    <mergeCell ref="BD127:BE127"/>
    <mergeCell ref="A158:D158"/>
    <mergeCell ref="A159:D159"/>
    <mergeCell ref="BF155:BI155"/>
    <mergeCell ref="BF157:BI157"/>
    <mergeCell ref="T132:U132"/>
    <mergeCell ref="T128:U128"/>
    <mergeCell ref="AX131:AZ131"/>
    <mergeCell ref="BF159:BI159"/>
    <mergeCell ref="Z125:AA125"/>
    <mergeCell ref="BF125:BI125"/>
    <mergeCell ref="V91:W91"/>
    <mergeCell ref="AU127:AW127"/>
    <mergeCell ref="AL130:AN130"/>
    <mergeCell ref="E164:BE164"/>
    <mergeCell ref="E163:BE163"/>
    <mergeCell ref="E162:BE162"/>
    <mergeCell ref="B111:O111"/>
    <mergeCell ref="P111:Q111"/>
    <mergeCell ref="AD78:AE78"/>
    <mergeCell ref="AB51:AC51"/>
    <mergeCell ref="AD55:AE55"/>
    <mergeCell ref="AB49:AC49"/>
    <mergeCell ref="AD51:AE51"/>
    <mergeCell ref="BF164:BI164"/>
    <mergeCell ref="BF143:BI143"/>
    <mergeCell ref="BF144:BI144"/>
    <mergeCell ref="AB100:AC100"/>
    <mergeCell ref="AB89:AC89"/>
    <mergeCell ref="Z56:AA56"/>
    <mergeCell ref="Z64:AA64"/>
    <mergeCell ref="Z66:AA66"/>
    <mergeCell ref="Z51:AA51"/>
    <mergeCell ref="AD49:AE49"/>
    <mergeCell ref="AB76:AC76"/>
    <mergeCell ref="Z57:AA57"/>
    <mergeCell ref="Z68:AA68"/>
    <mergeCell ref="AD70:AE70"/>
    <mergeCell ref="AB60:AC60"/>
    <mergeCell ref="AD76:AE76"/>
    <mergeCell ref="AD53:AE54"/>
    <mergeCell ref="AD77:AE77"/>
    <mergeCell ref="Z50:AA50"/>
    <mergeCell ref="Z65:AA65"/>
    <mergeCell ref="AB67:AC67"/>
    <mergeCell ref="AB57:AC57"/>
    <mergeCell ref="AB65:AC65"/>
    <mergeCell ref="Z73:AA75"/>
    <mergeCell ref="AB73:AC75"/>
    <mergeCell ref="AU53:AU54"/>
    <mergeCell ref="AV53:AV54"/>
    <mergeCell ref="AB56:AC56"/>
    <mergeCell ref="AB66:AC66"/>
    <mergeCell ref="AB59:AC59"/>
    <mergeCell ref="AI53:AI54"/>
    <mergeCell ref="AJ53:AJ54"/>
    <mergeCell ref="AR53:AR54"/>
    <mergeCell ref="AO53:AO54"/>
    <mergeCell ref="AB64:AC64"/>
    <mergeCell ref="BD67:BE67"/>
    <mergeCell ref="BD66:BE66"/>
    <mergeCell ref="BD56:BE56"/>
    <mergeCell ref="AY53:AY54"/>
    <mergeCell ref="AK53:AK54"/>
    <mergeCell ref="BD57:BE57"/>
    <mergeCell ref="AZ53:AZ54"/>
    <mergeCell ref="AN53:AN54"/>
    <mergeCell ref="AT53:AT54"/>
    <mergeCell ref="AX53:AX54"/>
    <mergeCell ref="P66:Q66"/>
    <mergeCell ref="P59:Q59"/>
    <mergeCell ref="P57:Q57"/>
    <mergeCell ref="BB53:BB54"/>
    <mergeCell ref="BD70:BE70"/>
    <mergeCell ref="BD64:BE64"/>
    <mergeCell ref="BD62:BE62"/>
    <mergeCell ref="BD68:BE68"/>
    <mergeCell ref="BD63:BE63"/>
    <mergeCell ref="BD65:BE65"/>
    <mergeCell ref="P91:Q91"/>
    <mergeCell ref="P92:Q92"/>
    <mergeCell ref="T88:U88"/>
    <mergeCell ref="B78:O78"/>
    <mergeCell ref="B81:O81"/>
    <mergeCell ref="B71:O71"/>
    <mergeCell ref="P71:Q71"/>
    <mergeCell ref="T85:U85"/>
    <mergeCell ref="T90:U90"/>
    <mergeCell ref="T87:U87"/>
    <mergeCell ref="P67:Q67"/>
    <mergeCell ref="R78:S78"/>
    <mergeCell ref="R45:S45"/>
    <mergeCell ref="T45:U45"/>
    <mergeCell ref="B47:O47"/>
    <mergeCell ref="P45:Q45"/>
    <mergeCell ref="B67:O67"/>
    <mergeCell ref="B48:O48"/>
    <mergeCell ref="B66:O66"/>
    <mergeCell ref="P69:Q69"/>
    <mergeCell ref="AB102:AC102"/>
    <mergeCell ref="AD104:AE104"/>
    <mergeCell ref="AD101:AE101"/>
    <mergeCell ref="Z101:AA101"/>
    <mergeCell ref="V100:W100"/>
    <mergeCell ref="P41:Q41"/>
    <mergeCell ref="R88:S88"/>
    <mergeCell ref="R90:S90"/>
    <mergeCell ref="T91:U91"/>
    <mergeCell ref="R81:S81"/>
    <mergeCell ref="AB125:AC125"/>
    <mergeCell ref="B109:O109"/>
    <mergeCell ref="BF158:BI158"/>
    <mergeCell ref="A161:D161"/>
    <mergeCell ref="E152:BE152"/>
    <mergeCell ref="E159:BE159"/>
    <mergeCell ref="E158:BE158"/>
    <mergeCell ref="E161:BE161"/>
    <mergeCell ref="A160:D160"/>
    <mergeCell ref="E156:BE156"/>
    <mergeCell ref="BD69:BE69"/>
    <mergeCell ref="BD78:BE78"/>
    <mergeCell ref="X79:Y79"/>
    <mergeCell ref="V78:W78"/>
    <mergeCell ref="X78:Y78"/>
    <mergeCell ref="B77:O77"/>
    <mergeCell ref="P77:Q77"/>
    <mergeCell ref="BD76:BE76"/>
    <mergeCell ref="R69:S69"/>
    <mergeCell ref="T78:U78"/>
    <mergeCell ref="P90:Q90"/>
    <mergeCell ref="V83:W83"/>
    <mergeCell ref="V84:W84"/>
    <mergeCell ref="T82:U82"/>
    <mergeCell ref="T80:U80"/>
    <mergeCell ref="T81:U81"/>
    <mergeCell ref="T84:U84"/>
    <mergeCell ref="V87:W87"/>
    <mergeCell ref="T89:U89"/>
    <mergeCell ref="AB78:AC78"/>
    <mergeCell ref="V80:W80"/>
    <mergeCell ref="V79:W79"/>
    <mergeCell ref="AB79:AC79"/>
    <mergeCell ref="AB83:AC83"/>
    <mergeCell ref="AB86:AC86"/>
    <mergeCell ref="AB81:AC81"/>
    <mergeCell ref="BF100:BI100"/>
    <mergeCell ref="E153:BE153"/>
    <mergeCell ref="AL131:AN131"/>
    <mergeCell ref="BF118:BI118"/>
    <mergeCell ref="AD118:AE118"/>
    <mergeCell ref="B118:O118"/>
    <mergeCell ref="E150:BE150"/>
    <mergeCell ref="BF151:BI151"/>
    <mergeCell ref="E149:BE149"/>
    <mergeCell ref="A153:D153"/>
    <mergeCell ref="A157:D157"/>
    <mergeCell ref="BF149:BI149"/>
    <mergeCell ref="BF156:BI156"/>
    <mergeCell ref="Z112:AA112"/>
    <mergeCell ref="AB103:AC103"/>
    <mergeCell ref="BF154:BI154"/>
    <mergeCell ref="BF152:BI152"/>
    <mergeCell ref="AU134:BI134"/>
    <mergeCell ref="AF131:AH131"/>
    <mergeCell ref="BF153:BI153"/>
    <mergeCell ref="V118:W118"/>
    <mergeCell ref="Z118:AA118"/>
    <mergeCell ref="E151:BE151"/>
    <mergeCell ref="BF148:BI148"/>
    <mergeCell ref="Z119:AA119"/>
    <mergeCell ref="B121:O121"/>
    <mergeCell ref="V125:W125"/>
    <mergeCell ref="AD126:AE126"/>
    <mergeCell ref="AD131:AE131"/>
    <mergeCell ref="AI127:AK127"/>
    <mergeCell ref="AF32:AH32"/>
    <mergeCell ref="AF31:AK31"/>
    <mergeCell ref="AL32:AN32"/>
    <mergeCell ref="AI32:AK32"/>
    <mergeCell ref="AL31:AQ31"/>
    <mergeCell ref="Z104:AA104"/>
    <mergeCell ref="AB77:AC77"/>
    <mergeCell ref="AD86:AE86"/>
    <mergeCell ref="AB50:AC50"/>
    <mergeCell ref="AB55:AC55"/>
    <mergeCell ref="A154:D154"/>
    <mergeCell ref="B91:O91"/>
    <mergeCell ref="A151:D151"/>
    <mergeCell ref="A149:D149"/>
    <mergeCell ref="A152:D152"/>
    <mergeCell ref="T118:U118"/>
    <mergeCell ref="T125:U125"/>
    <mergeCell ref="T112:U112"/>
    <mergeCell ref="B103:O103"/>
    <mergeCell ref="A150:D150"/>
    <mergeCell ref="AW10:BH10"/>
    <mergeCell ref="AF30:BC30"/>
    <mergeCell ref="AR32:AT32"/>
    <mergeCell ref="AR31:AW31"/>
    <mergeCell ref="AO32:AQ32"/>
    <mergeCell ref="Z121:AA121"/>
    <mergeCell ref="AB121:AC121"/>
    <mergeCell ref="AB116:AC117"/>
    <mergeCell ref="X115:AE115"/>
    <mergeCell ref="BD118:BE118"/>
    <mergeCell ref="T111:U111"/>
    <mergeCell ref="V112:W112"/>
    <mergeCell ref="B94:O94"/>
    <mergeCell ref="T94:U94"/>
    <mergeCell ref="B106:O106"/>
    <mergeCell ref="V97:W99"/>
    <mergeCell ref="R97:S99"/>
    <mergeCell ref="R94:S94"/>
    <mergeCell ref="B108:O108"/>
    <mergeCell ref="P95:Q95"/>
    <mergeCell ref="AL127:AN127"/>
    <mergeCell ref="AI130:AK130"/>
    <mergeCell ref="AL129:AN129"/>
    <mergeCell ref="AF129:AH129"/>
    <mergeCell ref="AI129:AK129"/>
    <mergeCell ref="AI128:AK128"/>
    <mergeCell ref="AK135:AO136"/>
    <mergeCell ref="AP135:AT136"/>
    <mergeCell ref="AF134:AJ134"/>
    <mergeCell ref="V115:W117"/>
    <mergeCell ref="BD121:BE121"/>
    <mergeCell ref="BF121:BI121"/>
    <mergeCell ref="X118:Y118"/>
    <mergeCell ref="AU133:BI133"/>
    <mergeCell ref="BF119:BI119"/>
    <mergeCell ref="AB118:AC118"/>
    <mergeCell ref="BD45:BE45"/>
    <mergeCell ref="BF45:BI45"/>
    <mergeCell ref="AU135:BI136"/>
    <mergeCell ref="AF133:AT133"/>
    <mergeCell ref="AK134:AO134"/>
    <mergeCell ref="AP134:AT134"/>
    <mergeCell ref="AF135:AJ136"/>
    <mergeCell ref="BD94:BE94"/>
    <mergeCell ref="BF94:BI94"/>
    <mergeCell ref="AT73:AT75"/>
    <mergeCell ref="V45:W45"/>
    <mergeCell ref="X45:Y45"/>
    <mergeCell ref="X110:Y110"/>
    <mergeCell ref="V105:W105"/>
    <mergeCell ref="X88:Y88"/>
    <mergeCell ref="X92:Y92"/>
    <mergeCell ref="X73:Y75"/>
    <mergeCell ref="V81:W81"/>
    <mergeCell ref="V101:W101"/>
    <mergeCell ref="V89:W89"/>
    <mergeCell ref="BF73:BI75"/>
    <mergeCell ref="R92:S92"/>
    <mergeCell ref="R93:S93"/>
    <mergeCell ref="BD77:BE77"/>
    <mergeCell ref="AV73:AV75"/>
    <mergeCell ref="AW73:AW75"/>
    <mergeCell ref="AX73:AX75"/>
    <mergeCell ref="X91:Y91"/>
    <mergeCell ref="R77:S77"/>
    <mergeCell ref="R83:S83"/>
    <mergeCell ref="BC73:BC75"/>
    <mergeCell ref="BD73:BE75"/>
    <mergeCell ref="BD91:BE91"/>
    <mergeCell ref="Z110:AA110"/>
    <mergeCell ref="V106:W106"/>
    <mergeCell ref="P108:Q108"/>
    <mergeCell ref="X104:Y104"/>
    <mergeCell ref="BD102:BE102"/>
    <mergeCell ref="R80:S80"/>
    <mergeCell ref="V88:W88"/>
    <mergeCell ref="AP73:AP75"/>
    <mergeCell ref="AQ73:AQ75"/>
    <mergeCell ref="AR73:AR75"/>
    <mergeCell ref="B93:O93"/>
    <mergeCell ref="BD93:BE93"/>
    <mergeCell ref="BF93:BI93"/>
    <mergeCell ref="AY73:AY75"/>
    <mergeCell ref="AZ73:AZ75"/>
    <mergeCell ref="BA73:BA75"/>
    <mergeCell ref="BB73:BB75"/>
    <mergeCell ref="AH73:AH75"/>
    <mergeCell ref="AI73:AI75"/>
    <mergeCell ref="AK73:AK75"/>
    <mergeCell ref="AJ73:AJ75"/>
    <mergeCell ref="AL73:AL75"/>
    <mergeCell ref="AU73:AU75"/>
    <mergeCell ref="AS73:AS75"/>
    <mergeCell ref="AM73:AM75"/>
    <mergeCell ref="AN73:AN75"/>
    <mergeCell ref="AO73:AO75"/>
    <mergeCell ref="AD73:AE75"/>
    <mergeCell ref="AF73:AF75"/>
    <mergeCell ref="AG73:AG75"/>
    <mergeCell ref="R73:S75"/>
    <mergeCell ref="T73:U75"/>
    <mergeCell ref="V73:W75"/>
  </mergeCells>
  <printOptions horizontalCentered="1"/>
  <pageMargins left="0.1968503937007874" right="0.11811023622047245" top="0.1968503937007874" bottom="0.1968503937007874" header="0" footer="0"/>
  <pageSetup fitToHeight="2" fitToWidth="1" horizontalDpi="600" verticalDpi="600" orientation="portrait" paperSize="8" scale="23" r:id="rId1"/>
  <rowBreaks count="1" manualBreakCount="1">
    <brk id="113" max="255" man="1"/>
  </rowBreaks>
  <ignoredErrors>
    <ignoredError sqref="BA126 X70 Z70" formula="1"/>
    <ignoredError sqref="A36:A45 A49:A58 A60:A69 A71:A72 A77:A85 A87:A96 A100:A117" twoDigitTextYear="1"/>
    <ignoredError sqref="A70 A118" numberStoredAsText="1" twoDigitTextYear="1"/>
    <ignoredError sqref="A119:A1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2017-12-05T13:28:35Z</cp:lastPrinted>
  <dcterms:created xsi:type="dcterms:W3CDTF">1999-02-26T09:40:51Z</dcterms:created>
  <dcterms:modified xsi:type="dcterms:W3CDTF">2017-12-08T11:01:33Z</dcterms:modified>
  <cp:category/>
  <cp:version/>
  <cp:contentType/>
  <cp:contentStatus/>
</cp:coreProperties>
</file>