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600" windowHeight="11340" tabRatio="753" activeTab="0"/>
  </bookViews>
  <sheets>
    <sheet name="телеопер" sheetId="1" r:id="rId1"/>
  </sheets>
  <definedNames>
    <definedName name="OLE_LINK1" localSheetId="0">'телеопер'!$A$96</definedName>
    <definedName name="_xlnm.Print_Area" localSheetId="0">'телеопер'!$A$1:$EA$149</definedName>
  </definedNames>
  <calcPr fullCalcOnLoad="1"/>
</workbook>
</file>

<file path=xl/sharedStrings.xml><?xml version="1.0" encoding="utf-8"?>
<sst xmlns="http://schemas.openxmlformats.org/spreadsheetml/2006/main" count="554" uniqueCount="346">
  <si>
    <t>I</t>
  </si>
  <si>
    <t>II</t>
  </si>
  <si>
    <t>III</t>
  </si>
  <si>
    <t>IV</t>
  </si>
  <si>
    <t>:</t>
  </si>
  <si>
    <t>//</t>
  </si>
  <si>
    <t>/</t>
  </si>
  <si>
    <t>каникулы</t>
  </si>
  <si>
    <t>сем.</t>
  </si>
  <si>
    <t>Распределение по курсам и семестрам</t>
  </si>
  <si>
    <t>нед.</t>
  </si>
  <si>
    <t>Охрана труда и техника безопасности</t>
  </si>
  <si>
    <t>Количество экзаменов</t>
  </si>
  <si>
    <t>Количество зачетов</t>
  </si>
  <si>
    <t>=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</si>
  <si>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</si>
  <si>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</si>
  <si>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</si>
  <si>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</si>
  <si>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</si>
  <si>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</si>
  <si>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</si>
  <si>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</si>
  <si>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</si>
  <si>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</si>
  <si>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</si>
  <si>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</si>
  <si>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учебная практика</t>
  </si>
  <si>
    <t>УТВЕРЖДАЮ</t>
  </si>
  <si>
    <t>1.1</t>
  </si>
  <si>
    <t>1.2</t>
  </si>
  <si>
    <t>1.3</t>
  </si>
  <si>
    <t>№ п/п</t>
  </si>
  <si>
    <t>Учебные практики</t>
  </si>
  <si>
    <t>Производственные практики</t>
  </si>
  <si>
    <t>Дипломное проектирование</t>
  </si>
  <si>
    <t>Каникулы</t>
  </si>
  <si>
    <t>I. График образовательного процесса</t>
  </si>
  <si>
    <t>Экзаменационные сессии</t>
  </si>
  <si>
    <t>Итоговая аттестация</t>
  </si>
  <si>
    <t>Количество академических часов</t>
  </si>
  <si>
    <t>III. План образовательного процесса</t>
  </si>
  <si>
    <t>Всего зачетных единиц</t>
  </si>
  <si>
    <t xml:space="preserve">Октябрь  </t>
  </si>
  <si>
    <t>Количество часов учебных занятий в неделю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</si>
  <si>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</si>
  <si>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</si>
  <si>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</si>
  <si>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</si>
  <si>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</si>
  <si>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</si>
  <si>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</si>
  <si>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II. Сводные данные по бюджету времени (в неделях)</t>
  </si>
  <si>
    <t>Название практики</t>
  </si>
  <si>
    <t>Обозначения:</t>
  </si>
  <si>
    <t>Ознакомительная</t>
  </si>
  <si>
    <t>Преддипломная</t>
  </si>
  <si>
    <t>Теоретическое    обучение</t>
  </si>
  <si>
    <t>Курсы</t>
  </si>
  <si>
    <t>Экономика</t>
  </si>
  <si>
    <t>Политология</t>
  </si>
  <si>
    <t>История</t>
  </si>
  <si>
    <t>Белорусский язык (культура речи)</t>
  </si>
  <si>
    <t>1.1.1</t>
  </si>
  <si>
    <t>1.1.2</t>
  </si>
  <si>
    <t>1.1.3</t>
  </si>
  <si>
    <t>1.1.4</t>
  </si>
  <si>
    <t>3</t>
  </si>
  <si>
    <t>Факультативные дисциплины</t>
  </si>
  <si>
    <t>Дополнительные виды обучения</t>
  </si>
  <si>
    <t>VIII. Матрица компетенций</t>
  </si>
  <si>
    <t>IV.  Учебные практики</t>
  </si>
  <si>
    <t>V.  Производственные практики</t>
  </si>
  <si>
    <t>VI. Дипломное проектирование</t>
  </si>
  <si>
    <t>VII. Итоговая аттестация</t>
  </si>
  <si>
    <t>Наименование компетенций</t>
  </si>
  <si>
    <t>Код компетенции</t>
  </si>
  <si>
    <t>УК-1</t>
  </si>
  <si>
    <t>БПК-1</t>
  </si>
  <si>
    <t>СК-1</t>
  </si>
  <si>
    <t>1.3.1</t>
  </si>
  <si>
    <t>1.3.2</t>
  </si>
  <si>
    <t>Эстетика</t>
  </si>
  <si>
    <t>1.4</t>
  </si>
  <si>
    <t>1.5</t>
  </si>
  <si>
    <t>1.6</t>
  </si>
  <si>
    <t>Основы права/ Психология межличностных отношений</t>
  </si>
  <si>
    <t>Философия творчества/ Современные художественные практики</t>
  </si>
  <si>
    <t>История музыки</t>
  </si>
  <si>
    <t>УК-2</t>
  </si>
  <si>
    <t>УК-3</t>
  </si>
  <si>
    <t>УК-4</t>
  </si>
  <si>
    <t>УК-5</t>
  </si>
  <si>
    <t>УК-6</t>
  </si>
  <si>
    <t>УК-7</t>
  </si>
  <si>
    <t>УК-8</t>
  </si>
  <si>
    <t>УК-9</t>
  </si>
  <si>
    <t>2.1</t>
  </si>
  <si>
    <t>2.1.1</t>
  </si>
  <si>
    <t>2.1.3</t>
  </si>
  <si>
    <t>2.1.2</t>
  </si>
  <si>
    <t>БПК-2</t>
  </si>
  <si>
    <t>БПК-3</t>
  </si>
  <si>
    <t>1.2.1</t>
  </si>
  <si>
    <t>1. Защита дипломной работы в ГЭК</t>
  </si>
  <si>
    <t>2.2</t>
  </si>
  <si>
    <t>2.4</t>
  </si>
  <si>
    <t>2.5</t>
  </si>
  <si>
    <t>2.6</t>
  </si>
  <si>
    <t>БПК-4</t>
  </si>
  <si>
    <t>БПК-5</t>
  </si>
  <si>
    <t>ТИПОВОЙ УЧЕБНЫЙ ПЛАН</t>
  </si>
  <si>
    <t xml:space="preserve">История театра </t>
  </si>
  <si>
    <t>Белорусская литература</t>
  </si>
  <si>
    <t>Модуль "История искусства"</t>
  </si>
  <si>
    <t>Мировая литература</t>
  </si>
  <si>
    <t>2.2.1</t>
  </si>
  <si>
    <t>2.2.2</t>
  </si>
  <si>
    <t>УК-10</t>
  </si>
  <si>
    <t>УК-11</t>
  </si>
  <si>
    <t>УК-12</t>
  </si>
  <si>
    <t>БПК-6</t>
  </si>
  <si>
    <t>БПК-7</t>
  </si>
  <si>
    <t>2.7</t>
  </si>
  <si>
    <t>СК-2</t>
  </si>
  <si>
    <t>СК-3</t>
  </si>
  <si>
    <t>Х</t>
  </si>
  <si>
    <t xml:space="preserve">Количество часов учебных занятий </t>
  </si>
  <si>
    <t>Количество курсовых работ</t>
  </si>
  <si>
    <t>СОГЛАСОВАНО</t>
  </si>
  <si>
    <t>"_____"_________________20____г.</t>
  </si>
  <si>
    <t>М.Г.Борозна</t>
  </si>
  <si>
    <t>Эксперт-нормоконтролер</t>
  </si>
  <si>
    <t>Протокол №_____ от "_____"_________________20____г.</t>
  </si>
  <si>
    <t>Начальник Главного управления профессионального образования 
Министерства образования Республики Беларусь</t>
  </si>
  <si>
    <t>нед</t>
  </si>
  <si>
    <t>О</t>
  </si>
  <si>
    <t>УК-13</t>
  </si>
  <si>
    <t>СК-4</t>
  </si>
  <si>
    <t>СК-5</t>
  </si>
  <si>
    <t>СК-7</t>
  </si>
  <si>
    <t xml:space="preserve">Название модуля, учебной дисциплины, курсового проекта, (курсовой работы) </t>
  </si>
  <si>
    <t>УК-14</t>
  </si>
  <si>
    <t>СК-6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</si>
  <si>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</si>
  <si>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</si>
  <si>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</si>
  <si>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</si>
  <si>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</si>
  <si>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</si>
  <si>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</si>
  <si>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Выявлять факторы и механизмы исторического развития, определять общественное значение исторических событий</t>
  </si>
  <si>
    <t>Оперировать основными эстетическими категориями и понятиями, определять основные этапы развития эстетической мысли</t>
  </si>
  <si>
    <t>Использовать в профессиональной деятельности концепции классических и неклассических направлений в философии искусства, работать со смысловыми конструкциями современных художественных практик</t>
  </si>
  <si>
    <t>І курс</t>
  </si>
  <si>
    <t>ІІ курс</t>
  </si>
  <si>
    <t>ІІІ курс</t>
  </si>
  <si>
    <t>ІV курс</t>
  </si>
  <si>
    <t>Модуль "Белорусская и мировая литература"</t>
  </si>
  <si>
    <r>
      <t>16 недель</t>
    </r>
    <r>
      <rPr>
        <vertAlign val="superscript"/>
        <sz val="11"/>
        <rFont val="Arial"/>
        <family val="2"/>
      </rPr>
      <t>1</t>
    </r>
  </si>
  <si>
    <t>/320</t>
  </si>
  <si>
    <t>/32</t>
  </si>
  <si>
    <t>/60</t>
  </si>
  <si>
    <t>СК-8</t>
  </si>
  <si>
    <t>СК-9</t>
  </si>
  <si>
    <t>Проректор по научно-методической работе Государственного 
учреждения образования "Республиканский институт высшей школы"</t>
  </si>
  <si>
    <t>И.В.Титович</t>
  </si>
  <si>
    <t>Код модуля, 
учебной дисциплины</t>
  </si>
  <si>
    <t>С.А.Касперович</t>
  </si>
  <si>
    <t>3.1</t>
  </si>
  <si>
    <t>4.1</t>
  </si>
  <si>
    <t>4.2</t>
  </si>
  <si>
    <t>Начальник отдела  учреждений образования 
Министерства культуры Республики Беларусь</t>
  </si>
  <si>
    <t>Социально-гуманитарный модуль 1</t>
  </si>
  <si>
    <r>
      <t>Философия</t>
    </r>
    <r>
      <rPr>
        <vertAlign val="superscript"/>
        <sz val="11"/>
        <rFont val="Arial"/>
        <family val="2"/>
      </rPr>
      <t xml:space="preserve"> </t>
    </r>
  </si>
  <si>
    <t>Лингвистический модуль</t>
  </si>
  <si>
    <t>Модуль "Безопасность жизнедеятельности"</t>
  </si>
  <si>
    <t>Социально-гуманитарный модуль 2</t>
  </si>
  <si>
    <t>зач.ед.</t>
  </si>
  <si>
    <t>зач. ед.</t>
  </si>
  <si>
    <t>Анализировать и оценивать социально-значимые явления, события и процессы, использовать социологическую и экономическую информацию при решении аналитических, научных и профессиональных задач, проявлять предпринимательскую инициативу</t>
  </si>
  <si>
    <t>/26</t>
  </si>
  <si>
    <t>/1</t>
  </si>
  <si>
    <t>Первый заместитель 
Министра образования 
Республики Беларусь</t>
  </si>
  <si>
    <t>_____________________И.А.Старовойтова</t>
  </si>
  <si>
    <t>______________________</t>
  </si>
  <si>
    <t>Регистрационный №__________________</t>
  </si>
  <si>
    <t>теоретическое обучение</t>
  </si>
  <si>
    <t>экзаменационная сессия</t>
  </si>
  <si>
    <t>-</t>
  </si>
  <si>
    <t>производственная практика</t>
  </si>
  <si>
    <t>дипломное проектирование</t>
  </si>
  <si>
    <t>итоговая аттестация</t>
  </si>
  <si>
    <t>Экзамены</t>
  </si>
  <si>
    <t>Зачеты</t>
  </si>
  <si>
    <t>Аудиторных</t>
  </si>
  <si>
    <t>Лекции</t>
  </si>
  <si>
    <t>Практические</t>
  </si>
  <si>
    <t>Семинарcкие</t>
  </si>
  <si>
    <t>Всего часов</t>
  </si>
  <si>
    <t>Ауд.часов</t>
  </si>
  <si>
    <t>Зач.единиц</t>
  </si>
  <si>
    <t>Из них</t>
  </si>
  <si>
    <r>
      <rPr>
        <vertAlign val="superscript"/>
        <sz val="14"/>
        <rFont val="Calibri"/>
        <family val="2"/>
      </rPr>
      <t xml:space="preserve">3  </t>
    </r>
    <r>
      <rPr>
        <sz val="14"/>
        <rFont val="Calibri"/>
        <family val="2"/>
      </rPr>
      <t xml:space="preserve">При составлении учебного плана учреждения высшего образования по cпециальности (направлению специальности, специализации) учебная дисциплина "Основы управления интеллектуальной собственностью" планируется в качестве дисциплины компонента учреждения высшего образования или дисциплины по выбору. </t>
    </r>
  </si>
  <si>
    <t>Рекомендован к утверждению  Пезидиумом Совета УМО по  образованию  
в области культуры и искусств</t>
  </si>
  <si>
    <t>СопредседательУМО  по образованию 
в области культуры и искусств</t>
  </si>
  <si>
    <t>/5</t>
  </si>
  <si>
    <t xml:space="preserve">Иностранный язык </t>
  </si>
  <si>
    <t>УК-8,12</t>
  </si>
  <si>
    <t>История кино и телевидения</t>
  </si>
  <si>
    <t>История документального кино</t>
  </si>
  <si>
    <t>История изобразительного искусства</t>
  </si>
  <si>
    <t>7</t>
  </si>
  <si>
    <t>Экономика кино и телевидения</t>
  </si>
  <si>
    <t>УК-1, БПК-6</t>
  </si>
  <si>
    <t xml:space="preserve">УК-4,14 </t>
  </si>
  <si>
    <t>Индивидуальные</t>
  </si>
  <si>
    <t>Экзаменационные просмотры</t>
  </si>
  <si>
    <r>
      <rPr>
        <vertAlign val="superscript"/>
        <sz val="14"/>
        <rFont val="Calibri"/>
        <family val="2"/>
      </rPr>
      <t>4</t>
    </r>
    <r>
      <rPr>
        <sz val="14"/>
        <rFont val="Calibri"/>
        <family val="2"/>
      </rPr>
      <t xml:space="preserve"> Приём экзамена по специальным практическим дисциплинам, который не требует теоретической подготовки, проходит во время зачётно-экзаменационной сессии в виде экзаменационного просмотра  профессорско-преподавательским составом профильных  кафедр  творческих работ студентов  по итогам учебного семестра с коллегиальным выставлением отметок.</t>
    </r>
  </si>
  <si>
    <t>Применять знание основ экономики кино и телевидения и бизнес-планирования для производства  аудиовизуальных произведений различных форматов и жанров в условиях существующей конкурентной среды</t>
  </si>
  <si>
    <t>Использовать навыки сценической пластики и сценического боя при создании аудиовизуального произведения</t>
  </si>
  <si>
    <t>5,6</t>
  </si>
  <si>
    <t>6</t>
  </si>
  <si>
    <t>5</t>
  </si>
  <si>
    <t>1</t>
  </si>
  <si>
    <t xml:space="preserve">Основы сценического движение и сценического боя  </t>
  </si>
  <si>
    <r>
      <rPr>
        <vertAlign val="superscript"/>
        <sz val="14"/>
        <rFont val="Calibri"/>
        <family val="2"/>
      </rPr>
      <t>2</t>
    </r>
    <r>
      <rPr>
        <sz val="14"/>
        <rFont val="Calibri"/>
        <family val="2"/>
      </rPr>
      <t xml:space="preserve"> Интегрированная дисциплина "Безопасность жизнедеятельности человека" включает следующие учебные дисциплины: "Защита населения и объектов от чрезвычайных ситуаций. Радиационная безопасность", "Основы экологии", "Основы энергосбережения". </t>
    </r>
  </si>
  <si>
    <r>
      <rPr>
        <vertAlign val="superscript"/>
        <sz val="14"/>
        <rFont val="Calibri"/>
        <family val="2"/>
      </rPr>
      <t>5</t>
    </r>
    <r>
      <rPr>
        <sz val="14"/>
        <rFont val="Calibri"/>
        <family val="2"/>
      </rPr>
      <t xml:space="preserve"> С учётом специфики подготовки дополнительная учебная дисциплина "Физическая культура" замещается учебной дисциплиной "Основы сценического движения и сценического боя" компонента учреждения высшего образования</t>
    </r>
  </si>
  <si>
    <t>Председатель НМС по</t>
  </si>
  <si>
    <t>Количество экзаменационных просмотров</t>
  </si>
  <si>
    <t>МИНИСТЕРСТВО ОБРАЗОВАНИЯ РЕСПУБЛИКИ БЕЛАРУСЬ</t>
  </si>
  <si>
    <t xml:space="preserve">   Квалификация:</t>
  </si>
  <si>
    <t xml:space="preserve"> Специальность:</t>
  </si>
  <si>
    <t xml:space="preserve">Государственный компонент </t>
  </si>
  <si>
    <t xml:space="preserve">1. </t>
  </si>
  <si>
    <t>Компонент учреждения высшего образования</t>
  </si>
  <si>
    <t>2.</t>
  </si>
  <si>
    <t>3.</t>
  </si>
  <si>
    <t>4.</t>
  </si>
  <si>
    <r>
      <t>Основы управления интеллектуальной собственностью</t>
    </r>
    <r>
      <rPr>
        <vertAlign val="superscript"/>
        <sz val="11"/>
        <rFont val="Arial"/>
        <family val="2"/>
      </rPr>
      <t>3</t>
    </r>
  </si>
  <si>
    <t>БПК-8</t>
  </si>
  <si>
    <t>УК-4,9</t>
  </si>
  <si>
    <t>Устанавливать степень риска условий труда для здоровья работников с последующей разработкой предупредительных мероприятий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</si>
  <si>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</t>
  </si>
  <si>
    <t xml:space="preserve"> Использовать для решения профессиональных задач основы правовых знаний в различных сферах жизнедеятельности, осуществлять поиск нормативных правовых актов, анализ их содержания </t>
  </si>
  <si>
    <t>Осуществлять коммуникации в устной и письменной формах на белорусском языке для решения задач межличностного и профессионального взаимодействия</t>
  </si>
  <si>
    <t>Осуществлять патентно-информационный поиск, управление интеллектуальной собственностью, оформление и защиту прав на объекты интеллектуальной собственности</t>
  </si>
  <si>
    <r>
      <rPr>
        <vertAlign val="superscript"/>
        <sz val="14"/>
        <rFont val="Calibri"/>
        <family val="2"/>
      </rPr>
      <t xml:space="preserve">1  </t>
    </r>
    <r>
      <rPr>
        <sz val="14"/>
        <rFont val="Calibri"/>
        <family val="2"/>
      </rPr>
      <t>На основании пункта 9 Правил проведения аттестации студентов, курсантов, слушателей при освоении содержания образовательных программ высшего образования, утверждённых постановлением Министерства образования Республики Беларусь от 29.05.2012 № 53, перед экзаменационной сессией устанавливается зачетная неделя.</t>
    </r>
  </si>
  <si>
    <t>/1-6</t>
  </si>
  <si>
    <t>/64</t>
  </si>
  <si>
    <t>УК-8,11</t>
  </si>
  <si>
    <t xml:space="preserve">УК-4,13 </t>
  </si>
  <si>
    <t>Использовать знания о целях и видах коммуникации при организации образовательного процесса, осваивать и внедрять современные образовательные технологии и педагогические инновации</t>
  </si>
  <si>
    <t>БПК-7, 8</t>
  </si>
  <si>
    <t>Определять этапы развития мирового и отечественного искусства, основываться в профессиональной деятельности на объективных фактах и законах исторического и художественного процессов</t>
  </si>
  <si>
    <r>
      <t xml:space="preserve">Безопасность жизнедеятельности человека </t>
    </r>
    <r>
      <rPr>
        <vertAlign val="superscript"/>
        <sz val="11"/>
        <rFont val="Arial"/>
        <family val="2"/>
      </rPr>
      <t>2</t>
    </r>
  </si>
  <si>
    <t>3.2</t>
  </si>
  <si>
    <t>1-17 01 03 Кинотелеоператорство (по направлениям)</t>
  </si>
  <si>
    <t>(телеоператорство)</t>
  </si>
  <si>
    <r>
      <t xml:space="preserve">Направление специальности:     </t>
    </r>
    <r>
      <rPr>
        <b/>
        <sz val="14"/>
        <rFont val="Arial"/>
        <family val="2"/>
      </rPr>
      <t>1-17 01 03-02 Кинотелеоператорство</t>
    </r>
  </si>
  <si>
    <t>Телеоператор</t>
  </si>
  <si>
    <t>1.1.4, 2.1.2</t>
  </si>
  <si>
    <t xml:space="preserve">Операторское мастерство </t>
  </si>
  <si>
    <t>Композиция кадра</t>
  </si>
  <si>
    <t>Технологии съёмок</t>
  </si>
  <si>
    <t>Освещение и оборудование</t>
  </si>
  <si>
    <t>Монтаж</t>
  </si>
  <si>
    <t>Экспонометрия</t>
  </si>
  <si>
    <t>Съёмочная техника и оптика</t>
  </si>
  <si>
    <t>Визуальные эффекты</t>
  </si>
  <si>
    <t>Искусство фотографии</t>
  </si>
  <si>
    <t>Визуализация сценария</t>
  </si>
  <si>
    <t>Основы питчинга</t>
  </si>
  <si>
    <t>Экология экранных искусств</t>
  </si>
  <si>
    <t>Цветокоррекция</t>
  </si>
  <si>
    <t xml:space="preserve">Разработан в качестве примера реализации образовательного стандарта по  специальности 1-17 01 02 "Кинотелеоператорство (по направлениям)". </t>
  </si>
  <si>
    <t>2. Государственный экзамен по направлению специальности</t>
  </si>
  <si>
    <t>Срок обучения: 4 года</t>
  </si>
  <si>
    <t xml:space="preserve">Курсовая работа по учебной дисциплине Операторское мастерство </t>
  </si>
  <si>
    <t>Модуль "Техника Постпродакшн"</t>
  </si>
  <si>
    <t>Модуль "Этапы фильмопроизводства"</t>
  </si>
  <si>
    <t>Работа оператора с режиссёром / Работа оператора с корреспондентом</t>
  </si>
  <si>
    <t>Модуль "Техника съёмки"</t>
  </si>
  <si>
    <t>История операторского искусства</t>
  </si>
  <si>
    <t>Модуль "Технография мастерства"</t>
  </si>
  <si>
    <t>Применять современные виды съёмок, освещения, композиции кадра и графического оформления экранного произведения</t>
  </si>
  <si>
    <t>Использовать новейшие технологии при производстве аудиовизуальной экранной продукции</t>
  </si>
  <si>
    <t>Разрабатывать специфику изобразительно-выразительных временных, пространственных и пространственно-временных видов искусств</t>
  </si>
  <si>
    <t xml:space="preserve">Оперировать профессиональной терминологией, ориентироваться в закономерностях развития современных экранных видов искусств
</t>
  </si>
  <si>
    <t>Систематизировать принципы функционирования современных организаций по производству кинематографической и телевизионной продукции</t>
  </si>
  <si>
    <t>СК-1,5</t>
  </si>
  <si>
    <t>Обзорно-технологическая</t>
  </si>
  <si>
    <t>Производственно-технологическая</t>
  </si>
  <si>
    <t>1.7</t>
  </si>
  <si>
    <t>1.8</t>
  </si>
  <si>
    <t>УК-5, БПК-3, 4</t>
  </si>
  <si>
    <t xml:space="preserve"> 1.8</t>
  </si>
  <si>
    <t>1.8.1</t>
  </si>
  <si>
    <t>1.8.2</t>
  </si>
  <si>
    <t>1.8.3</t>
  </si>
  <si>
    <t>1.8.4</t>
  </si>
  <si>
    <t>1.8.5</t>
  </si>
  <si>
    <t>2.3</t>
  </si>
  <si>
    <t>2.3.1</t>
  </si>
  <si>
    <t>2.3.2</t>
  </si>
  <si>
    <t>2.3.3</t>
  </si>
  <si>
    <t>2.4.1</t>
  </si>
  <si>
    <t>2.4.2</t>
  </si>
  <si>
    <t>2.4.3</t>
  </si>
  <si>
    <t>2.5.1</t>
  </si>
  <si>
    <t>2.5.2</t>
  </si>
  <si>
    <t>2.5.3</t>
  </si>
  <si>
    <t>2.6.1</t>
  </si>
  <si>
    <t>2.6.2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</si>
  <si>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</si>
  <si>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1,3,5,7</t>
  </si>
  <si>
    <t>1-7</t>
  </si>
  <si>
    <t>2,4,6,7</t>
  </si>
  <si>
    <t>5,7</t>
  </si>
  <si>
    <t>4</t>
  </si>
  <si>
    <t>1,3</t>
  </si>
  <si>
    <t>2,3</t>
  </si>
  <si>
    <t>УК-2,6, БПК-1,2,4</t>
  </si>
  <si>
    <t>1.5, 1.6, 1.7, 2.5.2</t>
  </si>
  <si>
    <t>1.5, 2.5.3</t>
  </si>
  <si>
    <t>1.4, 2.4.3</t>
  </si>
  <si>
    <t xml:space="preserve"> 1.6, 1.7, 2.3.2, 2.3.3</t>
  </si>
  <si>
    <t xml:space="preserve"> 2.3.1, 2.6.2</t>
  </si>
  <si>
    <t xml:space="preserve"> 2.4.1, 2.5.1</t>
  </si>
  <si>
    <t xml:space="preserve"> 2.6.1</t>
  </si>
  <si>
    <t xml:space="preserve"> 2.4.2, 2.6.2</t>
  </si>
  <si>
    <t>БПК-3, 5</t>
  </si>
  <si>
    <t>/34</t>
  </si>
  <si>
    <t>/8</t>
  </si>
  <si>
    <t>Обладать современной культурой мышления,  использовать основы философских знаний в профессиональной деятельности</t>
  </si>
  <si>
    <t>Cоздавать аудиовизуальные экранные произведения разных жанров</t>
  </si>
  <si>
    <t>Придерживаться международных правовых и этических норм в профессиональной деятельности</t>
  </si>
  <si>
    <t>Работать в составе творческого коллектива, реализуя идейно-художественный замысел экранного произведения</t>
  </si>
  <si>
    <t>Использовать в профессиональной деятельности современные методики, постоянно совершенствуя мастерство визуализации</t>
  </si>
  <si>
    <t>Анализировать литературные произведения, ориентироваться в мировом и отечественном литературных процессах  и сопоставлять их с парадигмой развития других видов искусств</t>
  </si>
  <si>
    <t>Д.В.Сеген</t>
  </si>
  <si>
    <t>2,3, 5-7</t>
  </si>
  <si>
    <t>1-3,5</t>
  </si>
  <si>
    <t>2,3, 6,7</t>
  </si>
  <si>
    <t>2,4</t>
  </si>
  <si>
    <t>5,6,7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</si>
</sst>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vertAlign val="superscript"/>
      <sz val="11"/>
      <name val="Arial"/>
      <family val="2"/>
    </font>
    <font>
      <b/>
      <sz val="13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49" fontId="16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wrapText="1"/>
    </xf>
    <xf numFmtId="0" fontId="9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9" fillId="0" borderId="0" xfId="0" applyNumberFormat="1" applyFont="1" applyFill="1" applyAlignment="1">
      <alignment wrapText="1"/>
    </xf>
    <xf numFmtId="0" fontId="22" fillId="0" borderId="0" xfId="0" applyNumberFormat="1" applyFont="1" applyFill="1" applyAlignment="1">
      <alignment horizontal="left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wrapText="1"/>
    </xf>
    <xf numFmtId="0" fontId="18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wrapText="1"/>
    </xf>
    <xf numFmtId="0" fontId="14" fillId="0" borderId="12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13" fillId="0" borderId="18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0" fontId="22" fillId="0" borderId="18" xfId="0" applyFont="1" applyFill="1" applyBorder="1" applyAlignment="1">
      <alignment horizontal="center" vertical="top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center" vertical="top" wrapText="1"/>
    </xf>
    <xf numFmtId="0" fontId="16" fillId="0" borderId="42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1" fontId="16" fillId="0" borderId="51" xfId="0" applyNumberFormat="1" applyFont="1" applyFill="1" applyBorder="1" applyAlignment="1">
      <alignment horizontal="center" vertical="center"/>
    </xf>
    <xf numFmtId="1" fontId="16" fillId="0" borderId="52" xfId="0" applyNumberFormat="1" applyFont="1" applyFill="1" applyBorder="1" applyAlignment="1">
      <alignment horizontal="center" vertical="center"/>
    </xf>
    <xf numFmtId="1" fontId="16" fillId="0" borderId="53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1" fontId="16" fillId="0" borderId="54" xfId="0" applyNumberFormat="1" applyFont="1" applyFill="1" applyBorder="1" applyAlignment="1">
      <alignment horizontal="center" vertical="center"/>
    </xf>
    <xf numFmtId="1" fontId="16" fillId="0" borderId="55" xfId="0" applyNumberFormat="1" applyFont="1" applyFill="1" applyBorder="1" applyAlignment="1">
      <alignment horizontal="center" vertical="center"/>
    </xf>
    <xf numFmtId="1" fontId="16" fillId="0" borderId="56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left" vertical="center"/>
    </xf>
    <xf numFmtId="49" fontId="16" fillId="0" borderId="15" xfId="0" applyNumberFormat="1" applyFont="1" applyFill="1" applyBorder="1" applyAlignment="1">
      <alignment horizontal="left" vertical="center"/>
    </xf>
    <xf numFmtId="49" fontId="16" fillId="0" borderId="18" xfId="0" applyNumberFormat="1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left" vertical="center"/>
    </xf>
    <xf numFmtId="49" fontId="12" fillId="0" borderId="21" xfId="0" applyNumberFormat="1" applyFont="1" applyFill="1" applyBorder="1" applyAlignment="1">
      <alignment horizontal="left" vertical="center"/>
    </xf>
    <xf numFmtId="49" fontId="12" fillId="0" borderId="43" xfId="0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64" xfId="0" applyNumberFormat="1" applyFont="1" applyFill="1" applyBorder="1" applyAlignment="1">
      <alignment horizontal="left" vertical="center"/>
    </xf>
    <xf numFmtId="49" fontId="12" fillId="0" borderId="65" xfId="0" applyNumberFormat="1" applyFont="1" applyFill="1" applyBorder="1" applyAlignment="1">
      <alignment horizontal="left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textRotation="90"/>
    </xf>
    <xf numFmtId="0" fontId="16" fillId="0" borderId="53" xfId="0" applyFont="1" applyFill="1" applyBorder="1" applyAlignment="1">
      <alignment horizontal="center" textRotation="90"/>
    </xf>
    <xf numFmtId="0" fontId="16" fillId="0" borderId="51" xfId="0" applyFont="1" applyFill="1" applyBorder="1" applyAlignment="1">
      <alignment horizontal="center" textRotation="90"/>
    </xf>
    <xf numFmtId="49" fontId="16" fillId="0" borderId="63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textRotation="90"/>
    </xf>
    <xf numFmtId="0" fontId="16" fillId="0" borderId="67" xfId="0" applyFont="1" applyFill="1" applyBorder="1" applyAlignment="1">
      <alignment horizontal="center" textRotation="90"/>
    </xf>
    <xf numFmtId="0" fontId="16" fillId="0" borderId="61" xfId="0" applyFont="1" applyFill="1" applyBorder="1" applyAlignment="1">
      <alignment horizontal="center" textRotation="90"/>
    </xf>
    <xf numFmtId="0" fontId="16" fillId="0" borderId="68" xfId="0" applyFont="1" applyFill="1" applyBorder="1" applyAlignment="1">
      <alignment horizontal="center" textRotation="90"/>
    </xf>
    <xf numFmtId="0" fontId="16" fillId="0" borderId="13" xfId="0" applyFont="1" applyFill="1" applyBorder="1" applyAlignment="1">
      <alignment horizontal="center" textRotation="90"/>
    </xf>
    <xf numFmtId="0" fontId="16" fillId="0" borderId="64" xfId="0" applyFont="1" applyFill="1" applyBorder="1" applyAlignment="1">
      <alignment horizontal="center" textRotation="90"/>
    </xf>
    <xf numFmtId="0" fontId="16" fillId="0" borderId="65" xfId="0" applyFont="1" applyFill="1" applyBorder="1" applyAlignment="1">
      <alignment horizontal="center" textRotation="90"/>
    </xf>
    <xf numFmtId="0" fontId="16" fillId="0" borderId="60" xfId="0" applyFont="1" applyFill="1" applyBorder="1" applyAlignment="1">
      <alignment horizontal="center" textRotation="90"/>
    </xf>
    <xf numFmtId="0" fontId="16" fillId="0" borderId="0" xfId="0" applyFont="1" applyFill="1" applyBorder="1" applyAlignment="1">
      <alignment horizontal="center" textRotation="90"/>
    </xf>
    <xf numFmtId="0" fontId="16" fillId="0" borderId="57" xfId="0" applyFont="1" applyFill="1" applyBorder="1" applyAlignment="1">
      <alignment horizontal="center" textRotation="90"/>
    </xf>
    <xf numFmtId="0" fontId="16" fillId="0" borderId="13" xfId="0" applyFont="1" applyFill="1" applyBorder="1" applyAlignment="1">
      <alignment horizontal="center" textRotation="90" wrapText="1"/>
    </xf>
    <xf numFmtId="0" fontId="16" fillId="0" borderId="64" xfId="0" applyFont="1" applyFill="1" applyBorder="1" applyAlignment="1">
      <alignment horizontal="center" textRotation="90" wrapText="1"/>
    </xf>
    <xf numFmtId="0" fontId="16" fillId="0" borderId="65" xfId="0" applyFont="1" applyFill="1" applyBorder="1" applyAlignment="1">
      <alignment horizontal="center" textRotation="90" wrapText="1"/>
    </xf>
    <xf numFmtId="0" fontId="16" fillId="0" borderId="60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 textRotation="90" wrapText="1"/>
    </xf>
    <xf numFmtId="0" fontId="16" fillId="0" borderId="57" xfId="0" applyFont="1" applyFill="1" applyBorder="1" applyAlignment="1">
      <alignment horizontal="center" textRotation="90" wrapText="1"/>
    </xf>
    <xf numFmtId="0" fontId="16" fillId="0" borderId="28" xfId="0" applyFont="1" applyFill="1" applyBorder="1" applyAlignment="1">
      <alignment horizontal="center" textRotation="90"/>
    </xf>
    <xf numFmtId="0" fontId="16" fillId="0" borderId="62" xfId="0" applyFont="1" applyFill="1" applyBorder="1" applyAlignment="1">
      <alignment horizontal="center" textRotation="90"/>
    </xf>
    <xf numFmtId="0" fontId="16" fillId="0" borderId="40" xfId="0" applyFont="1" applyFill="1" applyBorder="1" applyAlignment="1">
      <alignment horizontal="center" textRotation="90"/>
    </xf>
    <xf numFmtId="0" fontId="16" fillId="0" borderId="30" xfId="0" applyFont="1" applyFill="1" applyBorder="1" applyAlignment="1">
      <alignment horizontal="center" textRotation="90"/>
    </xf>
    <xf numFmtId="0" fontId="16" fillId="0" borderId="3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textRotation="90"/>
    </xf>
    <xf numFmtId="0" fontId="16" fillId="0" borderId="34" xfId="0" applyFont="1" applyFill="1" applyBorder="1" applyAlignment="1">
      <alignment horizontal="center" textRotation="90"/>
    </xf>
    <xf numFmtId="0" fontId="16" fillId="0" borderId="39" xfId="0" applyFont="1" applyFill="1" applyBorder="1" applyAlignment="1">
      <alignment horizontal="center" textRotation="90"/>
    </xf>
    <xf numFmtId="0" fontId="16" fillId="0" borderId="36" xfId="0" applyFont="1" applyFill="1" applyBorder="1" applyAlignment="1">
      <alignment horizontal="center" textRotation="90"/>
    </xf>
    <xf numFmtId="0" fontId="16" fillId="0" borderId="10" xfId="0" applyFont="1" applyFill="1" applyBorder="1" applyAlignment="1">
      <alignment horizontal="center" textRotation="90"/>
    </xf>
    <xf numFmtId="0" fontId="16" fillId="0" borderId="37" xfId="0" applyNumberFormat="1" applyFont="1" applyFill="1" applyBorder="1" applyAlignment="1">
      <alignment horizontal="center" textRotation="90" wrapText="1"/>
    </xf>
    <xf numFmtId="0" fontId="16" fillId="0" borderId="34" xfId="0" applyNumberFormat="1" applyFont="1" applyFill="1" applyBorder="1" applyAlignment="1">
      <alignment horizontal="center" textRotation="90" wrapText="1"/>
    </xf>
    <xf numFmtId="0" fontId="16" fillId="0" borderId="35" xfId="0" applyNumberFormat="1" applyFont="1" applyFill="1" applyBorder="1" applyAlignment="1">
      <alignment horizontal="center" textRotation="90" wrapText="1"/>
    </xf>
    <xf numFmtId="0" fontId="16" fillId="0" borderId="60" xfId="0" applyNumberFormat="1" applyFont="1" applyFill="1" applyBorder="1" applyAlignment="1">
      <alignment horizontal="center" textRotation="90" wrapText="1"/>
    </xf>
    <xf numFmtId="0" fontId="16" fillId="0" borderId="0" xfId="0" applyNumberFormat="1" applyFont="1" applyFill="1" applyBorder="1" applyAlignment="1">
      <alignment horizontal="center" textRotation="90" wrapText="1"/>
    </xf>
    <xf numFmtId="0" fontId="16" fillId="0" borderId="57" xfId="0" applyNumberFormat="1" applyFont="1" applyFill="1" applyBorder="1" applyAlignment="1">
      <alignment horizontal="center" textRotation="90" wrapText="1"/>
    </xf>
    <xf numFmtId="0" fontId="16" fillId="0" borderId="28" xfId="0" applyNumberFormat="1" applyFont="1" applyFill="1" applyBorder="1" applyAlignment="1">
      <alignment horizontal="center" textRotation="90" wrapText="1"/>
    </xf>
    <xf numFmtId="0" fontId="16" fillId="0" borderId="10" xfId="0" applyNumberFormat="1" applyFont="1" applyFill="1" applyBorder="1" applyAlignment="1">
      <alignment horizontal="center" textRotation="90" wrapText="1"/>
    </xf>
    <xf numFmtId="0" fontId="16" fillId="0" borderId="29" xfId="0" applyNumberFormat="1" applyFont="1" applyFill="1" applyBorder="1" applyAlignment="1">
      <alignment horizontal="center" textRotation="90" wrapText="1"/>
    </xf>
    <xf numFmtId="0" fontId="16" fillId="0" borderId="37" xfId="0" applyFont="1" applyFill="1" applyBorder="1" applyAlignment="1">
      <alignment horizontal="center" textRotation="90"/>
    </xf>
    <xf numFmtId="0" fontId="16" fillId="0" borderId="38" xfId="0" applyFont="1" applyFill="1" applyBorder="1" applyAlignment="1">
      <alignment horizontal="center" textRotation="90"/>
    </xf>
    <xf numFmtId="0" fontId="16" fillId="0" borderId="38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textRotation="90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left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5" fillId="0" borderId="6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/>
    </xf>
    <xf numFmtId="0" fontId="5" fillId="0" borderId="6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64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textRotation="90" wrapText="1"/>
    </xf>
    <xf numFmtId="0" fontId="11" fillId="0" borderId="34" xfId="0" applyFont="1" applyFill="1" applyBorder="1" applyAlignment="1">
      <alignment horizontal="center" textRotation="90" wrapText="1"/>
    </xf>
    <xf numFmtId="0" fontId="11" fillId="0" borderId="35" xfId="0" applyFont="1" applyFill="1" applyBorder="1" applyAlignment="1">
      <alignment horizontal="center" textRotation="90" wrapText="1"/>
    </xf>
    <xf numFmtId="0" fontId="11" fillId="0" borderId="60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center" textRotation="90" wrapText="1"/>
    </xf>
    <xf numFmtId="0" fontId="11" fillId="0" borderId="57" xfId="0" applyFont="1" applyFill="1" applyBorder="1" applyAlignment="1">
      <alignment horizontal="center" textRotation="90" wrapText="1"/>
    </xf>
    <xf numFmtId="0" fontId="11" fillId="0" borderId="44" xfId="0" applyFont="1" applyFill="1" applyBorder="1" applyAlignment="1">
      <alignment horizontal="center" textRotation="90" wrapText="1"/>
    </xf>
    <xf numFmtId="0" fontId="11" fillId="0" borderId="21" xfId="0" applyFont="1" applyFill="1" applyBorder="1" applyAlignment="1">
      <alignment horizontal="center" textRotation="90" wrapText="1"/>
    </xf>
    <xf numFmtId="0" fontId="11" fillId="0" borderId="43" xfId="0" applyFont="1" applyFill="1" applyBorder="1" applyAlignment="1">
      <alignment horizontal="center" textRotation="90" wrapText="1"/>
    </xf>
    <xf numFmtId="0" fontId="11" fillId="0" borderId="55" xfId="0" applyFont="1" applyFill="1" applyBorder="1" applyAlignment="1">
      <alignment horizontal="center" textRotation="90" wrapText="1"/>
    </xf>
    <xf numFmtId="0" fontId="11" fillId="0" borderId="56" xfId="0" applyFont="1" applyFill="1" applyBorder="1" applyAlignment="1">
      <alignment horizontal="center" textRotation="90" wrapText="1"/>
    </xf>
    <xf numFmtId="0" fontId="11" fillId="0" borderId="14" xfId="0" applyFont="1" applyFill="1" applyBorder="1" applyAlignment="1">
      <alignment horizontal="center" textRotation="90" wrapText="1"/>
    </xf>
    <xf numFmtId="0" fontId="11" fillId="0" borderId="20" xfId="0" applyFont="1" applyFill="1" applyBorder="1" applyAlignment="1">
      <alignment horizontal="center" textRotation="90" wrapText="1"/>
    </xf>
    <xf numFmtId="0" fontId="5" fillId="0" borderId="6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textRotation="90" wrapText="1"/>
    </xf>
    <xf numFmtId="0" fontId="11" fillId="0" borderId="39" xfId="0" applyFont="1" applyFill="1" applyBorder="1" applyAlignment="1">
      <alignment horizontal="center" textRotation="90" wrapText="1"/>
    </xf>
    <xf numFmtId="0" fontId="11" fillId="0" borderId="42" xfId="0" applyFont="1" applyFill="1" applyBorder="1" applyAlignment="1">
      <alignment horizontal="center" textRotation="90" wrapText="1"/>
    </xf>
    <xf numFmtId="0" fontId="11" fillId="0" borderId="58" xfId="0" applyFont="1" applyFill="1" applyBorder="1" applyAlignment="1">
      <alignment horizontal="center" textRotation="90" wrapText="1"/>
    </xf>
    <xf numFmtId="0" fontId="15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3" fillId="0" borderId="54" xfId="0" applyNumberFormat="1" applyFont="1" applyFill="1" applyBorder="1" applyAlignment="1">
      <alignment vertical="center" textRotation="255"/>
    </xf>
    <xf numFmtId="0" fontId="13" fillId="0" borderId="55" xfId="0" applyNumberFormat="1" applyFont="1" applyFill="1" applyBorder="1" applyAlignment="1">
      <alignment vertical="center" textRotation="255"/>
    </xf>
    <xf numFmtId="0" fontId="13" fillId="0" borderId="19" xfId="0" applyNumberFormat="1" applyFont="1" applyFill="1" applyBorder="1" applyAlignment="1">
      <alignment vertical="center" textRotation="255"/>
    </xf>
    <xf numFmtId="0" fontId="13" fillId="0" borderId="14" xfId="0" applyNumberFormat="1" applyFont="1" applyFill="1" applyBorder="1" applyAlignment="1">
      <alignment vertical="center" textRotation="255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5" fillId="0" borderId="0" xfId="0" applyNumberFormat="1" applyFont="1" applyFill="1" applyAlignment="1">
      <alignment horizontal="left"/>
    </xf>
    <xf numFmtId="0" fontId="16" fillId="0" borderId="33" xfId="0" applyFont="1" applyFill="1" applyBorder="1" applyAlignment="1">
      <alignment horizontal="center" vertical="center" textRotation="90"/>
    </xf>
    <xf numFmtId="0" fontId="16" fillId="0" borderId="34" xfId="0" applyFont="1" applyFill="1" applyBorder="1" applyAlignment="1">
      <alignment horizontal="center" vertical="center" textRotation="90"/>
    </xf>
    <xf numFmtId="0" fontId="16" fillId="0" borderId="38" xfId="0" applyFont="1" applyFill="1" applyBorder="1" applyAlignment="1">
      <alignment horizontal="center" vertical="center" textRotation="90"/>
    </xf>
    <xf numFmtId="0" fontId="16" fillId="0" borderId="39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40" xfId="0" applyFont="1" applyFill="1" applyBorder="1" applyAlignment="1">
      <alignment horizontal="center" vertical="center" textRotation="90"/>
    </xf>
    <xf numFmtId="0" fontId="16" fillId="0" borderId="36" xfId="0" applyFont="1" applyFill="1" applyBorder="1" applyAlignment="1">
      <alignment horizontal="center" vertical="center" textRotation="90"/>
    </xf>
    <xf numFmtId="0" fontId="16" fillId="0" borderId="10" xfId="0" applyFont="1" applyFill="1" applyBorder="1" applyAlignment="1">
      <alignment horizontal="center" vertical="center" textRotation="90"/>
    </xf>
    <xf numFmtId="0" fontId="16" fillId="0" borderId="30" xfId="0" applyFont="1" applyFill="1" applyBorder="1" applyAlignment="1">
      <alignment horizontal="center" vertical="center" textRotation="90"/>
    </xf>
    <xf numFmtId="0" fontId="18" fillId="0" borderId="54" xfId="0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6" fillId="0" borderId="49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2"/>
  <sheetViews>
    <sheetView showZeros="0" tabSelected="1" zoomScale="75" zoomScaleNormal="75" zoomScaleSheetLayoutView="100" workbookViewId="0" topLeftCell="A1">
      <selection activeCell="AK6" sqref="AK6:DB6"/>
    </sheetView>
  </sheetViews>
  <sheetFormatPr defaultColWidth="9.00390625" defaultRowHeight="12.75" outlineLevelRow="1"/>
  <cols>
    <col min="1" max="1" width="1.00390625" style="7" customWidth="1"/>
    <col min="2" max="2" width="1.37890625" style="7" customWidth="1"/>
    <col min="3" max="3" width="2.625" style="7" customWidth="1"/>
    <col min="4" max="4" width="1.00390625" style="7" customWidth="1"/>
    <col min="5" max="5" width="2.00390625" style="7" customWidth="1"/>
    <col min="6" max="6" width="1.00390625" style="7" customWidth="1"/>
    <col min="7" max="7" width="1.37890625" style="7" customWidth="1"/>
    <col min="8" max="8" width="1.25" style="7" customWidth="1"/>
    <col min="9" max="9" width="1.75390625" style="7" customWidth="1"/>
    <col min="10" max="10" width="1.25" style="7" customWidth="1"/>
    <col min="11" max="11" width="1.625" style="7" customWidth="1"/>
    <col min="12" max="12" width="1.00390625" style="7" customWidth="1"/>
    <col min="13" max="13" width="1.625" style="7" customWidth="1"/>
    <col min="14" max="14" width="1.00390625" style="7" customWidth="1"/>
    <col min="15" max="15" width="1.37890625" style="7" customWidth="1"/>
    <col min="16" max="16" width="1.00390625" style="7" customWidth="1"/>
    <col min="17" max="17" width="1.875" style="7" customWidth="1"/>
    <col min="18" max="18" width="1.00390625" style="7" customWidth="1"/>
    <col min="19" max="19" width="1.625" style="7" customWidth="1"/>
    <col min="20" max="20" width="1.75390625" style="7" customWidth="1"/>
    <col min="21" max="21" width="1.625" style="7" customWidth="1"/>
    <col min="22" max="22" width="1.12109375" style="7" customWidth="1"/>
    <col min="23" max="23" width="1.625" style="7" customWidth="1"/>
    <col min="24" max="24" width="1.12109375" style="72" customWidth="1"/>
    <col min="25" max="25" width="3.625" style="72" customWidth="1"/>
    <col min="26" max="26" width="1.12109375" style="72" customWidth="1"/>
    <col min="27" max="27" width="2.25390625" style="7" customWidth="1"/>
    <col min="28" max="28" width="1.75390625" style="7" customWidth="1"/>
    <col min="29" max="29" width="2.125" style="7" customWidth="1"/>
    <col min="30" max="30" width="1.25" style="7" customWidth="1"/>
    <col min="31" max="31" width="1.37890625" style="7" customWidth="1"/>
    <col min="32" max="32" width="1.75390625" style="7" customWidth="1"/>
    <col min="33" max="33" width="1.37890625" style="7" customWidth="1"/>
    <col min="34" max="34" width="1.00390625" style="7" customWidth="1"/>
    <col min="35" max="35" width="1.12109375" style="7" customWidth="1"/>
    <col min="36" max="36" width="1.00390625" style="7" customWidth="1"/>
    <col min="37" max="37" width="2.25390625" style="7" customWidth="1"/>
    <col min="38" max="38" width="1.25" style="7" customWidth="1"/>
    <col min="39" max="39" width="1.12109375" style="7" customWidth="1"/>
    <col min="40" max="40" width="1.00390625" style="7" customWidth="1"/>
    <col min="41" max="41" width="1.37890625" style="7" customWidth="1"/>
    <col min="42" max="42" width="1.12109375" style="7" customWidth="1"/>
    <col min="43" max="43" width="1.00390625" style="7" customWidth="1"/>
    <col min="44" max="45" width="1.37890625" style="7" customWidth="1"/>
    <col min="46" max="46" width="3.875" style="7" customWidth="1"/>
    <col min="47" max="47" width="2.125" style="7" customWidth="1"/>
    <col min="48" max="48" width="2.375" style="7" customWidth="1"/>
    <col min="49" max="49" width="3.00390625" style="7" customWidth="1"/>
    <col min="50" max="50" width="1.25" style="7" customWidth="1"/>
    <col min="51" max="51" width="2.00390625" style="7" customWidth="1"/>
    <col min="52" max="53" width="1.12109375" style="7" customWidth="1"/>
    <col min="54" max="54" width="2.125" style="7" customWidth="1"/>
    <col min="55" max="55" width="1.12109375" style="7" customWidth="1"/>
    <col min="56" max="56" width="3.25390625" style="7" customWidth="1"/>
    <col min="57" max="57" width="2.125" style="7" customWidth="1"/>
    <col min="58" max="58" width="1.25" style="7" customWidth="1"/>
    <col min="59" max="59" width="2.25390625" style="7" customWidth="1"/>
    <col min="60" max="60" width="1.625" style="7" customWidth="1"/>
    <col min="61" max="61" width="1.37890625" style="7" customWidth="1"/>
    <col min="62" max="62" width="2.00390625" style="7" customWidth="1"/>
    <col min="63" max="63" width="1.625" style="7" customWidth="1"/>
    <col min="64" max="64" width="2.75390625" style="7" customWidth="1"/>
    <col min="65" max="66" width="1.37890625" style="7" customWidth="1"/>
    <col min="67" max="67" width="2.25390625" style="7" customWidth="1"/>
    <col min="68" max="69" width="1.12109375" style="7" customWidth="1"/>
    <col min="70" max="70" width="2.00390625" style="7" customWidth="1"/>
    <col min="71" max="71" width="1.75390625" style="7" customWidth="1"/>
    <col min="72" max="72" width="2.625" style="7" customWidth="1"/>
    <col min="73" max="73" width="1.25" style="7" customWidth="1"/>
    <col min="74" max="74" width="2.00390625" style="7" customWidth="1"/>
    <col min="75" max="75" width="1.875" style="7" customWidth="1"/>
    <col min="76" max="76" width="1.12109375" style="7" customWidth="1"/>
    <col min="77" max="77" width="1.625" style="7" customWidth="1"/>
    <col min="78" max="78" width="1.37890625" style="7" customWidth="1"/>
    <col min="79" max="79" width="1.12109375" style="7" customWidth="1"/>
    <col min="80" max="80" width="2.875" style="7" customWidth="1"/>
    <col min="81" max="82" width="1.37890625" style="7" customWidth="1"/>
    <col min="83" max="83" width="3.625" style="7" customWidth="1"/>
    <col min="84" max="85" width="1.12109375" style="7" customWidth="1"/>
    <col min="86" max="86" width="2.375" style="7" customWidth="1"/>
    <col min="87" max="87" width="1.12109375" style="7" customWidth="1"/>
    <col min="88" max="88" width="2.75390625" style="7" customWidth="1"/>
    <col min="89" max="90" width="1.37890625" style="7" customWidth="1"/>
    <col min="91" max="91" width="2.375" style="7" customWidth="1"/>
    <col min="92" max="92" width="1.625" style="7" customWidth="1"/>
    <col min="93" max="93" width="1.25" style="7" customWidth="1"/>
    <col min="94" max="94" width="1.625" style="7" customWidth="1"/>
    <col min="95" max="95" width="1.12109375" style="7" customWidth="1"/>
    <col min="96" max="96" width="2.25390625" style="7" customWidth="1"/>
    <col min="97" max="98" width="1.37890625" style="7" customWidth="1"/>
    <col min="99" max="99" width="2.375" style="7" customWidth="1"/>
    <col min="100" max="100" width="1.625" style="7" customWidth="1"/>
    <col min="101" max="101" width="1.12109375" style="7" customWidth="1"/>
    <col min="102" max="102" width="1.625" style="7" customWidth="1"/>
    <col min="103" max="103" width="1.12109375" style="7" customWidth="1"/>
    <col min="104" max="104" width="2.125" style="7" customWidth="1"/>
    <col min="105" max="107" width="1.37890625" style="7" customWidth="1"/>
    <col min="108" max="108" width="1.12109375" style="7" customWidth="1"/>
    <col min="109" max="109" width="1.37890625" style="7" customWidth="1"/>
    <col min="110" max="110" width="1.25" style="7" customWidth="1"/>
    <col min="111" max="111" width="1.12109375" style="7" customWidth="1"/>
    <col min="112" max="112" width="1.875" style="7" customWidth="1"/>
    <col min="113" max="113" width="1.37890625" style="7" customWidth="1"/>
    <col min="114" max="115" width="1.25" style="7" customWidth="1"/>
    <col min="116" max="120" width="1.12109375" style="7" customWidth="1"/>
    <col min="121" max="124" width="0.875" style="7" customWidth="1"/>
    <col min="125" max="126" width="0.74609375" style="7" customWidth="1"/>
    <col min="127" max="128" width="0.875" style="7" customWidth="1"/>
    <col min="129" max="129" width="1.12109375" style="7" customWidth="1"/>
    <col min="130" max="130" width="1.00390625" style="7" customWidth="1"/>
    <col min="131" max="131" width="2.25390625" style="7" customWidth="1"/>
    <col min="132" max="16384" width="9.125" style="7" customWidth="1"/>
  </cols>
  <sheetData>
    <row r="1" spans="1:131" s="2" customFormat="1" ht="15.75" customHeight="1">
      <c r="A1" s="488" t="s">
        <v>28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9" t="s">
        <v>230</v>
      </c>
      <c r="AL1" s="489"/>
      <c r="AM1" s="489"/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489"/>
      <c r="BK1" s="489"/>
      <c r="BL1" s="489"/>
      <c r="BM1" s="489"/>
      <c r="BN1" s="489"/>
      <c r="BO1" s="489"/>
      <c r="BP1" s="489"/>
      <c r="BQ1" s="489"/>
      <c r="BR1" s="489"/>
      <c r="BS1" s="489"/>
      <c r="BT1" s="489"/>
      <c r="BU1" s="489"/>
      <c r="BV1" s="489"/>
      <c r="BW1" s="489"/>
      <c r="BX1" s="489"/>
      <c r="BY1" s="489"/>
      <c r="BZ1" s="489"/>
      <c r="CA1" s="489"/>
      <c r="CB1" s="489"/>
      <c r="CC1" s="489"/>
      <c r="CD1" s="489"/>
      <c r="CE1" s="489"/>
      <c r="CF1" s="489"/>
      <c r="CG1" s="489"/>
      <c r="CH1" s="489"/>
      <c r="CI1" s="489"/>
      <c r="CJ1" s="489"/>
      <c r="CK1" s="489"/>
      <c r="CL1" s="489"/>
      <c r="CM1" s="489"/>
      <c r="CN1" s="489"/>
      <c r="CO1" s="489"/>
      <c r="CP1" s="489"/>
      <c r="CQ1" s="489"/>
      <c r="CR1" s="489"/>
      <c r="CS1" s="489"/>
      <c r="CT1" s="489"/>
      <c r="CU1" s="489"/>
      <c r="CV1" s="489"/>
      <c r="CW1" s="489"/>
      <c r="CX1" s="489"/>
      <c r="CY1" s="489"/>
      <c r="CZ1" s="489"/>
      <c r="DA1" s="489"/>
      <c r="DB1" s="490" t="s">
        <v>231</v>
      </c>
      <c r="DC1" s="490"/>
      <c r="DD1" s="490"/>
      <c r="DE1" s="490"/>
      <c r="DF1" s="490"/>
      <c r="DG1" s="490"/>
      <c r="DH1" s="490"/>
      <c r="DI1" s="490"/>
      <c r="DJ1" s="490"/>
      <c r="DK1" s="490"/>
      <c r="DL1" s="490"/>
      <c r="DM1" s="490"/>
      <c r="DN1" s="490"/>
      <c r="DO1" s="490"/>
      <c r="DP1" s="490"/>
      <c r="DQ1" s="490"/>
      <c r="DR1" s="490"/>
      <c r="DS1" s="490"/>
      <c r="DT1" s="490"/>
      <c r="DU1" s="490"/>
      <c r="DV1" s="490"/>
      <c r="DW1" s="490"/>
      <c r="DX1" s="490"/>
      <c r="DY1" s="490"/>
      <c r="DZ1" s="490"/>
      <c r="EA1" s="490"/>
    </row>
    <row r="2" spans="1:131" s="1" customFormat="1" ht="48" customHeight="1">
      <c r="A2" s="491" t="s">
        <v>183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2"/>
      <c r="AL2" s="492"/>
      <c r="AM2" s="492"/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  <c r="BK2" s="492"/>
      <c r="BL2" s="492"/>
      <c r="BM2" s="492"/>
      <c r="BN2" s="492"/>
      <c r="BO2" s="492"/>
      <c r="BP2" s="492"/>
      <c r="BQ2" s="492"/>
      <c r="BR2" s="492"/>
      <c r="BS2" s="492"/>
      <c r="BT2" s="492"/>
      <c r="BU2" s="492"/>
      <c r="BV2" s="492"/>
      <c r="BW2" s="492"/>
      <c r="BX2" s="492"/>
      <c r="BY2" s="492"/>
      <c r="BZ2" s="492"/>
      <c r="CA2" s="492"/>
      <c r="CB2" s="492"/>
      <c r="CC2" s="492"/>
      <c r="CD2" s="492"/>
      <c r="CE2" s="492"/>
      <c r="CF2" s="492"/>
      <c r="CG2" s="492"/>
      <c r="CH2" s="492"/>
      <c r="CI2" s="492"/>
      <c r="CJ2" s="492"/>
      <c r="CK2" s="492"/>
      <c r="CL2" s="492"/>
      <c r="CM2" s="492"/>
      <c r="CN2" s="492"/>
      <c r="CO2" s="492"/>
      <c r="CP2" s="492"/>
      <c r="CQ2" s="492"/>
      <c r="CR2" s="492"/>
      <c r="CS2" s="492"/>
      <c r="CT2" s="492"/>
      <c r="CU2" s="492"/>
      <c r="CV2" s="492"/>
      <c r="CW2" s="492"/>
      <c r="CX2" s="492"/>
      <c r="CY2" s="492"/>
      <c r="CZ2" s="492"/>
      <c r="DA2" s="492"/>
      <c r="DB2" s="490"/>
      <c r="DC2" s="490"/>
      <c r="DD2" s="490"/>
      <c r="DE2" s="490"/>
      <c r="DF2" s="490"/>
      <c r="DG2" s="490"/>
      <c r="DH2" s="490"/>
      <c r="DI2" s="490"/>
      <c r="DJ2" s="490"/>
      <c r="DK2" s="490"/>
      <c r="DL2" s="490"/>
      <c r="DM2" s="490"/>
      <c r="DN2" s="490"/>
      <c r="DO2" s="490"/>
      <c r="DP2" s="490"/>
      <c r="DQ2" s="490"/>
      <c r="DR2" s="490"/>
      <c r="DS2" s="490"/>
      <c r="DT2" s="490"/>
      <c r="DU2" s="490"/>
      <c r="DV2" s="490"/>
      <c r="DW2" s="490"/>
      <c r="DX2" s="490"/>
      <c r="DY2" s="490"/>
      <c r="DZ2" s="490"/>
      <c r="EA2" s="490"/>
    </row>
    <row r="3" spans="1:131" s="1" customFormat="1" ht="24" customHeight="1">
      <c r="A3" s="474" t="s">
        <v>184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93" t="s">
        <v>111</v>
      </c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3"/>
      <c r="BM3" s="493"/>
      <c r="BN3" s="493"/>
      <c r="BO3" s="493"/>
      <c r="BP3" s="493"/>
      <c r="BQ3" s="493"/>
      <c r="BR3" s="493"/>
      <c r="BS3" s="493"/>
      <c r="BT3" s="493"/>
      <c r="BU3" s="493"/>
      <c r="BV3" s="493"/>
      <c r="BW3" s="493"/>
      <c r="BX3" s="493"/>
      <c r="BY3" s="493"/>
      <c r="BZ3" s="493"/>
      <c r="CA3" s="493"/>
      <c r="CB3" s="493"/>
      <c r="CC3" s="493"/>
      <c r="CD3" s="493"/>
      <c r="CE3" s="493"/>
      <c r="CF3" s="493"/>
      <c r="CG3" s="493"/>
      <c r="CH3" s="493"/>
      <c r="CI3" s="493"/>
      <c r="CJ3" s="493"/>
      <c r="CK3" s="493"/>
      <c r="CL3" s="493"/>
      <c r="CM3" s="493"/>
      <c r="CN3" s="493"/>
      <c r="CO3" s="493"/>
      <c r="CP3" s="493"/>
      <c r="CQ3" s="493"/>
      <c r="CR3" s="493"/>
      <c r="CS3" s="493"/>
      <c r="CT3" s="493"/>
      <c r="CU3" s="493"/>
      <c r="CV3" s="493"/>
      <c r="CW3" s="493"/>
      <c r="CX3" s="493"/>
      <c r="CY3" s="493"/>
      <c r="CZ3" s="493"/>
      <c r="DA3" s="37"/>
      <c r="DB3" s="36"/>
      <c r="DC3" s="473" t="s">
        <v>260</v>
      </c>
      <c r="DD3" s="473"/>
      <c r="DE3" s="473"/>
      <c r="DF3" s="473"/>
      <c r="DG3" s="473"/>
      <c r="DH3" s="473"/>
      <c r="DI3" s="473"/>
      <c r="DJ3" s="473"/>
      <c r="DK3" s="473"/>
      <c r="DL3" s="473"/>
      <c r="DM3" s="473"/>
      <c r="DN3" s="473"/>
      <c r="DO3" s="473"/>
      <c r="DP3" s="473"/>
      <c r="DQ3" s="473"/>
      <c r="DR3" s="473"/>
      <c r="DS3" s="473"/>
      <c r="DT3" s="473"/>
      <c r="DU3" s="473"/>
      <c r="DV3" s="473"/>
      <c r="DW3" s="473"/>
      <c r="DX3" s="473"/>
      <c r="DY3" s="473"/>
      <c r="DZ3" s="473"/>
      <c r="EA3" s="473"/>
    </row>
    <row r="4" spans="1:131" s="1" customFormat="1" ht="9.75" customHeight="1">
      <c r="A4" s="474" t="s">
        <v>185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  <c r="BP4" s="475"/>
      <c r="BQ4" s="475"/>
      <c r="BR4" s="475"/>
      <c r="BS4" s="475"/>
      <c r="BT4" s="475"/>
      <c r="BU4" s="475"/>
      <c r="BV4" s="475"/>
      <c r="BW4" s="475"/>
      <c r="BX4" s="475"/>
      <c r="BY4" s="475"/>
      <c r="BZ4" s="475"/>
      <c r="CA4" s="475"/>
      <c r="CB4" s="475"/>
      <c r="CC4" s="475"/>
      <c r="CD4" s="475"/>
      <c r="CE4" s="475"/>
      <c r="CF4" s="475"/>
      <c r="CG4" s="475"/>
      <c r="CH4" s="475"/>
      <c r="CI4" s="475"/>
      <c r="CJ4" s="475"/>
      <c r="CK4" s="475"/>
      <c r="CL4" s="475"/>
      <c r="CM4" s="475"/>
      <c r="CN4" s="475"/>
      <c r="CO4" s="475"/>
      <c r="CP4" s="475"/>
      <c r="CQ4" s="475"/>
      <c r="CR4" s="475"/>
      <c r="CS4" s="475"/>
      <c r="CT4" s="475"/>
      <c r="CU4" s="475"/>
      <c r="CV4" s="475"/>
      <c r="CW4" s="475"/>
      <c r="CX4" s="475"/>
      <c r="CY4" s="475"/>
      <c r="CZ4" s="475"/>
      <c r="DA4" s="475"/>
      <c r="DB4" s="36"/>
      <c r="DC4" s="473"/>
      <c r="DD4" s="473"/>
      <c r="DE4" s="473"/>
      <c r="DF4" s="473"/>
      <c r="DG4" s="473"/>
      <c r="DH4" s="473"/>
      <c r="DI4" s="473"/>
      <c r="DJ4" s="473"/>
      <c r="DK4" s="473"/>
      <c r="DL4" s="473"/>
      <c r="DM4" s="473"/>
      <c r="DN4" s="473"/>
      <c r="DO4" s="473"/>
      <c r="DP4" s="473"/>
      <c r="DQ4" s="473"/>
      <c r="DR4" s="473"/>
      <c r="DS4" s="473"/>
      <c r="DT4" s="473"/>
      <c r="DU4" s="473"/>
      <c r="DV4" s="473"/>
      <c r="DW4" s="473"/>
      <c r="DX4" s="473"/>
      <c r="DY4" s="473"/>
      <c r="DZ4" s="473"/>
      <c r="EA4" s="473"/>
    </row>
    <row r="5" spans="1:131" s="1" customFormat="1" ht="18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38" t="s">
        <v>232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476" t="s">
        <v>257</v>
      </c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36"/>
      <c r="DC5" s="473"/>
      <c r="DD5" s="473"/>
      <c r="DE5" s="473"/>
      <c r="DF5" s="473"/>
      <c r="DG5" s="473"/>
      <c r="DH5" s="473"/>
      <c r="DI5" s="473"/>
      <c r="DJ5" s="473"/>
      <c r="DK5" s="473"/>
      <c r="DL5" s="473"/>
      <c r="DM5" s="473"/>
      <c r="DN5" s="473"/>
      <c r="DO5" s="473"/>
      <c r="DP5" s="473"/>
      <c r="DQ5" s="473"/>
      <c r="DR5" s="473"/>
      <c r="DS5" s="473"/>
      <c r="DT5" s="473"/>
      <c r="DU5" s="473"/>
      <c r="DV5" s="473"/>
      <c r="DW5" s="473"/>
      <c r="DX5" s="473"/>
      <c r="DY5" s="473"/>
      <c r="DZ5" s="473"/>
      <c r="EA5" s="473"/>
    </row>
    <row r="6" spans="1:131" s="1" customFormat="1" ht="18" customHeight="1">
      <c r="A6" s="477" t="s">
        <v>186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4" t="s">
        <v>259</v>
      </c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4"/>
      <c r="BH6" s="474"/>
      <c r="BI6" s="474"/>
      <c r="BJ6" s="474"/>
      <c r="BK6" s="474"/>
      <c r="BL6" s="474"/>
      <c r="BM6" s="474"/>
      <c r="BN6" s="474"/>
      <c r="BO6" s="474"/>
      <c r="BP6" s="474"/>
      <c r="BQ6" s="474"/>
      <c r="BR6" s="474"/>
      <c r="BS6" s="474"/>
      <c r="BT6" s="474"/>
      <c r="BU6" s="474"/>
      <c r="BV6" s="474"/>
      <c r="BW6" s="474"/>
      <c r="BX6" s="474"/>
      <c r="BY6" s="474"/>
      <c r="BZ6" s="474"/>
      <c r="CA6" s="474"/>
      <c r="CB6" s="474"/>
      <c r="CC6" s="474"/>
      <c r="CD6" s="474"/>
      <c r="CE6" s="474"/>
      <c r="CF6" s="474"/>
      <c r="CG6" s="474"/>
      <c r="CH6" s="474"/>
      <c r="CI6" s="474"/>
      <c r="CJ6" s="474"/>
      <c r="CK6" s="474"/>
      <c r="CL6" s="474"/>
      <c r="CM6" s="474"/>
      <c r="CN6" s="474"/>
      <c r="CO6" s="474"/>
      <c r="CP6" s="474"/>
      <c r="CQ6" s="474"/>
      <c r="CR6" s="474"/>
      <c r="CS6" s="474"/>
      <c r="CT6" s="474"/>
      <c r="CU6" s="474"/>
      <c r="CV6" s="474"/>
      <c r="CW6" s="474"/>
      <c r="CX6" s="474"/>
      <c r="CY6" s="474"/>
      <c r="CZ6" s="474"/>
      <c r="DA6" s="474"/>
      <c r="DB6" s="474"/>
      <c r="DC6" s="459" t="s">
        <v>277</v>
      </c>
      <c r="DD6" s="459"/>
      <c r="DE6" s="459"/>
      <c r="DF6" s="459"/>
      <c r="DG6" s="459"/>
      <c r="DH6" s="459"/>
      <c r="DI6" s="459"/>
      <c r="DJ6" s="459"/>
      <c r="DK6" s="459"/>
      <c r="DL6" s="459"/>
      <c r="DM6" s="459"/>
      <c r="DN6" s="459"/>
      <c r="DO6" s="459"/>
      <c r="DP6" s="459"/>
      <c r="DQ6" s="459"/>
      <c r="DR6" s="459"/>
      <c r="DS6" s="459"/>
      <c r="DT6" s="459"/>
      <c r="DU6" s="459"/>
      <c r="DV6" s="459"/>
      <c r="DW6" s="459"/>
      <c r="DX6" s="459"/>
      <c r="DY6" s="459"/>
      <c r="DZ6" s="459"/>
      <c r="EA6" s="459"/>
    </row>
    <row r="7" spans="1:131" s="1" customFormat="1" ht="14.25" customHeight="1">
      <c r="A7" s="477"/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7"/>
      <c r="AZ7" s="39"/>
      <c r="BA7" s="39"/>
      <c r="BB7" s="39"/>
      <c r="BC7" s="39"/>
      <c r="BD7" s="39"/>
      <c r="BE7" s="39"/>
      <c r="BF7" s="37" t="s">
        <v>258</v>
      </c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40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12"/>
      <c r="DC7" s="459"/>
      <c r="DD7" s="459"/>
      <c r="DE7" s="459"/>
      <c r="DF7" s="459"/>
      <c r="DG7" s="459"/>
      <c r="DH7" s="459"/>
      <c r="DI7" s="459"/>
      <c r="DJ7" s="459"/>
      <c r="DK7" s="459"/>
      <c r="DL7" s="459"/>
      <c r="DM7" s="459"/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59"/>
    </row>
    <row r="8" spans="1:131" s="1" customFormat="1" ht="6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60"/>
      <c r="Y8" s="60"/>
      <c r="Z8" s="60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459"/>
      <c r="DD8" s="459"/>
      <c r="DE8" s="459"/>
      <c r="DF8" s="459"/>
      <c r="DG8" s="459"/>
      <c r="DH8" s="459"/>
      <c r="DI8" s="459"/>
      <c r="DJ8" s="459"/>
      <c r="DK8" s="459"/>
      <c r="DL8" s="459"/>
      <c r="DM8" s="459"/>
      <c r="DN8" s="459"/>
      <c r="DO8" s="459"/>
      <c r="DP8" s="459"/>
      <c r="DQ8" s="459"/>
      <c r="DR8" s="459"/>
      <c r="DS8" s="459"/>
      <c r="DT8" s="459"/>
      <c r="DU8" s="459"/>
      <c r="DV8" s="459"/>
      <c r="DW8" s="459"/>
      <c r="DX8" s="459"/>
      <c r="DY8" s="459"/>
      <c r="DZ8" s="459"/>
      <c r="EA8" s="459"/>
    </row>
    <row r="9" spans="1:131" s="6" customFormat="1" ht="19.5" customHeight="1" thickBot="1">
      <c r="A9" s="460" t="s">
        <v>37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461" t="s">
        <v>52</v>
      </c>
      <c r="BY9" s="461"/>
      <c r="BZ9" s="461"/>
      <c r="CA9" s="461"/>
      <c r="CB9" s="461"/>
      <c r="CC9" s="461"/>
      <c r="CD9" s="461"/>
      <c r="CE9" s="461"/>
      <c r="CF9" s="461"/>
      <c r="CG9" s="461"/>
      <c r="CH9" s="461"/>
      <c r="CI9" s="461"/>
      <c r="CJ9" s="461"/>
      <c r="CK9" s="461"/>
      <c r="CL9" s="461"/>
      <c r="CM9" s="461"/>
      <c r="CN9" s="461"/>
      <c r="CO9" s="461"/>
      <c r="CP9" s="461"/>
      <c r="CQ9" s="461"/>
      <c r="CR9" s="461"/>
      <c r="CS9" s="461"/>
      <c r="CT9" s="461"/>
      <c r="CU9" s="461"/>
      <c r="CV9" s="461"/>
      <c r="CW9" s="461"/>
      <c r="CX9" s="461"/>
      <c r="CY9" s="461"/>
      <c r="CZ9" s="461"/>
      <c r="DA9" s="461"/>
      <c r="DB9" s="461"/>
      <c r="DC9" s="461"/>
      <c r="DD9" s="461"/>
      <c r="DE9" s="461"/>
      <c r="DF9" s="461"/>
      <c r="DG9" s="461"/>
      <c r="DH9" s="461"/>
      <c r="DI9" s="461"/>
      <c r="DJ9" s="461"/>
      <c r="DK9" s="461"/>
      <c r="DL9" s="461"/>
      <c r="DM9" s="461"/>
      <c r="DN9" s="461"/>
      <c r="DO9" s="461"/>
      <c r="DP9" s="461"/>
      <c r="DQ9" s="461"/>
      <c r="DR9" s="461"/>
      <c r="DS9" s="461"/>
      <c r="DT9" s="461"/>
      <c r="DU9" s="461"/>
      <c r="DV9" s="461"/>
      <c r="DW9" s="461"/>
      <c r="DX9" s="461"/>
      <c r="DY9" s="461"/>
      <c r="DZ9" s="461"/>
      <c r="EA9" s="461"/>
    </row>
    <row r="10" spans="1:131" s="3" customFormat="1" ht="17.25" customHeight="1">
      <c r="A10" s="462" t="s">
        <v>58</v>
      </c>
      <c r="B10" s="463"/>
      <c r="C10" s="463"/>
      <c r="D10" s="466" t="s">
        <v>15</v>
      </c>
      <c r="E10" s="466"/>
      <c r="F10" s="466"/>
      <c r="G10" s="466"/>
      <c r="H10" s="466"/>
      <c r="I10" s="466"/>
      <c r="J10" s="466"/>
      <c r="K10" s="466"/>
      <c r="L10" s="453">
        <v>29</v>
      </c>
      <c r="M10" s="454"/>
      <c r="N10" s="467" t="s">
        <v>43</v>
      </c>
      <c r="O10" s="468"/>
      <c r="P10" s="468"/>
      <c r="Q10" s="468"/>
      <c r="R10" s="468"/>
      <c r="S10" s="469"/>
      <c r="T10" s="453">
        <v>27</v>
      </c>
      <c r="U10" s="454"/>
      <c r="V10" s="470" t="s">
        <v>16</v>
      </c>
      <c r="W10" s="471"/>
      <c r="X10" s="471"/>
      <c r="Y10" s="471"/>
      <c r="Z10" s="471"/>
      <c r="AA10" s="471"/>
      <c r="AB10" s="471"/>
      <c r="AC10" s="471"/>
      <c r="AD10" s="470" t="s">
        <v>17</v>
      </c>
      <c r="AE10" s="471"/>
      <c r="AF10" s="471"/>
      <c r="AG10" s="471"/>
      <c r="AH10" s="471"/>
      <c r="AI10" s="471"/>
      <c r="AJ10" s="471"/>
      <c r="AK10" s="472"/>
      <c r="AL10" s="453">
        <v>29</v>
      </c>
      <c r="AM10" s="454"/>
      <c r="AN10" s="451" t="s">
        <v>18</v>
      </c>
      <c r="AO10" s="452"/>
      <c r="AP10" s="452"/>
      <c r="AQ10" s="452"/>
      <c r="AR10" s="452"/>
      <c r="AS10" s="452"/>
      <c r="AT10" s="453">
        <v>26</v>
      </c>
      <c r="AU10" s="454"/>
      <c r="AV10" s="451" t="s">
        <v>19</v>
      </c>
      <c r="AW10" s="452"/>
      <c r="AX10" s="452"/>
      <c r="AY10" s="452"/>
      <c r="AZ10" s="452"/>
      <c r="BA10" s="452"/>
      <c r="BB10" s="453">
        <v>23</v>
      </c>
      <c r="BC10" s="454"/>
      <c r="BD10" s="451" t="s">
        <v>20</v>
      </c>
      <c r="BE10" s="452"/>
      <c r="BF10" s="452"/>
      <c r="BG10" s="452"/>
      <c r="BH10" s="452"/>
      <c r="BI10" s="452"/>
      <c r="BJ10" s="452"/>
      <c r="BK10" s="452"/>
      <c r="BL10" s="453">
        <v>30</v>
      </c>
      <c r="BM10" s="454"/>
      <c r="BN10" s="451" t="s">
        <v>21</v>
      </c>
      <c r="BO10" s="452"/>
      <c r="BP10" s="452"/>
      <c r="BQ10" s="452"/>
      <c r="BR10" s="452"/>
      <c r="BS10" s="452"/>
      <c r="BT10" s="453">
        <v>27</v>
      </c>
      <c r="BU10" s="454"/>
      <c r="BV10" s="451" t="s">
        <v>22</v>
      </c>
      <c r="BW10" s="452"/>
      <c r="BX10" s="452"/>
      <c r="BY10" s="452"/>
      <c r="BZ10" s="452"/>
      <c r="CA10" s="452"/>
      <c r="CB10" s="452"/>
      <c r="CC10" s="452"/>
      <c r="CD10" s="451" t="s">
        <v>23</v>
      </c>
      <c r="CE10" s="452"/>
      <c r="CF10" s="452"/>
      <c r="CG10" s="452"/>
      <c r="CH10" s="452"/>
      <c r="CI10" s="452"/>
      <c r="CJ10" s="452"/>
      <c r="CK10" s="452"/>
      <c r="CL10" s="453">
        <v>29</v>
      </c>
      <c r="CM10" s="454"/>
      <c r="CN10" s="451" t="s">
        <v>24</v>
      </c>
      <c r="CO10" s="452"/>
      <c r="CP10" s="452"/>
      <c r="CQ10" s="452"/>
      <c r="CR10" s="452"/>
      <c r="CS10" s="452"/>
      <c r="CT10" s="453">
        <v>27</v>
      </c>
      <c r="CU10" s="454"/>
      <c r="CV10" s="451" t="s">
        <v>25</v>
      </c>
      <c r="CW10" s="452"/>
      <c r="CX10" s="452"/>
      <c r="CY10" s="452"/>
      <c r="CZ10" s="452"/>
      <c r="DA10" s="452"/>
      <c r="DB10" s="452"/>
      <c r="DC10" s="452"/>
      <c r="DD10" s="455" t="s">
        <v>57</v>
      </c>
      <c r="DE10" s="438"/>
      <c r="DF10" s="439"/>
      <c r="DG10" s="446" t="s">
        <v>38</v>
      </c>
      <c r="DH10" s="446"/>
      <c r="DI10" s="446"/>
      <c r="DJ10" s="437" t="s">
        <v>33</v>
      </c>
      <c r="DK10" s="439"/>
      <c r="DL10" s="437" t="s">
        <v>34</v>
      </c>
      <c r="DM10" s="438"/>
      <c r="DN10" s="439"/>
      <c r="DO10" s="437" t="s">
        <v>35</v>
      </c>
      <c r="DP10" s="438"/>
      <c r="DQ10" s="439"/>
      <c r="DR10" s="437" t="s">
        <v>39</v>
      </c>
      <c r="DS10" s="438"/>
      <c r="DT10" s="439"/>
      <c r="DU10" s="437" t="s">
        <v>36</v>
      </c>
      <c r="DV10" s="438"/>
      <c r="DW10" s="438"/>
      <c r="DX10" s="438"/>
      <c r="DY10" s="446" t="s">
        <v>26</v>
      </c>
      <c r="DZ10" s="446"/>
      <c r="EA10" s="447"/>
    </row>
    <row r="11" spans="1:131" s="3" customFormat="1" ht="17.25" customHeight="1">
      <c r="A11" s="464"/>
      <c r="B11" s="465"/>
      <c r="C11" s="465"/>
      <c r="D11" s="431">
        <v>1</v>
      </c>
      <c r="E11" s="432"/>
      <c r="F11" s="431">
        <v>8</v>
      </c>
      <c r="G11" s="450"/>
      <c r="H11" s="431">
        <v>15</v>
      </c>
      <c r="I11" s="450"/>
      <c r="J11" s="431">
        <v>22</v>
      </c>
      <c r="K11" s="450"/>
      <c r="L11" s="433"/>
      <c r="M11" s="434"/>
      <c r="N11" s="431">
        <v>6</v>
      </c>
      <c r="O11" s="432"/>
      <c r="P11" s="431">
        <v>13</v>
      </c>
      <c r="Q11" s="432"/>
      <c r="R11" s="431">
        <v>20</v>
      </c>
      <c r="S11" s="432"/>
      <c r="T11" s="426"/>
      <c r="U11" s="428"/>
      <c r="V11" s="431">
        <v>3</v>
      </c>
      <c r="W11" s="432"/>
      <c r="X11" s="435">
        <v>10</v>
      </c>
      <c r="Y11" s="436"/>
      <c r="Z11" s="431">
        <v>17</v>
      </c>
      <c r="AA11" s="432"/>
      <c r="AB11" s="431">
        <v>24</v>
      </c>
      <c r="AC11" s="432"/>
      <c r="AD11" s="431">
        <v>1</v>
      </c>
      <c r="AE11" s="432"/>
      <c r="AF11" s="431">
        <v>8</v>
      </c>
      <c r="AG11" s="432"/>
      <c r="AH11" s="431">
        <v>15</v>
      </c>
      <c r="AI11" s="432"/>
      <c r="AJ11" s="431">
        <v>22</v>
      </c>
      <c r="AK11" s="432"/>
      <c r="AL11" s="426"/>
      <c r="AM11" s="428"/>
      <c r="AN11" s="431">
        <v>5</v>
      </c>
      <c r="AO11" s="432"/>
      <c r="AP11" s="431">
        <v>12</v>
      </c>
      <c r="AQ11" s="432"/>
      <c r="AR11" s="431">
        <v>19</v>
      </c>
      <c r="AS11" s="432"/>
      <c r="AT11" s="426"/>
      <c r="AU11" s="428"/>
      <c r="AV11" s="431">
        <v>2</v>
      </c>
      <c r="AW11" s="432"/>
      <c r="AX11" s="431">
        <v>9</v>
      </c>
      <c r="AY11" s="432"/>
      <c r="AZ11" s="431">
        <v>16</v>
      </c>
      <c r="BA11" s="432"/>
      <c r="BB11" s="426"/>
      <c r="BC11" s="428"/>
      <c r="BD11" s="431">
        <v>2</v>
      </c>
      <c r="BE11" s="432"/>
      <c r="BF11" s="431">
        <v>9</v>
      </c>
      <c r="BG11" s="432"/>
      <c r="BH11" s="431">
        <v>16</v>
      </c>
      <c r="BI11" s="432"/>
      <c r="BJ11" s="431">
        <v>23</v>
      </c>
      <c r="BK11" s="432"/>
      <c r="BL11" s="426"/>
      <c r="BM11" s="428"/>
      <c r="BN11" s="431">
        <v>6</v>
      </c>
      <c r="BO11" s="432"/>
      <c r="BP11" s="431">
        <v>13</v>
      </c>
      <c r="BQ11" s="432"/>
      <c r="BR11" s="431">
        <v>20</v>
      </c>
      <c r="BS11" s="432"/>
      <c r="BT11" s="426"/>
      <c r="BU11" s="428"/>
      <c r="BV11" s="431">
        <v>4</v>
      </c>
      <c r="BW11" s="432"/>
      <c r="BX11" s="431">
        <v>11</v>
      </c>
      <c r="BY11" s="432"/>
      <c r="BZ11" s="431">
        <v>18</v>
      </c>
      <c r="CA11" s="432"/>
      <c r="CB11" s="431">
        <v>25</v>
      </c>
      <c r="CC11" s="432"/>
      <c r="CD11" s="431">
        <v>1</v>
      </c>
      <c r="CE11" s="432"/>
      <c r="CF11" s="431">
        <v>8</v>
      </c>
      <c r="CG11" s="432"/>
      <c r="CH11" s="431">
        <v>15</v>
      </c>
      <c r="CI11" s="432"/>
      <c r="CJ11" s="431">
        <v>22</v>
      </c>
      <c r="CK11" s="432"/>
      <c r="CL11" s="426"/>
      <c r="CM11" s="428"/>
      <c r="CN11" s="431">
        <v>6</v>
      </c>
      <c r="CO11" s="432"/>
      <c r="CP11" s="431">
        <v>13</v>
      </c>
      <c r="CQ11" s="432"/>
      <c r="CR11" s="431">
        <v>20</v>
      </c>
      <c r="CS11" s="432"/>
      <c r="CT11" s="426"/>
      <c r="CU11" s="428"/>
      <c r="CV11" s="431">
        <v>2</v>
      </c>
      <c r="CW11" s="432"/>
      <c r="CX11" s="431">
        <v>9</v>
      </c>
      <c r="CY11" s="432"/>
      <c r="CZ11" s="431">
        <v>16</v>
      </c>
      <c r="DA11" s="432"/>
      <c r="DB11" s="431">
        <v>23</v>
      </c>
      <c r="DC11" s="432"/>
      <c r="DD11" s="456"/>
      <c r="DE11" s="441"/>
      <c r="DF11" s="442"/>
      <c r="DG11" s="448"/>
      <c r="DH11" s="448"/>
      <c r="DI11" s="448"/>
      <c r="DJ11" s="440"/>
      <c r="DK11" s="442"/>
      <c r="DL11" s="440"/>
      <c r="DM11" s="441"/>
      <c r="DN11" s="442"/>
      <c r="DO11" s="440"/>
      <c r="DP11" s="441"/>
      <c r="DQ11" s="442"/>
      <c r="DR11" s="440"/>
      <c r="DS11" s="441"/>
      <c r="DT11" s="442"/>
      <c r="DU11" s="440"/>
      <c r="DV11" s="441"/>
      <c r="DW11" s="441"/>
      <c r="DX11" s="441"/>
      <c r="DY11" s="448"/>
      <c r="DZ11" s="448"/>
      <c r="EA11" s="449"/>
    </row>
    <row r="12" spans="1:131" s="3" customFormat="1" ht="17.25" customHeight="1">
      <c r="A12" s="464"/>
      <c r="B12" s="465"/>
      <c r="C12" s="465"/>
      <c r="D12" s="426"/>
      <c r="E12" s="427"/>
      <c r="F12" s="426"/>
      <c r="G12" s="428"/>
      <c r="H12" s="427"/>
      <c r="I12" s="428"/>
      <c r="J12" s="427"/>
      <c r="K12" s="428"/>
      <c r="L12" s="433"/>
      <c r="M12" s="434"/>
      <c r="N12" s="426"/>
      <c r="O12" s="427"/>
      <c r="P12" s="426"/>
      <c r="Q12" s="427"/>
      <c r="R12" s="426"/>
      <c r="S12" s="427"/>
      <c r="T12" s="426"/>
      <c r="U12" s="428"/>
      <c r="V12" s="426"/>
      <c r="W12" s="427"/>
      <c r="X12" s="429"/>
      <c r="Y12" s="430"/>
      <c r="Z12" s="426"/>
      <c r="AA12" s="427"/>
      <c r="AB12" s="426"/>
      <c r="AC12" s="427"/>
      <c r="AD12" s="426"/>
      <c r="AE12" s="427"/>
      <c r="AF12" s="426"/>
      <c r="AG12" s="427"/>
      <c r="AH12" s="426"/>
      <c r="AI12" s="427"/>
      <c r="AJ12" s="426"/>
      <c r="AK12" s="427"/>
      <c r="AL12" s="426"/>
      <c r="AM12" s="428"/>
      <c r="AN12" s="426"/>
      <c r="AO12" s="427"/>
      <c r="AP12" s="426"/>
      <c r="AQ12" s="427"/>
      <c r="AR12" s="426"/>
      <c r="AS12" s="427"/>
      <c r="AT12" s="426"/>
      <c r="AU12" s="428"/>
      <c r="AV12" s="426"/>
      <c r="AW12" s="427"/>
      <c r="AX12" s="426"/>
      <c r="AY12" s="427"/>
      <c r="AZ12" s="426"/>
      <c r="BA12" s="427"/>
      <c r="BB12" s="426"/>
      <c r="BC12" s="428"/>
      <c r="BD12" s="426"/>
      <c r="BE12" s="427"/>
      <c r="BF12" s="426"/>
      <c r="BG12" s="427"/>
      <c r="BH12" s="426"/>
      <c r="BI12" s="427"/>
      <c r="BJ12" s="426"/>
      <c r="BK12" s="427"/>
      <c r="BL12" s="426"/>
      <c r="BM12" s="428"/>
      <c r="BN12" s="426"/>
      <c r="BO12" s="427"/>
      <c r="BP12" s="426"/>
      <c r="BQ12" s="427"/>
      <c r="BR12" s="426"/>
      <c r="BS12" s="427"/>
      <c r="BT12" s="426"/>
      <c r="BU12" s="428"/>
      <c r="BV12" s="426"/>
      <c r="BW12" s="427"/>
      <c r="BX12" s="426"/>
      <c r="BY12" s="427"/>
      <c r="BZ12" s="426"/>
      <c r="CA12" s="427"/>
      <c r="CB12" s="426"/>
      <c r="CC12" s="427"/>
      <c r="CD12" s="426"/>
      <c r="CE12" s="427"/>
      <c r="CF12" s="426"/>
      <c r="CG12" s="427"/>
      <c r="CH12" s="426"/>
      <c r="CI12" s="427"/>
      <c r="CJ12" s="426"/>
      <c r="CK12" s="427"/>
      <c r="CL12" s="426"/>
      <c r="CM12" s="428"/>
      <c r="CN12" s="426"/>
      <c r="CO12" s="427"/>
      <c r="CP12" s="426"/>
      <c r="CQ12" s="427"/>
      <c r="CR12" s="426"/>
      <c r="CS12" s="427"/>
      <c r="CT12" s="426"/>
      <c r="CU12" s="428"/>
      <c r="CV12" s="426"/>
      <c r="CW12" s="427"/>
      <c r="CX12" s="426"/>
      <c r="CY12" s="427"/>
      <c r="CZ12" s="426"/>
      <c r="DA12" s="427"/>
      <c r="DB12" s="426"/>
      <c r="DC12" s="427"/>
      <c r="DD12" s="456"/>
      <c r="DE12" s="441"/>
      <c r="DF12" s="442"/>
      <c r="DG12" s="448"/>
      <c r="DH12" s="448"/>
      <c r="DI12" s="448"/>
      <c r="DJ12" s="440"/>
      <c r="DK12" s="442"/>
      <c r="DL12" s="440"/>
      <c r="DM12" s="441"/>
      <c r="DN12" s="442"/>
      <c r="DO12" s="440"/>
      <c r="DP12" s="441"/>
      <c r="DQ12" s="442"/>
      <c r="DR12" s="440"/>
      <c r="DS12" s="441"/>
      <c r="DT12" s="442"/>
      <c r="DU12" s="440"/>
      <c r="DV12" s="441"/>
      <c r="DW12" s="441"/>
      <c r="DX12" s="441"/>
      <c r="DY12" s="448"/>
      <c r="DZ12" s="448"/>
      <c r="EA12" s="449"/>
    </row>
    <row r="13" spans="1:131" s="3" customFormat="1" ht="17.25" customHeight="1">
      <c r="A13" s="464"/>
      <c r="B13" s="465"/>
      <c r="C13" s="465"/>
      <c r="D13" s="426">
        <v>7</v>
      </c>
      <c r="E13" s="427"/>
      <c r="F13" s="426">
        <v>14</v>
      </c>
      <c r="G13" s="428"/>
      <c r="H13" s="426">
        <v>21</v>
      </c>
      <c r="I13" s="428"/>
      <c r="J13" s="426">
        <v>28</v>
      </c>
      <c r="K13" s="428"/>
      <c r="L13" s="426">
        <v>5</v>
      </c>
      <c r="M13" s="428"/>
      <c r="N13" s="426">
        <v>12</v>
      </c>
      <c r="O13" s="427"/>
      <c r="P13" s="426">
        <v>19</v>
      </c>
      <c r="Q13" s="427"/>
      <c r="R13" s="426">
        <v>26</v>
      </c>
      <c r="S13" s="427"/>
      <c r="T13" s="426">
        <v>2</v>
      </c>
      <c r="U13" s="428"/>
      <c r="V13" s="426">
        <v>9</v>
      </c>
      <c r="W13" s="427"/>
      <c r="X13" s="429">
        <v>16</v>
      </c>
      <c r="Y13" s="430"/>
      <c r="Z13" s="426">
        <v>23</v>
      </c>
      <c r="AA13" s="427"/>
      <c r="AB13" s="426">
        <v>30</v>
      </c>
      <c r="AC13" s="427"/>
      <c r="AD13" s="426">
        <v>7</v>
      </c>
      <c r="AE13" s="427"/>
      <c r="AF13" s="426">
        <v>14</v>
      </c>
      <c r="AG13" s="427"/>
      <c r="AH13" s="426">
        <v>21</v>
      </c>
      <c r="AI13" s="427"/>
      <c r="AJ13" s="426">
        <v>28</v>
      </c>
      <c r="AK13" s="427"/>
      <c r="AL13" s="426">
        <v>4</v>
      </c>
      <c r="AM13" s="428"/>
      <c r="AN13" s="426">
        <v>11</v>
      </c>
      <c r="AO13" s="427"/>
      <c r="AP13" s="426">
        <v>18</v>
      </c>
      <c r="AQ13" s="427"/>
      <c r="AR13" s="426">
        <v>25</v>
      </c>
      <c r="AS13" s="427"/>
      <c r="AT13" s="426">
        <v>1</v>
      </c>
      <c r="AU13" s="428"/>
      <c r="AV13" s="426">
        <v>8</v>
      </c>
      <c r="AW13" s="427"/>
      <c r="AX13" s="426">
        <v>15</v>
      </c>
      <c r="AY13" s="427"/>
      <c r="AZ13" s="426">
        <v>22</v>
      </c>
      <c r="BA13" s="427"/>
      <c r="BB13" s="426">
        <v>1</v>
      </c>
      <c r="BC13" s="428"/>
      <c r="BD13" s="426">
        <v>8</v>
      </c>
      <c r="BE13" s="427"/>
      <c r="BF13" s="426">
        <v>15</v>
      </c>
      <c r="BG13" s="427"/>
      <c r="BH13" s="426">
        <v>22</v>
      </c>
      <c r="BI13" s="427"/>
      <c r="BJ13" s="426">
        <v>29</v>
      </c>
      <c r="BK13" s="427"/>
      <c r="BL13" s="426">
        <v>5</v>
      </c>
      <c r="BM13" s="428"/>
      <c r="BN13" s="426">
        <v>12</v>
      </c>
      <c r="BO13" s="427"/>
      <c r="BP13" s="426">
        <v>19</v>
      </c>
      <c r="BQ13" s="427"/>
      <c r="BR13" s="426">
        <v>26</v>
      </c>
      <c r="BS13" s="427"/>
      <c r="BT13" s="426">
        <v>3</v>
      </c>
      <c r="BU13" s="428"/>
      <c r="BV13" s="426">
        <v>10</v>
      </c>
      <c r="BW13" s="427"/>
      <c r="BX13" s="426">
        <v>17</v>
      </c>
      <c r="BY13" s="427"/>
      <c r="BZ13" s="426">
        <v>24</v>
      </c>
      <c r="CA13" s="427"/>
      <c r="CB13" s="426">
        <v>31</v>
      </c>
      <c r="CC13" s="427"/>
      <c r="CD13" s="426">
        <v>7</v>
      </c>
      <c r="CE13" s="427"/>
      <c r="CF13" s="426">
        <v>14</v>
      </c>
      <c r="CG13" s="427"/>
      <c r="CH13" s="426">
        <v>21</v>
      </c>
      <c r="CI13" s="427"/>
      <c r="CJ13" s="426">
        <v>28</v>
      </c>
      <c r="CK13" s="427"/>
      <c r="CL13" s="426">
        <v>5</v>
      </c>
      <c r="CM13" s="428"/>
      <c r="CN13" s="426">
        <v>12</v>
      </c>
      <c r="CO13" s="427"/>
      <c r="CP13" s="426">
        <v>19</v>
      </c>
      <c r="CQ13" s="427"/>
      <c r="CR13" s="426">
        <v>26</v>
      </c>
      <c r="CS13" s="427"/>
      <c r="CT13" s="426">
        <v>1</v>
      </c>
      <c r="CU13" s="428"/>
      <c r="CV13" s="426">
        <v>8</v>
      </c>
      <c r="CW13" s="427"/>
      <c r="CX13" s="426">
        <v>15</v>
      </c>
      <c r="CY13" s="427"/>
      <c r="CZ13" s="426">
        <v>22</v>
      </c>
      <c r="DA13" s="427"/>
      <c r="DB13" s="426">
        <v>31</v>
      </c>
      <c r="DC13" s="427"/>
      <c r="DD13" s="457"/>
      <c r="DE13" s="444"/>
      <c r="DF13" s="445"/>
      <c r="DG13" s="458"/>
      <c r="DH13" s="458"/>
      <c r="DI13" s="458"/>
      <c r="DJ13" s="443"/>
      <c r="DK13" s="445"/>
      <c r="DL13" s="443"/>
      <c r="DM13" s="444"/>
      <c r="DN13" s="445"/>
      <c r="DO13" s="443"/>
      <c r="DP13" s="444"/>
      <c r="DQ13" s="445"/>
      <c r="DR13" s="443"/>
      <c r="DS13" s="444"/>
      <c r="DT13" s="445"/>
      <c r="DU13" s="443"/>
      <c r="DV13" s="444"/>
      <c r="DW13" s="444"/>
      <c r="DX13" s="444"/>
      <c r="DY13" s="448"/>
      <c r="DZ13" s="448"/>
      <c r="EA13" s="449"/>
    </row>
    <row r="14" spans="1:131" s="3" customFormat="1" ht="18" customHeight="1">
      <c r="A14" s="424" t="s">
        <v>0</v>
      </c>
      <c r="B14" s="425"/>
      <c r="C14" s="425"/>
      <c r="D14" s="422"/>
      <c r="E14" s="422"/>
      <c r="F14" s="422"/>
      <c r="G14" s="422"/>
      <c r="H14" s="422"/>
      <c r="I14" s="422"/>
      <c r="J14" s="422"/>
      <c r="K14" s="275"/>
      <c r="L14" s="422"/>
      <c r="M14" s="422"/>
      <c r="N14" s="422"/>
      <c r="O14" s="422"/>
      <c r="P14" s="422"/>
      <c r="Q14" s="422"/>
      <c r="R14" s="422"/>
      <c r="S14" s="422"/>
      <c r="T14" s="275"/>
      <c r="U14" s="274"/>
      <c r="V14" s="275"/>
      <c r="W14" s="274"/>
      <c r="X14" s="423"/>
      <c r="Y14" s="423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275"/>
      <c r="AK14" s="274"/>
      <c r="AL14" s="275" t="s">
        <v>4</v>
      </c>
      <c r="AM14" s="274"/>
      <c r="AN14" s="275" t="s">
        <v>4</v>
      </c>
      <c r="AO14" s="274"/>
      <c r="AP14" s="275" t="s">
        <v>4</v>
      </c>
      <c r="AQ14" s="274"/>
      <c r="AR14" s="420" t="s">
        <v>14</v>
      </c>
      <c r="AS14" s="421"/>
      <c r="AT14" s="420" t="s">
        <v>14</v>
      </c>
      <c r="AU14" s="421"/>
      <c r="AV14" s="275"/>
      <c r="AW14" s="274"/>
      <c r="AX14" s="275"/>
      <c r="AY14" s="274"/>
      <c r="AZ14" s="275"/>
      <c r="BA14" s="274"/>
      <c r="BB14" s="275"/>
      <c r="BC14" s="274"/>
      <c r="BD14" s="275"/>
      <c r="BE14" s="274"/>
      <c r="BF14" s="275"/>
      <c r="BG14" s="274"/>
      <c r="BH14" s="275"/>
      <c r="BI14" s="274"/>
      <c r="BJ14" s="275"/>
      <c r="BK14" s="274"/>
      <c r="BL14" s="275"/>
      <c r="BM14" s="274"/>
      <c r="BN14" s="275"/>
      <c r="BO14" s="274"/>
      <c r="BP14" s="275"/>
      <c r="BQ14" s="274"/>
      <c r="BR14" s="275"/>
      <c r="BS14" s="274"/>
      <c r="BT14" s="275"/>
      <c r="BU14" s="274"/>
      <c r="BV14" s="275"/>
      <c r="BW14" s="274"/>
      <c r="BX14" s="275"/>
      <c r="BY14" s="274"/>
      <c r="BZ14" s="275"/>
      <c r="CA14" s="274"/>
      <c r="CB14" s="275"/>
      <c r="CC14" s="274"/>
      <c r="CD14" s="275" t="s">
        <v>4</v>
      </c>
      <c r="CE14" s="274"/>
      <c r="CF14" s="275" t="s">
        <v>4</v>
      </c>
      <c r="CG14" s="274"/>
      <c r="CH14" s="275" t="s">
        <v>4</v>
      </c>
      <c r="CI14" s="274"/>
      <c r="CJ14" s="275" t="s">
        <v>136</v>
      </c>
      <c r="CK14" s="274"/>
      <c r="CL14" s="275" t="s">
        <v>136</v>
      </c>
      <c r="CM14" s="274"/>
      <c r="CN14" s="275" t="s">
        <v>14</v>
      </c>
      <c r="CO14" s="274"/>
      <c r="CP14" s="275" t="s">
        <v>14</v>
      </c>
      <c r="CQ14" s="274"/>
      <c r="CR14" s="275" t="s">
        <v>14</v>
      </c>
      <c r="CS14" s="274"/>
      <c r="CT14" s="275" t="s">
        <v>14</v>
      </c>
      <c r="CU14" s="274"/>
      <c r="CV14" s="275" t="s">
        <v>14</v>
      </c>
      <c r="CW14" s="274"/>
      <c r="CX14" s="275" t="s">
        <v>14</v>
      </c>
      <c r="CY14" s="274"/>
      <c r="CZ14" s="275" t="s">
        <v>14</v>
      </c>
      <c r="DA14" s="274"/>
      <c r="DB14" s="275" t="s">
        <v>14</v>
      </c>
      <c r="DC14" s="274"/>
      <c r="DD14" s="418">
        <v>34</v>
      </c>
      <c r="DE14" s="414"/>
      <c r="DF14" s="414"/>
      <c r="DG14" s="414">
        <v>6</v>
      </c>
      <c r="DH14" s="414"/>
      <c r="DI14" s="414"/>
      <c r="DJ14" s="411">
        <v>2</v>
      </c>
      <c r="DK14" s="413"/>
      <c r="DL14" s="411"/>
      <c r="DM14" s="412"/>
      <c r="DN14" s="413"/>
      <c r="DO14" s="411"/>
      <c r="DP14" s="412"/>
      <c r="DQ14" s="413"/>
      <c r="DR14" s="411"/>
      <c r="DS14" s="412"/>
      <c r="DT14" s="413"/>
      <c r="DU14" s="411">
        <v>10</v>
      </c>
      <c r="DV14" s="412"/>
      <c r="DW14" s="412"/>
      <c r="DX14" s="412"/>
      <c r="DY14" s="414">
        <f>SUM(DD14:DX14)</f>
        <v>52</v>
      </c>
      <c r="DZ14" s="414"/>
      <c r="EA14" s="415"/>
    </row>
    <row r="15" spans="1:131" s="3" customFormat="1" ht="15.75" customHeight="1">
      <c r="A15" s="424" t="s">
        <v>1</v>
      </c>
      <c r="B15" s="425"/>
      <c r="C15" s="425"/>
      <c r="D15" s="422"/>
      <c r="E15" s="422"/>
      <c r="F15" s="422"/>
      <c r="G15" s="422"/>
      <c r="H15" s="422"/>
      <c r="I15" s="422"/>
      <c r="J15" s="422"/>
      <c r="K15" s="275"/>
      <c r="L15" s="422"/>
      <c r="M15" s="422"/>
      <c r="N15" s="422"/>
      <c r="O15" s="422"/>
      <c r="P15" s="422"/>
      <c r="Q15" s="422"/>
      <c r="R15" s="422"/>
      <c r="S15" s="422"/>
      <c r="T15" s="275"/>
      <c r="U15" s="274"/>
      <c r="V15" s="275"/>
      <c r="W15" s="274"/>
      <c r="X15" s="423"/>
      <c r="Y15" s="423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275"/>
      <c r="AK15" s="274"/>
      <c r="AL15" s="275" t="s">
        <v>4</v>
      </c>
      <c r="AM15" s="274"/>
      <c r="AN15" s="275" t="s">
        <v>4</v>
      </c>
      <c r="AO15" s="274"/>
      <c r="AP15" s="275" t="s">
        <v>4</v>
      </c>
      <c r="AQ15" s="274"/>
      <c r="AR15" s="420" t="s">
        <v>14</v>
      </c>
      <c r="AS15" s="421"/>
      <c r="AT15" s="420" t="s">
        <v>14</v>
      </c>
      <c r="AU15" s="421"/>
      <c r="AV15" s="275"/>
      <c r="AW15" s="274"/>
      <c r="AX15" s="275"/>
      <c r="AY15" s="274"/>
      <c r="AZ15" s="275"/>
      <c r="BA15" s="274"/>
      <c r="BB15" s="275"/>
      <c r="BC15" s="274"/>
      <c r="BD15" s="275"/>
      <c r="BE15" s="274"/>
      <c r="BF15" s="275"/>
      <c r="BG15" s="274"/>
      <c r="BH15" s="275"/>
      <c r="BI15" s="274"/>
      <c r="BJ15" s="275"/>
      <c r="BK15" s="274"/>
      <c r="BL15" s="275"/>
      <c r="BM15" s="274"/>
      <c r="BN15" s="275"/>
      <c r="BO15" s="274"/>
      <c r="BP15" s="275"/>
      <c r="BQ15" s="274"/>
      <c r="BR15" s="275"/>
      <c r="BS15" s="274"/>
      <c r="BT15" s="275"/>
      <c r="BU15" s="274"/>
      <c r="BV15" s="275"/>
      <c r="BW15" s="274"/>
      <c r="BX15" s="275"/>
      <c r="BY15" s="274"/>
      <c r="BZ15" s="275"/>
      <c r="CA15" s="274"/>
      <c r="CB15" s="275"/>
      <c r="CC15" s="274"/>
      <c r="CD15" s="275" t="s">
        <v>4</v>
      </c>
      <c r="CE15" s="274"/>
      <c r="CF15" s="275" t="s">
        <v>4</v>
      </c>
      <c r="CG15" s="274"/>
      <c r="CH15" s="275" t="s">
        <v>4</v>
      </c>
      <c r="CI15" s="274"/>
      <c r="CJ15" s="275" t="s">
        <v>126</v>
      </c>
      <c r="CK15" s="274"/>
      <c r="CL15" s="275" t="s">
        <v>126</v>
      </c>
      <c r="CM15" s="274"/>
      <c r="CN15" s="275" t="s">
        <v>14</v>
      </c>
      <c r="CO15" s="274"/>
      <c r="CP15" s="275" t="s">
        <v>14</v>
      </c>
      <c r="CQ15" s="274"/>
      <c r="CR15" s="275" t="s">
        <v>14</v>
      </c>
      <c r="CS15" s="274"/>
      <c r="CT15" s="275" t="s">
        <v>14</v>
      </c>
      <c r="CU15" s="274"/>
      <c r="CV15" s="275" t="s">
        <v>14</v>
      </c>
      <c r="CW15" s="274"/>
      <c r="CX15" s="275" t="s">
        <v>14</v>
      </c>
      <c r="CY15" s="274"/>
      <c r="CZ15" s="275" t="s">
        <v>14</v>
      </c>
      <c r="DA15" s="274"/>
      <c r="DB15" s="275" t="s">
        <v>14</v>
      </c>
      <c r="DC15" s="274"/>
      <c r="DD15" s="418">
        <v>34</v>
      </c>
      <c r="DE15" s="414"/>
      <c r="DF15" s="414"/>
      <c r="DG15" s="414">
        <v>6</v>
      </c>
      <c r="DH15" s="414"/>
      <c r="DI15" s="414"/>
      <c r="DJ15" s="411"/>
      <c r="DK15" s="413"/>
      <c r="DL15" s="411">
        <v>2</v>
      </c>
      <c r="DM15" s="412"/>
      <c r="DN15" s="413"/>
      <c r="DO15" s="411"/>
      <c r="DP15" s="412"/>
      <c r="DQ15" s="413"/>
      <c r="DR15" s="411"/>
      <c r="DS15" s="412"/>
      <c r="DT15" s="413"/>
      <c r="DU15" s="411">
        <v>10</v>
      </c>
      <c r="DV15" s="412"/>
      <c r="DW15" s="412"/>
      <c r="DX15" s="412"/>
      <c r="DY15" s="414">
        <f>SUM(DD15:DX15)</f>
        <v>52</v>
      </c>
      <c r="DZ15" s="414"/>
      <c r="EA15" s="415"/>
    </row>
    <row r="16" spans="1:131" s="3" customFormat="1" ht="12.75" customHeight="1">
      <c r="A16" s="424" t="s">
        <v>2</v>
      </c>
      <c r="B16" s="425"/>
      <c r="C16" s="425"/>
      <c r="D16" s="422"/>
      <c r="E16" s="422"/>
      <c r="F16" s="422"/>
      <c r="G16" s="422"/>
      <c r="H16" s="422"/>
      <c r="I16" s="422"/>
      <c r="J16" s="422"/>
      <c r="K16" s="275"/>
      <c r="L16" s="422"/>
      <c r="M16" s="422"/>
      <c r="N16" s="422"/>
      <c r="O16" s="422"/>
      <c r="P16" s="422"/>
      <c r="Q16" s="422"/>
      <c r="R16" s="422"/>
      <c r="S16" s="422"/>
      <c r="T16" s="275"/>
      <c r="U16" s="274"/>
      <c r="V16" s="275"/>
      <c r="W16" s="274"/>
      <c r="X16" s="423"/>
      <c r="Y16" s="423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275"/>
      <c r="AK16" s="274"/>
      <c r="AL16" s="275" t="s">
        <v>4</v>
      </c>
      <c r="AM16" s="274"/>
      <c r="AN16" s="275" t="s">
        <v>4</v>
      </c>
      <c r="AO16" s="274"/>
      <c r="AP16" s="275" t="s">
        <v>4</v>
      </c>
      <c r="AQ16" s="274"/>
      <c r="AR16" s="420" t="s">
        <v>14</v>
      </c>
      <c r="AS16" s="421"/>
      <c r="AT16" s="420" t="s">
        <v>14</v>
      </c>
      <c r="AU16" s="421"/>
      <c r="AV16" s="275"/>
      <c r="AW16" s="274"/>
      <c r="AX16" s="275"/>
      <c r="AY16" s="274"/>
      <c r="AZ16" s="242"/>
      <c r="BA16" s="419"/>
      <c r="BB16" s="242"/>
      <c r="BC16" s="419"/>
      <c r="BD16" s="242"/>
      <c r="BE16" s="419"/>
      <c r="BF16" s="242"/>
      <c r="BG16" s="419"/>
      <c r="BH16" s="242"/>
      <c r="BI16" s="419"/>
      <c r="BJ16" s="242"/>
      <c r="BK16" s="419"/>
      <c r="BL16" s="242"/>
      <c r="BM16" s="419"/>
      <c r="BN16" s="242"/>
      <c r="BO16" s="419"/>
      <c r="BP16" s="242"/>
      <c r="BQ16" s="419"/>
      <c r="BR16" s="242"/>
      <c r="BS16" s="419"/>
      <c r="BT16" s="242"/>
      <c r="BU16" s="419"/>
      <c r="BV16" s="242"/>
      <c r="BW16" s="419"/>
      <c r="BX16" s="242"/>
      <c r="BY16" s="419"/>
      <c r="BZ16" s="242"/>
      <c r="CA16" s="419"/>
      <c r="CB16" s="242"/>
      <c r="CC16" s="419"/>
      <c r="CD16" s="242" t="s">
        <v>4</v>
      </c>
      <c r="CE16" s="419"/>
      <c r="CF16" s="242" t="s">
        <v>4</v>
      </c>
      <c r="CG16" s="419"/>
      <c r="CH16" s="242" t="s">
        <v>4</v>
      </c>
      <c r="CI16" s="419"/>
      <c r="CJ16" s="275" t="s">
        <v>126</v>
      </c>
      <c r="CK16" s="274"/>
      <c r="CL16" s="275" t="s">
        <v>126</v>
      </c>
      <c r="CM16" s="274"/>
      <c r="CN16" s="275" t="s">
        <v>14</v>
      </c>
      <c r="CO16" s="274"/>
      <c r="CP16" s="275" t="s">
        <v>14</v>
      </c>
      <c r="CQ16" s="274"/>
      <c r="CR16" s="275" t="s">
        <v>14</v>
      </c>
      <c r="CS16" s="274"/>
      <c r="CT16" s="275" t="s">
        <v>14</v>
      </c>
      <c r="CU16" s="274"/>
      <c r="CV16" s="275" t="s">
        <v>14</v>
      </c>
      <c r="CW16" s="274"/>
      <c r="CX16" s="275" t="s">
        <v>14</v>
      </c>
      <c r="CY16" s="274"/>
      <c r="CZ16" s="275" t="s">
        <v>14</v>
      </c>
      <c r="DA16" s="274"/>
      <c r="DB16" s="275" t="s">
        <v>14</v>
      </c>
      <c r="DC16" s="274"/>
      <c r="DD16" s="418">
        <v>34</v>
      </c>
      <c r="DE16" s="414"/>
      <c r="DF16" s="414"/>
      <c r="DG16" s="414">
        <v>6</v>
      </c>
      <c r="DH16" s="414"/>
      <c r="DI16" s="414"/>
      <c r="DJ16" s="411"/>
      <c r="DK16" s="413"/>
      <c r="DL16" s="411">
        <v>2</v>
      </c>
      <c r="DM16" s="412"/>
      <c r="DN16" s="413"/>
      <c r="DO16" s="411"/>
      <c r="DP16" s="412"/>
      <c r="DQ16" s="413"/>
      <c r="DR16" s="411"/>
      <c r="DS16" s="412"/>
      <c r="DT16" s="413"/>
      <c r="DU16" s="411">
        <v>10</v>
      </c>
      <c r="DV16" s="412"/>
      <c r="DW16" s="412"/>
      <c r="DX16" s="412"/>
      <c r="DY16" s="414">
        <f>SUM(DD16:DX16)</f>
        <v>52</v>
      </c>
      <c r="DZ16" s="414"/>
      <c r="EA16" s="415"/>
    </row>
    <row r="17" spans="1:131" s="3" customFormat="1" ht="21" customHeight="1" thickBot="1">
      <c r="A17" s="416" t="s">
        <v>3</v>
      </c>
      <c r="B17" s="417"/>
      <c r="C17" s="417"/>
      <c r="D17" s="409"/>
      <c r="E17" s="409"/>
      <c r="F17" s="409"/>
      <c r="G17" s="409"/>
      <c r="H17" s="409"/>
      <c r="I17" s="409"/>
      <c r="J17" s="409"/>
      <c r="K17" s="401"/>
      <c r="L17" s="409"/>
      <c r="M17" s="409"/>
      <c r="N17" s="409"/>
      <c r="O17" s="409"/>
      <c r="P17" s="409"/>
      <c r="Q17" s="409"/>
      <c r="R17" s="409"/>
      <c r="S17" s="409"/>
      <c r="T17" s="401"/>
      <c r="U17" s="402"/>
      <c r="V17" s="401"/>
      <c r="W17" s="402"/>
      <c r="X17" s="410"/>
      <c r="Y17" s="410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1"/>
      <c r="AK17" s="402"/>
      <c r="AL17" s="401" t="s">
        <v>4</v>
      </c>
      <c r="AM17" s="402"/>
      <c r="AN17" s="401" t="s">
        <v>4</v>
      </c>
      <c r="AO17" s="402"/>
      <c r="AP17" s="401" t="s">
        <v>4</v>
      </c>
      <c r="AQ17" s="402"/>
      <c r="AR17" s="407" t="s">
        <v>14</v>
      </c>
      <c r="AS17" s="408"/>
      <c r="AT17" s="407" t="s">
        <v>14</v>
      </c>
      <c r="AU17" s="408"/>
      <c r="AV17" s="401" t="s">
        <v>126</v>
      </c>
      <c r="AW17" s="402"/>
      <c r="AX17" s="401" t="s">
        <v>126</v>
      </c>
      <c r="AY17" s="402"/>
      <c r="AZ17" s="401" t="s">
        <v>126</v>
      </c>
      <c r="BA17" s="402"/>
      <c r="BB17" s="401" t="s">
        <v>126</v>
      </c>
      <c r="BC17" s="402"/>
      <c r="BD17" s="406" t="s">
        <v>6</v>
      </c>
      <c r="BE17" s="404"/>
      <c r="BF17" s="404" t="s">
        <v>6</v>
      </c>
      <c r="BG17" s="404"/>
      <c r="BH17" s="406" t="s">
        <v>6</v>
      </c>
      <c r="BI17" s="404"/>
      <c r="BJ17" s="404" t="s">
        <v>6</v>
      </c>
      <c r="BK17" s="404"/>
      <c r="BL17" s="404" t="s">
        <v>6</v>
      </c>
      <c r="BM17" s="404"/>
      <c r="BN17" s="404" t="s">
        <v>6</v>
      </c>
      <c r="BO17" s="404"/>
      <c r="BP17" s="404" t="s">
        <v>6</v>
      </c>
      <c r="BQ17" s="404"/>
      <c r="BR17" s="404" t="s">
        <v>6</v>
      </c>
      <c r="BS17" s="404"/>
      <c r="BT17" s="404" t="s">
        <v>6</v>
      </c>
      <c r="BU17" s="404"/>
      <c r="BV17" s="404" t="s">
        <v>6</v>
      </c>
      <c r="BW17" s="404"/>
      <c r="BX17" s="404" t="s">
        <v>6</v>
      </c>
      <c r="BY17" s="404"/>
      <c r="BZ17" s="404" t="s">
        <v>6</v>
      </c>
      <c r="CA17" s="404"/>
      <c r="CB17" s="404" t="s">
        <v>6</v>
      </c>
      <c r="CC17" s="404"/>
      <c r="CD17" s="404" t="s">
        <v>5</v>
      </c>
      <c r="CE17" s="404"/>
      <c r="CF17" s="404" t="s">
        <v>5</v>
      </c>
      <c r="CG17" s="404"/>
      <c r="CH17" s="404" t="s">
        <v>5</v>
      </c>
      <c r="CI17" s="404"/>
      <c r="CJ17" s="404" t="s">
        <v>5</v>
      </c>
      <c r="CK17" s="404"/>
      <c r="CL17" s="405"/>
      <c r="CM17" s="402"/>
      <c r="CN17" s="401"/>
      <c r="CO17" s="402"/>
      <c r="CP17" s="401"/>
      <c r="CQ17" s="402"/>
      <c r="CR17" s="401"/>
      <c r="CS17" s="402"/>
      <c r="CT17" s="401"/>
      <c r="CU17" s="402"/>
      <c r="CV17" s="401"/>
      <c r="CW17" s="402"/>
      <c r="CX17" s="401"/>
      <c r="CY17" s="402"/>
      <c r="CZ17" s="401"/>
      <c r="DA17" s="402"/>
      <c r="DB17" s="401"/>
      <c r="DC17" s="402"/>
      <c r="DD17" s="403">
        <v>17</v>
      </c>
      <c r="DE17" s="391"/>
      <c r="DF17" s="391"/>
      <c r="DG17" s="391">
        <v>3</v>
      </c>
      <c r="DH17" s="391"/>
      <c r="DI17" s="391"/>
      <c r="DJ17" s="398"/>
      <c r="DK17" s="399"/>
      <c r="DL17" s="398">
        <v>4</v>
      </c>
      <c r="DM17" s="400"/>
      <c r="DN17" s="399"/>
      <c r="DO17" s="398">
        <v>13</v>
      </c>
      <c r="DP17" s="400"/>
      <c r="DQ17" s="399"/>
      <c r="DR17" s="398">
        <v>4</v>
      </c>
      <c r="DS17" s="400"/>
      <c r="DT17" s="399"/>
      <c r="DU17" s="398">
        <v>2</v>
      </c>
      <c r="DV17" s="400"/>
      <c r="DW17" s="400"/>
      <c r="DX17" s="400"/>
      <c r="DY17" s="391">
        <f>SUM(DD17:DX17)</f>
        <v>43</v>
      </c>
      <c r="DZ17" s="391"/>
      <c r="EA17" s="392"/>
    </row>
    <row r="18" spans="24:131" s="3" customFormat="1" ht="20.25" customHeight="1" thickBot="1">
      <c r="X18" s="61"/>
      <c r="Y18" s="61"/>
      <c r="Z18" s="61"/>
      <c r="DD18" s="393">
        <f>SUM(DD14:DF17)</f>
        <v>119</v>
      </c>
      <c r="DE18" s="394"/>
      <c r="DF18" s="394"/>
      <c r="DG18" s="394">
        <f>SUM(DG14:DI17)</f>
        <v>21</v>
      </c>
      <c r="DH18" s="394"/>
      <c r="DI18" s="394"/>
      <c r="DJ18" s="395">
        <f>SUM(DJ14:DK17)</f>
        <v>2</v>
      </c>
      <c r="DK18" s="396"/>
      <c r="DL18" s="395">
        <f>SUM(DL14:DN17)</f>
        <v>8</v>
      </c>
      <c r="DM18" s="397"/>
      <c r="DN18" s="396"/>
      <c r="DO18" s="395">
        <f>SUM(DO14:DQ17)</f>
        <v>13</v>
      </c>
      <c r="DP18" s="397"/>
      <c r="DQ18" s="396"/>
      <c r="DR18" s="395">
        <f>SUM(DR14:DT17)</f>
        <v>4</v>
      </c>
      <c r="DS18" s="397"/>
      <c r="DT18" s="396"/>
      <c r="DU18" s="395">
        <f>SUM(DU14:DX17)</f>
        <v>32</v>
      </c>
      <c r="DV18" s="397"/>
      <c r="DW18" s="397"/>
      <c r="DX18" s="397"/>
      <c r="DY18" s="394">
        <f>SUM(DD18:DX18)</f>
        <v>199</v>
      </c>
      <c r="DZ18" s="394"/>
      <c r="EA18" s="394"/>
    </row>
    <row r="19" spans="24:131" s="3" customFormat="1" ht="6" customHeight="1">
      <c r="X19" s="61"/>
      <c r="Y19" s="61"/>
      <c r="Z19" s="61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</row>
    <row r="20" spans="2:131" s="9" customFormat="1" ht="19.5" customHeight="1">
      <c r="B20" s="388" t="s">
        <v>54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9"/>
      <c r="R20" s="390"/>
      <c r="S20" s="49"/>
      <c r="T20" s="50" t="s">
        <v>189</v>
      </c>
      <c r="U20" s="383" t="s">
        <v>187</v>
      </c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57"/>
      <c r="AM20" s="57"/>
      <c r="AN20" s="22"/>
      <c r="AO20" s="20"/>
      <c r="AP20" s="22"/>
      <c r="AQ20" s="22"/>
      <c r="AR20" s="22"/>
      <c r="AS20" s="22"/>
      <c r="AT20" s="51"/>
      <c r="AU20" s="51"/>
      <c r="AV20" s="51"/>
      <c r="AW20" s="283" t="s">
        <v>136</v>
      </c>
      <c r="AX20" s="387"/>
      <c r="AY20" s="51"/>
      <c r="AZ20" s="50" t="s">
        <v>189</v>
      </c>
      <c r="BA20" s="383" t="s">
        <v>27</v>
      </c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49"/>
      <c r="BT20" s="49"/>
      <c r="BU20" s="49"/>
      <c r="BV20" s="262" t="s">
        <v>6</v>
      </c>
      <c r="BW20" s="256"/>
      <c r="BX20" s="49"/>
      <c r="BY20" s="52" t="s">
        <v>189</v>
      </c>
      <c r="BZ20" s="383" t="s">
        <v>191</v>
      </c>
      <c r="CA20" s="383"/>
      <c r="CB20" s="383"/>
      <c r="CC20" s="383"/>
      <c r="CD20" s="383"/>
      <c r="CE20" s="383"/>
      <c r="CF20" s="383"/>
      <c r="CG20" s="383"/>
      <c r="CH20" s="383"/>
      <c r="CI20" s="383"/>
      <c r="CJ20" s="383"/>
      <c r="CK20" s="383"/>
      <c r="CL20" s="383"/>
      <c r="CM20" s="383"/>
      <c r="CN20" s="383"/>
      <c r="CO20" s="383"/>
      <c r="CP20" s="383"/>
      <c r="CQ20" s="383"/>
      <c r="CR20" s="383"/>
      <c r="CV20" s="262" t="s">
        <v>14</v>
      </c>
      <c r="CW20" s="256"/>
      <c r="CX20" s="49"/>
      <c r="CY20" s="52" t="s">
        <v>189</v>
      </c>
      <c r="CZ20" s="21" t="s">
        <v>7</v>
      </c>
      <c r="DA20" s="21"/>
      <c r="DB20" s="21"/>
      <c r="DC20" s="21"/>
      <c r="DD20" s="21"/>
      <c r="DE20" s="21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8"/>
      <c r="DZ20" s="8"/>
      <c r="EA20" s="8"/>
    </row>
    <row r="21" spans="2:128" s="16" customFormat="1" ht="6.75" customHeight="1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384"/>
      <c r="Y21" s="384"/>
      <c r="Z21" s="62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5"/>
      <c r="AM21" s="55"/>
      <c r="AN21" s="56"/>
      <c r="AO21" s="56"/>
      <c r="AP21" s="55"/>
      <c r="AQ21" s="55"/>
      <c r="AR21" s="55"/>
      <c r="AS21" s="55"/>
      <c r="AT21" s="53"/>
      <c r="AU21" s="53"/>
      <c r="AV21" s="53"/>
      <c r="AW21" s="53"/>
      <c r="AX21" s="53"/>
      <c r="AY21" s="385"/>
      <c r="AZ21" s="385"/>
      <c r="BA21" s="53"/>
      <c r="BB21" s="53"/>
      <c r="BC21" s="53"/>
      <c r="BD21" s="386"/>
      <c r="BE21" s="386"/>
      <c r="BF21" s="53"/>
      <c r="BG21" s="55"/>
      <c r="BH21" s="55"/>
      <c r="BI21" s="55"/>
      <c r="BJ21" s="55"/>
      <c r="BK21" s="55"/>
      <c r="BL21" s="55"/>
      <c r="BM21" s="46"/>
      <c r="BN21" s="46"/>
      <c r="BO21" s="46"/>
      <c r="BP21" s="46"/>
      <c r="BQ21" s="45"/>
      <c r="BR21" s="45"/>
      <c r="BS21" s="45"/>
      <c r="BT21" s="46"/>
      <c r="BU21" s="46"/>
      <c r="BV21" s="55"/>
      <c r="BW21" s="53"/>
      <c r="BX21" s="53"/>
      <c r="BY21" s="53"/>
      <c r="BZ21" s="45"/>
      <c r="CA21" s="45"/>
      <c r="CB21" s="45"/>
      <c r="CC21" s="53"/>
      <c r="CD21" s="53"/>
      <c r="CE21" s="53"/>
      <c r="CF21" s="53"/>
      <c r="CG21" s="53"/>
      <c r="CH21" s="53"/>
      <c r="CI21" s="53"/>
      <c r="CJ21" s="56"/>
      <c r="CK21" s="56"/>
      <c r="CL21" s="53"/>
      <c r="CM21" s="53"/>
      <c r="CN21" s="53"/>
      <c r="CO21" s="53"/>
      <c r="CP21" s="53"/>
      <c r="CQ21" s="53"/>
      <c r="CR21" s="17"/>
      <c r="CS21" s="53"/>
      <c r="CT21" s="53"/>
      <c r="CU21" s="53"/>
      <c r="CV21" s="56"/>
      <c r="CW21" s="56"/>
      <c r="CX21" s="53"/>
      <c r="CY21" s="53"/>
      <c r="CZ21" s="53"/>
      <c r="DA21" s="53"/>
      <c r="DB21" s="53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8"/>
      <c r="DQ21" s="48"/>
      <c r="DR21" s="47"/>
      <c r="DS21" s="47"/>
      <c r="DT21" s="47"/>
      <c r="DU21" s="47"/>
      <c r="DV21" s="47"/>
      <c r="DW21" s="47"/>
      <c r="DX21" s="47"/>
    </row>
    <row r="22" spans="2:134" s="16" customFormat="1" ht="19.5" customHeight="1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283" t="s">
        <v>4</v>
      </c>
      <c r="R22" s="387"/>
      <c r="S22" s="53"/>
      <c r="T22" s="50" t="s">
        <v>189</v>
      </c>
      <c r="U22" s="383" t="s">
        <v>188</v>
      </c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57"/>
      <c r="AM22" s="57"/>
      <c r="AN22" s="54"/>
      <c r="AO22" s="20"/>
      <c r="AP22" s="22"/>
      <c r="AQ22" s="21"/>
      <c r="AR22" s="21"/>
      <c r="AS22" s="21"/>
      <c r="AT22" s="49"/>
      <c r="AU22" s="49"/>
      <c r="AV22" s="49"/>
      <c r="AW22" s="283" t="s">
        <v>126</v>
      </c>
      <c r="AX22" s="387"/>
      <c r="AY22" s="54"/>
      <c r="AZ22" s="50" t="s">
        <v>189</v>
      </c>
      <c r="BA22" s="383" t="s">
        <v>190</v>
      </c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21"/>
      <c r="BT22" s="21"/>
      <c r="BU22" s="21"/>
      <c r="BV22" s="262" t="s">
        <v>5</v>
      </c>
      <c r="BW22" s="256"/>
      <c r="BX22" s="53"/>
      <c r="BY22" s="52" t="s">
        <v>189</v>
      </c>
      <c r="BZ22" s="158" t="s">
        <v>192</v>
      </c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53"/>
      <c r="CT22" s="53"/>
      <c r="CU22" s="53"/>
      <c r="CV22" s="54"/>
      <c r="CW22" s="54"/>
      <c r="CX22" s="53"/>
      <c r="CY22" s="53"/>
      <c r="CZ22" s="53"/>
      <c r="DA22" s="53"/>
      <c r="DB22" s="53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42"/>
      <c r="DQ22" s="42"/>
      <c r="ED22" s="16" t="s">
        <v>314</v>
      </c>
    </row>
    <row r="23" spans="23:121" s="16" customFormat="1" ht="6.75" customHeight="1">
      <c r="W23" s="17"/>
      <c r="X23" s="63"/>
      <c r="Y23" s="64"/>
      <c r="Z23" s="65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41"/>
      <c r="AO23" s="4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42"/>
      <c r="BE23" s="42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41"/>
      <c r="BU23" s="41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41"/>
      <c r="CK23" s="41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41"/>
      <c r="DA23" s="41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42"/>
      <c r="DQ23" s="42"/>
    </row>
    <row r="24" spans="1:131" ht="16.5" thickBot="1">
      <c r="A24" s="355" t="s">
        <v>41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/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5"/>
      <c r="DG24" s="355"/>
      <c r="DH24" s="355"/>
      <c r="DI24" s="355"/>
      <c r="DJ24" s="355"/>
      <c r="DK24" s="355"/>
      <c r="DL24" s="355"/>
      <c r="DM24" s="355"/>
      <c r="DN24" s="355"/>
      <c r="DO24" s="355"/>
      <c r="DP24" s="355"/>
      <c r="DQ24" s="355"/>
      <c r="DR24" s="355"/>
      <c r="DS24" s="355"/>
      <c r="DT24" s="355"/>
      <c r="DU24" s="355"/>
      <c r="DV24" s="355"/>
      <c r="DW24" s="355"/>
      <c r="DX24" s="355"/>
      <c r="DY24" s="355"/>
      <c r="DZ24" s="355"/>
      <c r="EA24" s="355"/>
    </row>
    <row r="25" spans="1:131" s="5" customFormat="1" ht="27.75" customHeight="1" thickBot="1">
      <c r="A25" s="356" t="s">
        <v>32</v>
      </c>
      <c r="B25" s="357"/>
      <c r="C25" s="358"/>
      <c r="D25" s="363" t="s">
        <v>141</v>
      </c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8"/>
      <c r="U25" s="365" t="s">
        <v>193</v>
      </c>
      <c r="V25" s="366"/>
      <c r="W25" s="366"/>
      <c r="X25" s="370" t="s">
        <v>217</v>
      </c>
      <c r="Y25" s="371"/>
      <c r="Z25" s="372"/>
      <c r="AA25" s="379" t="s">
        <v>194</v>
      </c>
      <c r="AB25" s="366"/>
      <c r="AC25" s="380"/>
      <c r="AD25" s="356" t="s">
        <v>40</v>
      </c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81"/>
      <c r="AW25" s="494" t="s">
        <v>9</v>
      </c>
      <c r="AX25" s="495"/>
      <c r="AY25" s="495"/>
      <c r="AZ25" s="495"/>
      <c r="BA25" s="495"/>
      <c r="BB25" s="495"/>
      <c r="BC25" s="495"/>
      <c r="BD25" s="495"/>
      <c r="BE25" s="495"/>
      <c r="BF25" s="495"/>
      <c r="BG25" s="495"/>
      <c r="BH25" s="495"/>
      <c r="BI25" s="495"/>
      <c r="BJ25" s="495"/>
      <c r="BK25" s="495"/>
      <c r="BL25" s="495"/>
      <c r="BM25" s="495"/>
      <c r="BN25" s="495"/>
      <c r="BO25" s="495"/>
      <c r="BP25" s="495"/>
      <c r="BQ25" s="495"/>
      <c r="BR25" s="495"/>
      <c r="BS25" s="495"/>
      <c r="BT25" s="495"/>
      <c r="BU25" s="495"/>
      <c r="BV25" s="495"/>
      <c r="BW25" s="495"/>
      <c r="BX25" s="495"/>
      <c r="BY25" s="495"/>
      <c r="BZ25" s="495"/>
      <c r="CA25" s="495"/>
      <c r="CB25" s="495"/>
      <c r="CC25" s="495"/>
      <c r="CD25" s="495"/>
      <c r="CE25" s="495"/>
      <c r="CF25" s="495"/>
      <c r="CG25" s="495"/>
      <c r="CH25" s="495"/>
      <c r="CI25" s="495"/>
      <c r="CJ25" s="495"/>
      <c r="CK25" s="495"/>
      <c r="CL25" s="495"/>
      <c r="CM25" s="495"/>
      <c r="CN25" s="495"/>
      <c r="CO25" s="495"/>
      <c r="CP25" s="495"/>
      <c r="CQ25" s="495"/>
      <c r="CR25" s="495"/>
      <c r="CS25" s="495"/>
      <c r="CT25" s="495"/>
      <c r="CU25" s="495"/>
      <c r="CV25" s="495"/>
      <c r="CW25" s="495"/>
      <c r="CX25" s="495"/>
      <c r="CY25" s="495"/>
      <c r="CZ25" s="495"/>
      <c r="DA25" s="478" t="s">
        <v>42</v>
      </c>
      <c r="DB25" s="479"/>
      <c r="DC25" s="479"/>
      <c r="DD25" s="479"/>
      <c r="DE25" s="479"/>
      <c r="DF25" s="480"/>
      <c r="DG25" s="478" t="s">
        <v>76</v>
      </c>
      <c r="DH25" s="479"/>
      <c r="DI25" s="479"/>
      <c r="DJ25" s="479"/>
      <c r="DK25" s="479"/>
      <c r="DL25" s="479"/>
      <c r="DM25" s="479"/>
      <c r="DN25" s="479"/>
      <c r="DO25" s="479"/>
      <c r="DP25" s="479"/>
      <c r="DQ25" s="479"/>
      <c r="DR25" s="479"/>
      <c r="DS25" s="479"/>
      <c r="DT25" s="479"/>
      <c r="DU25" s="479"/>
      <c r="DV25" s="479"/>
      <c r="DW25" s="479"/>
      <c r="DX25" s="479"/>
      <c r="DY25" s="479"/>
      <c r="DZ25" s="479"/>
      <c r="EA25" s="480"/>
    </row>
    <row r="26" spans="1:131" s="5" customFormat="1" ht="14.25">
      <c r="A26" s="359"/>
      <c r="B26" s="360"/>
      <c r="C26" s="361"/>
      <c r="D26" s="364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1"/>
      <c r="U26" s="367"/>
      <c r="V26" s="340"/>
      <c r="W26" s="340"/>
      <c r="X26" s="373"/>
      <c r="Y26" s="374"/>
      <c r="Z26" s="375"/>
      <c r="AA26" s="339"/>
      <c r="AB26" s="340"/>
      <c r="AC26" s="350"/>
      <c r="AD26" s="382" t="s">
        <v>26</v>
      </c>
      <c r="AE26" s="337"/>
      <c r="AF26" s="337"/>
      <c r="AG26" s="338"/>
      <c r="AH26" s="336" t="s">
        <v>195</v>
      </c>
      <c r="AI26" s="337"/>
      <c r="AJ26" s="337"/>
      <c r="AK26" s="338"/>
      <c r="AL26" s="98" t="s">
        <v>202</v>
      </c>
      <c r="AM26" s="101"/>
      <c r="AN26" s="101"/>
      <c r="AO26" s="101"/>
      <c r="AP26" s="101"/>
      <c r="AQ26" s="101"/>
      <c r="AR26" s="101"/>
      <c r="AS26" s="101"/>
      <c r="AT26" s="101"/>
      <c r="AU26" s="101"/>
      <c r="AV26" s="99"/>
      <c r="AW26" s="225" t="s">
        <v>154</v>
      </c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7"/>
      <c r="BM26" s="225" t="s">
        <v>155</v>
      </c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7"/>
      <c r="CC26" s="225" t="s">
        <v>156</v>
      </c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7"/>
      <c r="CS26" s="496" t="s">
        <v>157</v>
      </c>
      <c r="CT26" s="497"/>
      <c r="CU26" s="497"/>
      <c r="CV26" s="497"/>
      <c r="CW26" s="497"/>
      <c r="CX26" s="497"/>
      <c r="CY26" s="497"/>
      <c r="CZ26" s="497"/>
      <c r="DA26" s="481"/>
      <c r="DB26" s="482"/>
      <c r="DC26" s="482"/>
      <c r="DD26" s="482"/>
      <c r="DE26" s="482"/>
      <c r="DF26" s="483"/>
      <c r="DG26" s="481"/>
      <c r="DH26" s="482"/>
      <c r="DI26" s="482"/>
      <c r="DJ26" s="482"/>
      <c r="DK26" s="482"/>
      <c r="DL26" s="482"/>
      <c r="DM26" s="482"/>
      <c r="DN26" s="482"/>
      <c r="DO26" s="482"/>
      <c r="DP26" s="482"/>
      <c r="DQ26" s="482"/>
      <c r="DR26" s="482"/>
      <c r="DS26" s="482"/>
      <c r="DT26" s="482"/>
      <c r="DU26" s="482"/>
      <c r="DV26" s="482"/>
      <c r="DW26" s="482"/>
      <c r="DX26" s="482"/>
      <c r="DY26" s="482"/>
      <c r="DZ26" s="482"/>
      <c r="EA26" s="483"/>
    </row>
    <row r="27" spans="1:131" s="5" customFormat="1" ht="12" customHeight="1">
      <c r="A27" s="359"/>
      <c r="B27" s="360"/>
      <c r="C27" s="361"/>
      <c r="D27" s="364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1"/>
      <c r="U27" s="367"/>
      <c r="V27" s="340"/>
      <c r="W27" s="340"/>
      <c r="X27" s="373"/>
      <c r="Y27" s="374"/>
      <c r="Z27" s="375"/>
      <c r="AA27" s="339"/>
      <c r="AB27" s="340"/>
      <c r="AC27" s="350"/>
      <c r="AD27" s="367"/>
      <c r="AE27" s="340"/>
      <c r="AF27" s="340"/>
      <c r="AG27" s="341"/>
      <c r="AH27" s="339"/>
      <c r="AI27" s="340"/>
      <c r="AJ27" s="340"/>
      <c r="AK27" s="341"/>
      <c r="AL27" s="336" t="s">
        <v>196</v>
      </c>
      <c r="AM27" s="337"/>
      <c r="AN27" s="337"/>
      <c r="AO27" s="338"/>
      <c r="AP27" s="342" t="s">
        <v>197</v>
      </c>
      <c r="AQ27" s="343"/>
      <c r="AR27" s="343"/>
      <c r="AS27" s="344"/>
      <c r="AT27" s="336" t="s">
        <v>198</v>
      </c>
      <c r="AU27" s="336" t="s">
        <v>216</v>
      </c>
      <c r="AV27" s="349"/>
      <c r="AW27" s="352" t="s">
        <v>45</v>
      </c>
      <c r="AX27" s="353"/>
      <c r="AY27" s="353"/>
      <c r="AZ27" s="353"/>
      <c r="BA27" s="353"/>
      <c r="BB27" s="353"/>
      <c r="BC27" s="353"/>
      <c r="BD27" s="354"/>
      <c r="BE27" s="353" t="s">
        <v>46</v>
      </c>
      <c r="BF27" s="353"/>
      <c r="BG27" s="353"/>
      <c r="BH27" s="353"/>
      <c r="BI27" s="353"/>
      <c r="BJ27" s="353"/>
      <c r="BK27" s="353"/>
      <c r="BL27" s="354"/>
      <c r="BM27" s="352" t="s">
        <v>47</v>
      </c>
      <c r="BN27" s="353"/>
      <c r="BO27" s="353"/>
      <c r="BP27" s="353"/>
      <c r="BQ27" s="353"/>
      <c r="BR27" s="353"/>
      <c r="BS27" s="353"/>
      <c r="BT27" s="354"/>
      <c r="BU27" s="353" t="s">
        <v>48</v>
      </c>
      <c r="BV27" s="353"/>
      <c r="BW27" s="353"/>
      <c r="BX27" s="353"/>
      <c r="BY27" s="353"/>
      <c r="BZ27" s="353"/>
      <c r="CA27" s="353"/>
      <c r="CB27" s="354"/>
      <c r="CC27" s="352" t="s">
        <v>49</v>
      </c>
      <c r="CD27" s="353"/>
      <c r="CE27" s="353"/>
      <c r="CF27" s="353"/>
      <c r="CG27" s="353"/>
      <c r="CH27" s="353"/>
      <c r="CI27" s="353"/>
      <c r="CJ27" s="354"/>
      <c r="CK27" s="353" t="s">
        <v>50</v>
      </c>
      <c r="CL27" s="353"/>
      <c r="CM27" s="353"/>
      <c r="CN27" s="353"/>
      <c r="CO27" s="353"/>
      <c r="CP27" s="353"/>
      <c r="CQ27" s="353"/>
      <c r="CR27" s="354"/>
      <c r="CS27" s="352" t="s">
        <v>51</v>
      </c>
      <c r="CT27" s="353"/>
      <c r="CU27" s="353"/>
      <c r="CV27" s="353"/>
      <c r="CW27" s="353"/>
      <c r="CX27" s="353"/>
      <c r="CY27" s="353"/>
      <c r="CZ27" s="354"/>
      <c r="DA27" s="481"/>
      <c r="DB27" s="482"/>
      <c r="DC27" s="482"/>
      <c r="DD27" s="482"/>
      <c r="DE27" s="482"/>
      <c r="DF27" s="483"/>
      <c r="DG27" s="481"/>
      <c r="DH27" s="482"/>
      <c r="DI27" s="482"/>
      <c r="DJ27" s="482"/>
      <c r="DK27" s="482"/>
      <c r="DL27" s="482"/>
      <c r="DM27" s="482"/>
      <c r="DN27" s="482"/>
      <c r="DO27" s="482"/>
      <c r="DP27" s="482"/>
      <c r="DQ27" s="482"/>
      <c r="DR27" s="482"/>
      <c r="DS27" s="482"/>
      <c r="DT27" s="482"/>
      <c r="DU27" s="482"/>
      <c r="DV27" s="482"/>
      <c r="DW27" s="482"/>
      <c r="DX27" s="482"/>
      <c r="DY27" s="482"/>
      <c r="DZ27" s="482"/>
      <c r="EA27" s="483"/>
    </row>
    <row r="28" spans="1:131" s="5" customFormat="1" ht="15.75" customHeight="1">
      <c r="A28" s="359"/>
      <c r="B28" s="360"/>
      <c r="C28" s="361"/>
      <c r="D28" s="364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1"/>
      <c r="U28" s="367"/>
      <c r="V28" s="340"/>
      <c r="W28" s="340"/>
      <c r="X28" s="373"/>
      <c r="Y28" s="374"/>
      <c r="Z28" s="375"/>
      <c r="AA28" s="339"/>
      <c r="AB28" s="340"/>
      <c r="AC28" s="350"/>
      <c r="AD28" s="367"/>
      <c r="AE28" s="340"/>
      <c r="AF28" s="340"/>
      <c r="AG28" s="341"/>
      <c r="AH28" s="339"/>
      <c r="AI28" s="340"/>
      <c r="AJ28" s="340"/>
      <c r="AK28" s="341"/>
      <c r="AL28" s="339"/>
      <c r="AM28" s="340"/>
      <c r="AN28" s="340"/>
      <c r="AO28" s="341"/>
      <c r="AP28" s="345"/>
      <c r="AQ28" s="346"/>
      <c r="AR28" s="346"/>
      <c r="AS28" s="347"/>
      <c r="AT28" s="339"/>
      <c r="AU28" s="339"/>
      <c r="AV28" s="350"/>
      <c r="AW28" s="228" t="s">
        <v>159</v>
      </c>
      <c r="AX28" s="229"/>
      <c r="AY28" s="229"/>
      <c r="AZ28" s="229"/>
      <c r="BA28" s="229"/>
      <c r="BB28" s="229"/>
      <c r="BC28" s="229"/>
      <c r="BD28" s="232"/>
      <c r="BE28" s="229" t="s">
        <v>159</v>
      </c>
      <c r="BF28" s="229"/>
      <c r="BG28" s="229"/>
      <c r="BH28" s="229"/>
      <c r="BI28" s="229"/>
      <c r="BJ28" s="229"/>
      <c r="BK28" s="229"/>
      <c r="BL28" s="229"/>
      <c r="BM28" s="228" t="s">
        <v>159</v>
      </c>
      <c r="BN28" s="229"/>
      <c r="BO28" s="229"/>
      <c r="BP28" s="229"/>
      <c r="BQ28" s="229"/>
      <c r="BR28" s="229"/>
      <c r="BS28" s="229"/>
      <c r="BT28" s="232"/>
      <c r="BU28" s="229" t="s">
        <v>159</v>
      </c>
      <c r="BV28" s="229"/>
      <c r="BW28" s="229"/>
      <c r="BX28" s="229"/>
      <c r="BY28" s="229"/>
      <c r="BZ28" s="229"/>
      <c r="CA28" s="229"/>
      <c r="CB28" s="229"/>
      <c r="CC28" s="228" t="s">
        <v>159</v>
      </c>
      <c r="CD28" s="229"/>
      <c r="CE28" s="229"/>
      <c r="CF28" s="229"/>
      <c r="CG28" s="229"/>
      <c r="CH28" s="229"/>
      <c r="CI28" s="229"/>
      <c r="CJ28" s="232"/>
      <c r="CK28" s="229" t="s">
        <v>159</v>
      </c>
      <c r="CL28" s="229"/>
      <c r="CM28" s="229"/>
      <c r="CN28" s="229"/>
      <c r="CO28" s="229"/>
      <c r="CP28" s="229"/>
      <c r="CQ28" s="229"/>
      <c r="CR28" s="229"/>
      <c r="CS28" s="228" t="s">
        <v>159</v>
      </c>
      <c r="CT28" s="229"/>
      <c r="CU28" s="229"/>
      <c r="CV28" s="229"/>
      <c r="CW28" s="229"/>
      <c r="CX28" s="229"/>
      <c r="CY28" s="229"/>
      <c r="CZ28" s="232"/>
      <c r="DA28" s="481"/>
      <c r="DB28" s="482"/>
      <c r="DC28" s="482"/>
      <c r="DD28" s="482"/>
      <c r="DE28" s="482"/>
      <c r="DF28" s="483"/>
      <c r="DG28" s="481"/>
      <c r="DH28" s="482"/>
      <c r="DI28" s="482"/>
      <c r="DJ28" s="482"/>
      <c r="DK28" s="482"/>
      <c r="DL28" s="482"/>
      <c r="DM28" s="482"/>
      <c r="DN28" s="482"/>
      <c r="DO28" s="482"/>
      <c r="DP28" s="482"/>
      <c r="DQ28" s="482"/>
      <c r="DR28" s="482"/>
      <c r="DS28" s="482"/>
      <c r="DT28" s="482"/>
      <c r="DU28" s="482"/>
      <c r="DV28" s="482"/>
      <c r="DW28" s="482"/>
      <c r="DX28" s="482"/>
      <c r="DY28" s="482"/>
      <c r="DZ28" s="482"/>
      <c r="EA28" s="483"/>
    </row>
    <row r="29" spans="1:131" s="5" customFormat="1" ht="68.25" customHeight="1" thickBot="1">
      <c r="A29" s="362"/>
      <c r="B29" s="137"/>
      <c r="C29" s="139"/>
      <c r="D29" s="138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9"/>
      <c r="U29" s="368"/>
      <c r="V29" s="369"/>
      <c r="W29" s="369"/>
      <c r="X29" s="376"/>
      <c r="Y29" s="377"/>
      <c r="Z29" s="378"/>
      <c r="AA29" s="348"/>
      <c r="AB29" s="369"/>
      <c r="AC29" s="351"/>
      <c r="AD29" s="367"/>
      <c r="AE29" s="340"/>
      <c r="AF29" s="340"/>
      <c r="AG29" s="341"/>
      <c r="AH29" s="339"/>
      <c r="AI29" s="340"/>
      <c r="AJ29" s="340"/>
      <c r="AK29" s="341"/>
      <c r="AL29" s="339"/>
      <c r="AM29" s="340"/>
      <c r="AN29" s="340"/>
      <c r="AO29" s="341"/>
      <c r="AP29" s="345"/>
      <c r="AQ29" s="346"/>
      <c r="AR29" s="346"/>
      <c r="AS29" s="347"/>
      <c r="AT29" s="348"/>
      <c r="AU29" s="348"/>
      <c r="AV29" s="351"/>
      <c r="AW29" s="333" t="s">
        <v>199</v>
      </c>
      <c r="AX29" s="334"/>
      <c r="AY29" s="334"/>
      <c r="AZ29" s="334" t="s">
        <v>200</v>
      </c>
      <c r="BA29" s="334"/>
      <c r="BB29" s="334"/>
      <c r="BC29" s="334" t="s">
        <v>201</v>
      </c>
      <c r="BD29" s="335"/>
      <c r="BE29" s="332" t="s">
        <v>199</v>
      </c>
      <c r="BF29" s="327"/>
      <c r="BG29" s="327"/>
      <c r="BH29" s="327" t="s">
        <v>200</v>
      </c>
      <c r="BI29" s="327"/>
      <c r="BJ29" s="327"/>
      <c r="BK29" s="327" t="s">
        <v>201</v>
      </c>
      <c r="BL29" s="328"/>
      <c r="BM29" s="329" t="s">
        <v>199</v>
      </c>
      <c r="BN29" s="327"/>
      <c r="BO29" s="327"/>
      <c r="BP29" s="327" t="s">
        <v>200</v>
      </c>
      <c r="BQ29" s="327"/>
      <c r="BR29" s="327"/>
      <c r="BS29" s="327" t="s">
        <v>201</v>
      </c>
      <c r="BT29" s="328"/>
      <c r="BU29" s="332" t="s">
        <v>199</v>
      </c>
      <c r="BV29" s="327"/>
      <c r="BW29" s="327"/>
      <c r="BX29" s="327" t="s">
        <v>200</v>
      </c>
      <c r="BY29" s="327"/>
      <c r="BZ29" s="327"/>
      <c r="CA29" s="327" t="s">
        <v>201</v>
      </c>
      <c r="CB29" s="328"/>
      <c r="CC29" s="329" t="s">
        <v>199</v>
      </c>
      <c r="CD29" s="327"/>
      <c r="CE29" s="327"/>
      <c r="CF29" s="327" t="s">
        <v>200</v>
      </c>
      <c r="CG29" s="327"/>
      <c r="CH29" s="327"/>
      <c r="CI29" s="327" t="s">
        <v>201</v>
      </c>
      <c r="CJ29" s="328"/>
      <c r="CK29" s="332" t="s">
        <v>199</v>
      </c>
      <c r="CL29" s="327"/>
      <c r="CM29" s="327"/>
      <c r="CN29" s="327" t="s">
        <v>200</v>
      </c>
      <c r="CO29" s="327"/>
      <c r="CP29" s="327"/>
      <c r="CQ29" s="327" t="s">
        <v>201</v>
      </c>
      <c r="CR29" s="328"/>
      <c r="CS29" s="329" t="s">
        <v>199</v>
      </c>
      <c r="CT29" s="327"/>
      <c r="CU29" s="327"/>
      <c r="CV29" s="327" t="s">
        <v>200</v>
      </c>
      <c r="CW29" s="327"/>
      <c r="CX29" s="327"/>
      <c r="CY29" s="327" t="s">
        <v>201</v>
      </c>
      <c r="CZ29" s="328"/>
      <c r="DA29" s="484"/>
      <c r="DB29" s="485"/>
      <c r="DC29" s="485"/>
      <c r="DD29" s="485"/>
      <c r="DE29" s="485"/>
      <c r="DF29" s="486"/>
      <c r="DG29" s="484"/>
      <c r="DH29" s="485"/>
      <c r="DI29" s="485"/>
      <c r="DJ29" s="485"/>
      <c r="DK29" s="485"/>
      <c r="DL29" s="485"/>
      <c r="DM29" s="485"/>
      <c r="DN29" s="485"/>
      <c r="DO29" s="485"/>
      <c r="DP29" s="485"/>
      <c r="DQ29" s="485"/>
      <c r="DR29" s="485"/>
      <c r="DS29" s="485"/>
      <c r="DT29" s="485"/>
      <c r="DU29" s="485"/>
      <c r="DV29" s="485"/>
      <c r="DW29" s="485"/>
      <c r="DX29" s="485"/>
      <c r="DY29" s="485"/>
      <c r="DZ29" s="485"/>
      <c r="EA29" s="486"/>
    </row>
    <row r="30" spans="1:132" s="9" customFormat="1" ht="40.5" customHeight="1">
      <c r="A30" s="320" t="s">
        <v>234</v>
      </c>
      <c r="B30" s="321"/>
      <c r="C30" s="322"/>
      <c r="D30" s="318" t="s">
        <v>233</v>
      </c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9"/>
      <c r="U30" s="271"/>
      <c r="V30" s="271"/>
      <c r="W30" s="271"/>
      <c r="X30" s="330"/>
      <c r="Y30" s="330"/>
      <c r="Z30" s="330"/>
      <c r="AA30" s="231"/>
      <c r="AB30" s="229"/>
      <c r="AC30" s="232"/>
      <c r="AD30" s="331">
        <f>AW30+BE30+CC30+CK30+CS30+BM30+BU30</f>
        <v>4348</v>
      </c>
      <c r="AE30" s="324"/>
      <c r="AF30" s="324"/>
      <c r="AG30" s="325"/>
      <c r="AH30" s="323">
        <f>AZ30+BH30+BP30+BX30+CF30+CN30+CV30</f>
        <v>1932</v>
      </c>
      <c r="AI30" s="324"/>
      <c r="AJ30" s="324"/>
      <c r="AK30" s="325"/>
      <c r="AL30" s="323">
        <f>AL31+AL36+AL38+AL41+AL42+AL43+AL44+AL45+AL46</f>
        <v>456</v>
      </c>
      <c r="AM30" s="324"/>
      <c r="AN30" s="324"/>
      <c r="AO30" s="325"/>
      <c r="AP30" s="323">
        <f>AP31+AP36+AP38+AP41+AP42+AP43+AP44+AP45+AP46</f>
        <v>960</v>
      </c>
      <c r="AQ30" s="324"/>
      <c r="AR30" s="324"/>
      <c r="AS30" s="325"/>
      <c r="AT30" s="77">
        <f>AT31+AT36+AT38+AT41+AT42+AT43+AT44+AT45+AT46</f>
        <v>324</v>
      </c>
      <c r="AU30" s="323">
        <f>AU31+AU36+AU38+AU41+AU42+AU43+AU44+AU45+AU46</f>
        <v>192</v>
      </c>
      <c r="AV30" s="326"/>
      <c r="AW30" s="311">
        <f>AW31+AW36+AW38+AW41+AW42+AW43+AW44+AW45+AW46</f>
        <v>644</v>
      </c>
      <c r="AX30" s="312"/>
      <c r="AY30" s="306"/>
      <c r="AZ30" s="312">
        <f>AZ31+AZ36+AZ38+AZ41+AZ42+AZ43+AZ44+AZ45+AZ46</f>
        <v>318</v>
      </c>
      <c r="BA30" s="312"/>
      <c r="BB30" s="306"/>
      <c r="BC30" s="317">
        <f>BC31+BC36+BC38+BC41+B42+BC43+BC44+BC45+BC46</f>
        <v>18</v>
      </c>
      <c r="BD30" s="310"/>
      <c r="BE30" s="311">
        <f>BE31+BE36+BE38+BE41+BE42+BE43+BE44+BE45+BE46</f>
        <v>738</v>
      </c>
      <c r="BF30" s="312"/>
      <c r="BG30" s="306"/>
      <c r="BH30" s="312">
        <f>BH31+BH36+BH38+BH41+BH42+BH43+BH44+BH45+BH46</f>
        <v>366</v>
      </c>
      <c r="BI30" s="312"/>
      <c r="BJ30" s="306"/>
      <c r="BK30" s="309">
        <f>BK31+BK36+BK38+BK41+BK42+BK43+BK44+BK45+BK46</f>
        <v>21</v>
      </c>
      <c r="BL30" s="310"/>
      <c r="BM30" s="311">
        <f>BM31+BM36+BM38+BM41+BM42+BM43+BM44+BM45+BM46</f>
        <v>562</v>
      </c>
      <c r="BN30" s="312"/>
      <c r="BO30" s="306"/>
      <c r="BP30" s="312">
        <f>BP31+BP36+BP38+BP41+BP42+BP43+BP44+BP45+BP46</f>
        <v>256</v>
      </c>
      <c r="BQ30" s="312"/>
      <c r="BR30" s="306"/>
      <c r="BS30" s="309">
        <f>BS31+BS36+BS38+BS41+BS42+BS43+BS44+BS45+BS46</f>
        <v>19</v>
      </c>
      <c r="BT30" s="310"/>
      <c r="BU30" s="311">
        <f>BU31+BU36+BU38+BU41+BU42+BU43+BU44+BU45+BU46</f>
        <v>614</v>
      </c>
      <c r="BV30" s="312"/>
      <c r="BW30" s="306"/>
      <c r="BX30" s="312">
        <f>BX31+BX36+BX38+BX41+BX42+BX43+BX44+BX45+BX46</f>
        <v>256</v>
      </c>
      <c r="BY30" s="312"/>
      <c r="BZ30" s="306"/>
      <c r="CA30" s="309">
        <f>CA31+CA36+CA38+CA41+CA42+CA43+CA44+CA45+CA46</f>
        <v>14</v>
      </c>
      <c r="CB30" s="310"/>
      <c r="CC30" s="311">
        <f>CC31+CC36+CC38+CC41+CC42+CC43+CC44+CC45+CC46</f>
        <v>628</v>
      </c>
      <c r="CD30" s="312"/>
      <c r="CE30" s="306"/>
      <c r="CF30" s="312">
        <f>CF31+CF36+CF38+CF41+CF42+CF43+CF44+CF45+CF46</f>
        <v>288</v>
      </c>
      <c r="CG30" s="312"/>
      <c r="CH30" s="306"/>
      <c r="CI30" s="309">
        <f>CI31+CI36+CI38+CI41+CI42+CI43+CI44+CI45+CI46</f>
        <v>19</v>
      </c>
      <c r="CJ30" s="310"/>
      <c r="CK30" s="311">
        <f>CK31+CK36+CK38+CK41+CK42+CK43+CK44+CK45+CK46</f>
        <v>678</v>
      </c>
      <c r="CL30" s="312"/>
      <c r="CM30" s="306"/>
      <c r="CN30" s="312">
        <f>CN31+CN36+CN38+CN41+CN42+CN43+CN44+CN45+CN46</f>
        <v>272</v>
      </c>
      <c r="CO30" s="312"/>
      <c r="CP30" s="306"/>
      <c r="CQ30" s="309">
        <f>CQ31+CQ36+CQ38+CQ41+CQ42+CQ43+CQ44+CQ45+CQ46</f>
        <v>20</v>
      </c>
      <c r="CR30" s="310"/>
      <c r="CS30" s="311">
        <f>CS31+CS36+CS38+CS41+CS42+CS43+CS44+CS45+CS46</f>
        <v>484</v>
      </c>
      <c r="CT30" s="312"/>
      <c r="CU30" s="306"/>
      <c r="CV30" s="312">
        <f>CV31+CV36+CV38+CV41+CV42+CV43+CV44+CV45+CV46</f>
        <v>176</v>
      </c>
      <c r="CW30" s="312"/>
      <c r="CX30" s="306"/>
      <c r="CY30" s="309">
        <f>CY31+CY36+CY38+CY41+CY42+CY43+CY44+CY45+CY46</f>
        <v>16</v>
      </c>
      <c r="CZ30" s="310"/>
      <c r="DA30" s="487">
        <f>CY30+CQ30+CI30+CA30+BS30+BK30+BC30</f>
        <v>127</v>
      </c>
      <c r="DB30" s="307"/>
      <c r="DC30" s="307"/>
      <c r="DD30" s="307"/>
      <c r="DE30" s="307"/>
      <c r="DF30" s="308"/>
      <c r="DG30" s="312"/>
      <c r="DH30" s="312"/>
      <c r="DI30" s="312"/>
      <c r="DJ30" s="312"/>
      <c r="DK30" s="312"/>
      <c r="DL30" s="312"/>
      <c r="DM30" s="312"/>
      <c r="DN30" s="312"/>
      <c r="DO30" s="312"/>
      <c r="DP30" s="312"/>
      <c r="DQ30" s="312"/>
      <c r="DR30" s="312"/>
      <c r="DS30" s="312"/>
      <c r="DT30" s="312"/>
      <c r="DU30" s="312"/>
      <c r="DV30" s="312"/>
      <c r="DW30" s="312"/>
      <c r="DX30" s="312"/>
      <c r="DY30" s="312"/>
      <c r="DZ30" s="312"/>
      <c r="EA30" s="310"/>
      <c r="EB30" s="9">
        <f>AL30+AP30+AT30+AU30</f>
        <v>1932</v>
      </c>
    </row>
    <row r="31" spans="1:131" s="9" customFormat="1" ht="52.5" customHeight="1">
      <c r="A31" s="86" t="s">
        <v>29</v>
      </c>
      <c r="B31" s="87"/>
      <c r="C31" s="88"/>
      <c r="D31" s="89" t="s">
        <v>173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104"/>
      <c r="V31" s="104"/>
      <c r="W31" s="104"/>
      <c r="X31" s="92"/>
      <c r="Y31" s="92"/>
      <c r="Z31" s="92"/>
      <c r="AA31" s="262"/>
      <c r="AB31" s="255"/>
      <c r="AC31" s="263"/>
      <c r="AD31" s="254">
        <f aca="true" t="shared" si="0" ref="AD31:AD40">AW31+BE31+BM31+BU31+CC31+CK31+CS31</f>
        <v>432</v>
      </c>
      <c r="AE31" s="255"/>
      <c r="AF31" s="255"/>
      <c r="AG31" s="256"/>
      <c r="AH31" s="262">
        <f>CV31+CN31+AZ31+BH31+CF31+BP31+BX31</f>
        <v>204</v>
      </c>
      <c r="AI31" s="255"/>
      <c r="AJ31" s="255"/>
      <c r="AK31" s="256"/>
      <c r="AL31" s="262">
        <f>SUM(AL32:AO35)</f>
        <v>110</v>
      </c>
      <c r="AM31" s="255"/>
      <c r="AN31" s="255"/>
      <c r="AO31" s="256"/>
      <c r="AP31" s="262">
        <f>SUM(AP32:AS35)</f>
        <v>0</v>
      </c>
      <c r="AQ31" s="255"/>
      <c r="AR31" s="255"/>
      <c r="AS31" s="256"/>
      <c r="AT31" s="73">
        <f>SUM(AT32:AT35)</f>
        <v>94</v>
      </c>
      <c r="AU31" s="262"/>
      <c r="AV31" s="263"/>
      <c r="AW31" s="254">
        <f>SUM(AW32:AY35)</f>
        <v>216</v>
      </c>
      <c r="AX31" s="255"/>
      <c r="AY31" s="256"/>
      <c r="AZ31" s="255">
        <f>SUM(AZ32:BB35)</f>
        <v>94</v>
      </c>
      <c r="BA31" s="255"/>
      <c r="BB31" s="256"/>
      <c r="BC31" s="262">
        <f>SUM(BC32:BD35)</f>
        <v>6</v>
      </c>
      <c r="BD31" s="263"/>
      <c r="BE31" s="254">
        <f>SUM(BE32:BG35)</f>
        <v>216</v>
      </c>
      <c r="BF31" s="255"/>
      <c r="BG31" s="256"/>
      <c r="BH31" s="255">
        <f>SUM(BH32:BJ35)</f>
        <v>110</v>
      </c>
      <c r="BI31" s="255"/>
      <c r="BJ31" s="256"/>
      <c r="BK31" s="262">
        <f>SUM(BK32:BL35)</f>
        <v>6</v>
      </c>
      <c r="BL31" s="263"/>
      <c r="BM31" s="254"/>
      <c r="BN31" s="255"/>
      <c r="BO31" s="256"/>
      <c r="BP31" s="262"/>
      <c r="BQ31" s="255"/>
      <c r="BR31" s="256"/>
      <c r="BS31" s="262"/>
      <c r="BT31" s="263"/>
      <c r="BU31" s="254"/>
      <c r="BV31" s="255"/>
      <c r="BW31" s="256"/>
      <c r="BX31" s="262"/>
      <c r="BY31" s="255"/>
      <c r="BZ31" s="256"/>
      <c r="CA31" s="262"/>
      <c r="CB31" s="263"/>
      <c r="CC31" s="254"/>
      <c r="CD31" s="255"/>
      <c r="CE31" s="256"/>
      <c r="CF31" s="262"/>
      <c r="CG31" s="255"/>
      <c r="CH31" s="256"/>
      <c r="CI31" s="262"/>
      <c r="CJ31" s="263"/>
      <c r="CK31" s="254"/>
      <c r="CL31" s="255"/>
      <c r="CM31" s="256"/>
      <c r="CN31" s="262"/>
      <c r="CO31" s="255"/>
      <c r="CP31" s="256"/>
      <c r="CQ31" s="262"/>
      <c r="CR31" s="263"/>
      <c r="CS31" s="254"/>
      <c r="CT31" s="255"/>
      <c r="CU31" s="256"/>
      <c r="CV31" s="262"/>
      <c r="CW31" s="255"/>
      <c r="CX31" s="256"/>
      <c r="CY31" s="262"/>
      <c r="CZ31" s="263"/>
      <c r="DA31" s="267">
        <f aca="true" t="shared" si="1" ref="DA31:DA75">CY31+CQ31+CI31+CA31+BS31+BK31+BC31</f>
        <v>12</v>
      </c>
      <c r="DB31" s="266"/>
      <c r="DC31" s="266"/>
      <c r="DD31" s="266"/>
      <c r="DE31" s="266"/>
      <c r="DF31" s="268"/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63"/>
    </row>
    <row r="32" spans="1:131" s="9" customFormat="1" ht="29.25" customHeight="1">
      <c r="A32" s="93" t="s">
        <v>63</v>
      </c>
      <c r="B32" s="94"/>
      <c r="C32" s="95"/>
      <c r="D32" s="96" t="s">
        <v>174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104"/>
      <c r="V32" s="104"/>
      <c r="W32" s="104"/>
      <c r="X32" s="92"/>
      <c r="Y32" s="92"/>
      <c r="Z32" s="92"/>
      <c r="AA32" s="98">
        <v>2</v>
      </c>
      <c r="AB32" s="101"/>
      <c r="AC32" s="99"/>
      <c r="AD32" s="100">
        <f>AW32+BE32+BM32+BU32+CC32+CK32+CS32</f>
        <v>144</v>
      </c>
      <c r="AE32" s="101"/>
      <c r="AF32" s="101"/>
      <c r="AG32" s="102"/>
      <c r="AH32" s="98">
        <f aca="true" t="shared" si="2" ref="AH32:AH40">AZ32+BH32+BP32+BX32+CF32+CN32+CV32+DD32+DL32</f>
        <v>76</v>
      </c>
      <c r="AI32" s="101"/>
      <c r="AJ32" s="101"/>
      <c r="AK32" s="102"/>
      <c r="AL32" s="98">
        <v>40</v>
      </c>
      <c r="AM32" s="101"/>
      <c r="AN32" s="101"/>
      <c r="AO32" s="102"/>
      <c r="AP32" s="98"/>
      <c r="AQ32" s="101"/>
      <c r="AR32" s="101"/>
      <c r="AS32" s="102"/>
      <c r="AT32" s="59">
        <v>36</v>
      </c>
      <c r="AU32" s="98"/>
      <c r="AV32" s="99"/>
      <c r="AW32" s="100"/>
      <c r="AX32" s="101"/>
      <c r="AY32" s="102"/>
      <c r="AZ32" s="98"/>
      <c r="BA32" s="101"/>
      <c r="BB32" s="102"/>
      <c r="BC32" s="98"/>
      <c r="BD32" s="99"/>
      <c r="BE32" s="100">
        <v>144</v>
      </c>
      <c r="BF32" s="101"/>
      <c r="BG32" s="102"/>
      <c r="BH32" s="98">
        <v>76</v>
      </c>
      <c r="BI32" s="101"/>
      <c r="BJ32" s="102"/>
      <c r="BK32" s="98">
        <v>4</v>
      </c>
      <c r="BL32" s="99"/>
      <c r="BM32" s="100"/>
      <c r="BN32" s="101"/>
      <c r="BO32" s="102"/>
      <c r="BP32" s="98"/>
      <c r="BQ32" s="101"/>
      <c r="BR32" s="102"/>
      <c r="BS32" s="98"/>
      <c r="BT32" s="99"/>
      <c r="BU32" s="100"/>
      <c r="BV32" s="101"/>
      <c r="BW32" s="102"/>
      <c r="BX32" s="98"/>
      <c r="BY32" s="101"/>
      <c r="BZ32" s="102"/>
      <c r="CA32" s="98"/>
      <c r="CB32" s="99"/>
      <c r="CC32" s="100"/>
      <c r="CD32" s="101"/>
      <c r="CE32" s="102"/>
      <c r="CF32" s="98"/>
      <c r="CG32" s="101"/>
      <c r="CH32" s="102"/>
      <c r="CI32" s="98"/>
      <c r="CJ32" s="99"/>
      <c r="CK32" s="100"/>
      <c r="CL32" s="101"/>
      <c r="CM32" s="102"/>
      <c r="CN32" s="98"/>
      <c r="CO32" s="101"/>
      <c r="CP32" s="102"/>
      <c r="CQ32" s="98"/>
      <c r="CR32" s="99"/>
      <c r="CS32" s="100"/>
      <c r="CT32" s="101"/>
      <c r="CU32" s="102"/>
      <c r="CV32" s="98"/>
      <c r="CW32" s="101"/>
      <c r="CX32" s="102"/>
      <c r="CY32" s="98"/>
      <c r="CZ32" s="99"/>
      <c r="DA32" s="103">
        <f t="shared" si="1"/>
        <v>4</v>
      </c>
      <c r="DB32" s="104"/>
      <c r="DC32" s="104"/>
      <c r="DD32" s="104"/>
      <c r="DE32" s="104"/>
      <c r="DF32" s="105"/>
      <c r="DG32" s="101" t="s">
        <v>250</v>
      </c>
      <c r="DH32" s="101"/>
      <c r="DI32" s="101"/>
      <c r="DJ32" s="101"/>
      <c r="DK32" s="101"/>
      <c r="DL32" s="101"/>
      <c r="DM32" s="101"/>
      <c r="DN32" s="101"/>
      <c r="DO32" s="101" t="s">
        <v>208</v>
      </c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99"/>
    </row>
    <row r="33" spans="1:131" s="9" customFormat="1" ht="27.75" customHeight="1">
      <c r="A33" s="93" t="s">
        <v>64</v>
      </c>
      <c r="B33" s="94"/>
      <c r="C33" s="95"/>
      <c r="D33" s="96" t="s">
        <v>59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104"/>
      <c r="V33" s="104"/>
      <c r="W33" s="104"/>
      <c r="X33" s="92"/>
      <c r="Y33" s="92"/>
      <c r="Z33" s="92"/>
      <c r="AA33" s="98">
        <v>1</v>
      </c>
      <c r="AB33" s="101"/>
      <c r="AC33" s="99"/>
      <c r="AD33" s="100">
        <f t="shared" si="0"/>
        <v>144</v>
      </c>
      <c r="AE33" s="101"/>
      <c r="AF33" s="101"/>
      <c r="AG33" s="102"/>
      <c r="AH33" s="98">
        <f t="shared" si="2"/>
        <v>60</v>
      </c>
      <c r="AI33" s="101"/>
      <c r="AJ33" s="101"/>
      <c r="AK33" s="102"/>
      <c r="AL33" s="98">
        <v>34</v>
      </c>
      <c r="AM33" s="101"/>
      <c r="AN33" s="101"/>
      <c r="AO33" s="102"/>
      <c r="AP33" s="98"/>
      <c r="AQ33" s="101"/>
      <c r="AR33" s="101"/>
      <c r="AS33" s="102"/>
      <c r="AT33" s="59">
        <v>26</v>
      </c>
      <c r="AU33" s="98"/>
      <c r="AV33" s="99"/>
      <c r="AW33" s="100">
        <v>144</v>
      </c>
      <c r="AX33" s="101"/>
      <c r="AY33" s="102"/>
      <c r="AZ33" s="98">
        <v>60</v>
      </c>
      <c r="BA33" s="101"/>
      <c r="BB33" s="102"/>
      <c r="BC33" s="98">
        <v>4</v>
      </c>
      <c r="BD33" s="99"/>
      <c r="BE33" s="100"/>
      <c r="BF33" s="101"/>
      <c r="BG33" s="102"/>
      <c r="BH33" s="98"/>
      <c r="BI33" s="101"/>
      <c r="BJ33" s="102"/>
      <c r="BK33" s="98"/>
      <c r="BL33" s="99"/>
      <c r="BM33" s="100"/>
      <c r="BN33" s="101"/>
      <c r="BO33" s="102"/>
      <c r="BP33" s="98"/>
      <c r="BQ33" s="101"/>
      <c r="BR33" s="102"/>
      <c r="BS33" s="98"/>
      <c r="BT33" s="99"/>
      <c r="BU33" s="100"/>
      <c r="BV33" s="101"/>
      <c r="BW33" s="102"/>
      <c r="BX33" s="98"/>
      <c r="BY33" s="101"/>
      <c r="BZ33" s="102"/>
      <c r="CA33" s="98"/>
      <c r="CB33" s="99"/>
      <c r="CC33" s="100"/>
      <c r="CD33" s="101"/>
      <c r="CE33" s="102"/>
      <c r="CF33" s="98"/>
      <c r="CG33" s="101"/>
      <c r="CH33" s="102"/>
      <c r="CI33" s="98"/>
      <c r="CJ33" s="99"/>
      <c r="CK33" s="100"/>
      <c r="CL33" s="101"/>
      <c r="CM33" s="102"/>
      <c r="CN33" s="98"/>
      <c r="CO33" s="101"/>
      <c r="CP33" s="102"/>
      <c r="CQ33" s="98"/>
      <c r="CR33" s="99"/>
      <c r="CS33" s="100"/>
      <c r="CT33" s="101"/>
      <c r="CU33" s="102"/>
      <c r="CV33" s="98"/>
      <c r="CW33" s="101"/>
      <c r="CX33" s="102"/>
      <c r="CY33" s="98"/>
      <c r="CZ33" s="99"/>
      <c r="DA33" s="103">
        <f t="shared" si="1"/>
        <v>4</v>
      </c>
      <c r="DB33" s="104"/>
      <c r="DC33" s="104"/>
      <c r="DD33" s="104"/>
      <c r="DE33" s="104"/>
      <c r="DF33" s="105"/>
      <c r="DG33" s="101" t="s">
        <v>118</v>
      </c>
      <c r="DH33" s="101"/>
      <c r="DI33" s="101"/>
      <c r="DJ33" s="101"/>
      <c r="DK33" s="101"/>
      <c r="DL33" s="101"/>
      <c r="DM33" s="101"/>
      <c r="DN33" s="101"/>
      <c r="DO33" s="101" t="s">
        <v>118</v>
      </c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99"/>
    </row>
    <row r="34" spans="1:131" s="9" customFormat="1" ht="24" customHeight="1">
      <c r="A34" s="93" t="s">
        <v>65</v>
      </c>
      <c r="B34" s="94"/>
      <c r="C34" s="95"/>
      <c r="D34" s="96" t="s">
        <v>60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104"/>
      <c r="V34" s="104"/>
      <c r="W34" s="104"/>
      <c r="X34" s="92"/>
      <c r="Y34" s="92"/>
      <c r="Z34" s="92"/>
      <c r="AA34" s="98">
        <v>1</v>
      </c>
      <c r="AB34" s="101"/>
      <c r="AC34" s="99"/>
      <c r="AD34" s="100">
        <f t="shared" si="0"/>
        <v>72</v>
      </c>
      <c r="AE34" s="101"/>
      <c r="AF34" s="101"/>
      <c r="AG34" s="102"/>
      <c r="AH34" s="98">
        <f t="shared" si="2"/>
        <v>34</v>
      </c>
      <c r="AI34" s="101"/>
      <c r="AJ34" s="101"/>
      <c r="AK34" s="102"/>
      <c r="AL34" s="98">
        <v>18</v>
      </c>
      <c r="AM34" s="101"/>
      <c r="AN34" s="101"/>
      <c r="AO34" s="102"/>
      <c r="AP34" s="98"/>
      <c r="AQ34" s="101"/>
      <c r="AR34" s="101"/>
      <c r="AS34" s="102"/>
      <c r="AT34" s="59">
        <v>16</v>
      </c>
      <c r="AU34" s="98"/>
      <c r="AV34" s="99"/>
      <c r="AW34" s="100">
        <v>72</v>
      </c>
      <c r="AX34" s="101"/>
      <c r="AY34" s="102"/>
      <c r="AZ34" s="98">
        <v>34</v>
      </c>
      <c r="BA34" s="101"/>
      <c r="BB34" s="102"/>
      <c r="BC34" s="98">
        <v>2</v>
      </c>
      <c r="BD34" s="99"/>
      <c r="BE34" s="100"/>
      <c r="BF34" s="101"/>
      <c r="BG34" s="102"/>
      <c r="BH34" s="98"/>
      <c r="BI34" s="101"/>
      <c r="BJ34" s="102"/>
      <c r="BK34" s="98"/>
      <c r="BL34" s="99"/>
      <c r="BM34" s="100"/>
      <c r="BN34" s="101"/>
      <c r="BO34" s="102"/>
      <c r="BP34" s="98"/>
      <c r="BQ34" s="101"/>
      <c r="BR34" s="102"/>
      <c r="BS34" s="98"/>
      <c r="BT34" s="99"/>
      <c r="BU34" s="100"/>
      <c r="BV34" s="101"/>
      <c r="BW34" s="102"/>
      <c r="BX34" s="98"/>
      <c r="BY34" s="101"/>
      <c r="BZ34" s="102"/>
      <c r="CA34" s="98"/>
      <c r="CB34" s="99"/>
      <c r="CC34" s="100"/>
      <c r="CD34" s="101"/>
      <c r="CE34" s="102"/>
      <c r="CF34" s="98"/>
      <c r="CG34" s="101"/>
      <c r="CH34" s="102"/>
      <c r="CI34" s="98"/>
      <c r="CJ34" s="99"/>
      <c r="CK34" s="100"/>
      <c r="CL34" s="101"/>
      <c r="CM34" s="102"/>
      <c r="CN34" s="98"/>
      <c r="CO34" s="101"/>
      <c r="CP34" s="102"/>
      <c r="CQ34" s="98"/>
      <c r="CR34" s="99"/>
      <c r="CS34" s="100"/>
      <c r="CT34" s="101"/>
      <c r="CU34" s="102"/>
      <c r="CV34" s="98"/>
      <c r="CW34" s="101"/>
      <c r="CX34" s="102"/>
      <c r="CY34" s="98"/>
      <c r="CZ34" s="99"/>
      <c r="DA34" s="103">
        <f t="shared" si="1"/>
        <v>2</v>
      </c>
      <c r="DB34" s="104"/>
      <c r="DC34" s="104"/>
      <c r="DD34" s="104"/>
      <c r="DE34" s="104"/>
      <c r="DF34" s="105"/>
      <c r="DG34" s="101" t="s">
        <v>94</v>
      </c>
      <c r="DH34" s="101"/>
      <c r="DI34" s="101"/>
      <c r="DJ34" s="101"/>
      <c r="DK34" s="101"/>
      <c r="DL34" s="101"/>
      <c r="DM34" s="101"/>
      <c r="DN34" s="101"/>
      <c r="DO34" s="101" t="s">
        <v>94</v>
      </c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99"/>
    </row>
    <row r="35" spans="1:131" s="9" customFormat="1" ht="33" customHeight="1">
      <c r="A35" s="93" t="s">
        <v>66</v>
      </c>
      <c r="B35" s="94"/>
      <c r="C35" s="95"/>
      <c r="D35" s="96" t="s">
        <v>61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104"/>
      <c r="V35" s="104"/>
      <c r="W35" s="104"/>
      <c r="X35" s="92"/>
      <c r="Y35" s="92"/>
      <c r="Z35" s="92"/>
      <c r="AA35" s="98">
        <v>2</v>
      </c>
      <c r="AB35" s="101"/>
      <c r="AC35" s="101"/>
      <c r="AD35" s="100">
        <f t="shared" si="0"/>
        <v>72</v>
      </c>
      <c r="AE35" s="101"/>
      <c r="AF35" s="101"/>
      <c r="AG35" s="102"/>
      <c r="AH35" s="98">
        <f t="shared" si="2"/>
        <v>34</v>
      </c>
      <c r="AI35" s="101"/>
      <c r="AJ35" s="101"/>
      <c r="AK35" s="102"/>
      <c r="AL35" s="278">
        <v>18</v>
      </c>
      <c r="AM35" s="300"/>
      <c r="AN35" s="300"/>
      <c r="AO35" s="301"/>
      <c r="AP35" s="302"/>
      <c r="AQ35" s="302"/>
      <c r="AR35" s="302"/>
      <c r="AS35" s="302"/>
      <c r="AT35" s="59">
        <v>16</v>
      </c>
      <c r="AU35" s="98"/>
      <c r="AV35" s="99"/>
      <c r="AW35" s="100"/>
      <c r="AX35" s="101"/>
      <c r="AY35" s="102"/>
      <c r="AZ35" s="98"/>
      <c r="BA35" s="101"/>
      <c r="BB35" s="102"/>
      <c r="BC35" s="98"/>
      <c r="BD35" s="99"/>
      <c r="BE35" s="100">
        <v>72</v>
      </c>
      <c r="BF35" s="101"/>
      <c r="BG35" s="102"/>
      <c r="BH35" s="98">
        <v>34</v>
      </c>
      <c r="BI35" s="101"/>
      <c r="BJ35" s="102"/>
      <c r="BK35" s="98">
        <v>2</v>
      </c>
      <c r="BL35" s="99"/>
      <c r="BM35" s="103"/>
      <c r="BN35" s="104"/>
      <c r="BO35" s="104"/>
      <c r="BP35" s="104"/>
      <c r="BQ35" s="104"/>
      <c r="BR35" s="104"/>
      <c r="BS35" s="104"/>
      <c r="BT35" s="98"/>
      <c r="BU35" s="103"/>
      <c r="BV35" s="104"/>
      <c r="BW35" s="104"/>
      <c r="BX35" s="104"/>
      <c r="BY35" s="104"/>
      <c r="BZ35" s="104"/>
      <c r="CA35" s="104"/>
      <c r="CB35" s="105"/>
      <c r="CC35" s="103"/>
      <c r="CD35" s="104"/>
      <c r="CE35" s="104"/>
      <c r="CF35" s="104"/>
      <c r="CG35" s="104"/>
      <c r="CH35" s="104"/>
      <c r="CI35" s="104"/>
      <c r="CJ35" s="98"/>
      <c r="CK35" s="103"/>
      <c r="CL35" s="104"/>
      <c r="CM35" s="104"/>
      <c r="CN35" s="104"/>
      <c r="CO35" s="104"/>
      <c r="CP35" s="104"/>
      <c r="CQ35" s="104"/>
      <c r="CR35" s="105"/>
      <c r="CS35" s="103"/>
      <c r="CT35" s="104"/>
      <c r="CU35" s="104"/>
      <c r="CV35" s="104"/>
      <c r="CW35" s="104"/>
      <c r="CX35" s="104"/>
      <c r="CY35" s="104"/>
      <c r="CZ35" s="98"/>
      <c r="DA35" s="103">
        <f t="shared" si="1"/>
        <v>2</v>
      </c>
      <c r="DB35" s="104"/>
      <c r="DC35" s="104"/>
      <c r="DD35" s="104"/>
      <c r="DE35" s="104"/>
      <c r="DF35" s="105"/>
      <c r="DG35" s="101" t="s">
        <v>241</v>
      </c>
      <c r="DH35" s="101"/>
      <c r="DI35" s="101"/>
      <c r="DJ35" s="101"/>
      <c r="DK35" s="101"/>
      <c r="DL35" s="101"/>
      <c r="DM35" s="101"/>
      <c r="DN35" s="101"/>
      <c r="DO35" s="101" t="s">
        <v>96</v>
      </c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99"/>
    </row>
    <row r="36" spans="1:131" s="9" customFormat="1" ht="38.25" customHeight="1">
      <c r="A36" s="86" t="s">
        <v>30</v>
      </c>
      <c r="B36" s="87"/>
      <c r="C36" s="88"/>
      <c r="D36" s="89" t="s">
        <v>175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104"/>
      <c r="V36" s="104"/>
      <c r="W36" s="104"/>
      <c r="X36" s="92"/>
      <c r="Y36" s="92"/>
      <c r="Z36" s="92"/>
      <c r="AA36" s="262"/>
      <c r="AB36" s="255"/>
      <c r="AC36" s="263"/>
      <c r="AD36" s="254">
        <f t="shared" si="0"/>
        <v>192</v>
      </c>
      <c r="AE36" s="255"/>
      <c r="AF36" s="255"/>
      <c r="AG36" s="256"/>
      <c r="AH36" s="262">
        <f>CV36+CN36+AZ36+BH36+CF36+BP36+BX36</f>
        <v>128</v>
      </c>
      <c r="AI36" s="255"/>
      <c r="AJ36" s="255"/>
      <c r="AK36" s="256"/>
      <c r="AL36" s="262">
        <f>SUM(AL37:AO37)</f>
        <v>0</v>
      </c>
      <c r="AM36" s="255"/>
      <c r="AN36" s="255"/>
      <c r="AO36" s="256"/>
      <c r="AP36" s="262">
        <f>SUM(AP37:AS37)</f>
        <v>128</v>
      </c>
      <c r="AQ36" s="255"/>
      <c r="AR36" s="255"/>
      <c r="AS36" s="256"/>
      <c r="AT36" s="73"/>
      <c r="AU36" s="262"/>
      <c r="AV36" s="263"/>
      <c r="AW36" s="254">
        <f>SUM(AW37:AY37)</f>
        <v>96</v>
      </c>
      <c r="AX36" s="255"/>
      <c r="AY36" s="256"/>
      <c r="AZ36" s="255">
        <f>SUM(AZ37:BB37)</f>
        <v>64</v>
      </c>
      <c r="BA36" s="255"/>
      <c r="BB36" s="256"/>
      <c r="BC36" s="262">
        <v>3</v>
      </c>
      <c r="BD36" s="263"/>
      <c r="BE36" s="254">
        <f>SUM(BE37:BG37)</f>
        <v>96</v>
      </c>
      <c r="BF36" s="255"/>
      <c r="BG36" s="256"/>
      <c r="BH36" s="255">
        <f>SUM(BH37:BJ37)</f>
        <v>64</v>
      </c>
      <c r="BI36" s="255"/>
      <c r="BJ36" s="256"/>
      <c r="BK36" s="262">
        <v>3</v>
      </c>
      <c r="BL36" s="263"/>
      <c r="BM36" s="254">
        <f>SUM(BM37:BO37)</f>
        <v>0</v>
      </c>
      <c r="BN36" s="255"/>
      <c r="BO36" s="256"/>
      <c r="BP36" s="255">
        <f>SUM(BP37:BR37)</f>
        <v>0</v>
      </c>
      <c r="BQ36" s="255"/>
      <c r="BR36" s="256"/>
      <c r="BS36" s="262"/>
      <c r="BT36" s="263"/>
      <c r="BU36" s="254">
        <f>SUM(BU37:BW37)</f>
        <v>0</v>
      </c>
      <c r="BV36" s="255"/>
      <c r="BW36" s="256"/>
      <c r="BX36" s="255">
        <f>SUM(BX37:BZ37)</f>
        <v>0</v>
      </c>
      <c r="BY36" s="255"/>
      <c r="BZ36" s="256"/>
      <c r="CA36" s="262">
        <f>SUM(CA37:CB37)</f>
        <v>0</v>
      </c>
      <c r="CB36" s="263"/>
      <c r="CC36" s="254">
        <f>SUM(CC37:CE37)</f>
        <v>0</v>
      </c>
      <c r="CD36" s="255"/>
      <c r="CE36" s="256"/>
      <c r="CF36" s="255">
        <f>SUM(CF37:CH37)</f>
        <v>0</v>
      </c>
      <c r="CG36" s="255"/>
      <c r="CH36" s="256"/>
      <c r="CI36" s="262">
        <f>SUM(CI37:CJ37)</f>
        <v>0</v>
      </c>
      <c r="CJ36" s="263"/>
      <c r="CK36" s="254">
        <f>SUM(CK37:CM37)</f>
        <v>0</v>
      </c>
      <c r="CL36" s="255"/>
      <c r="CM36" s="256"/>
      <c r="CN36" s="255">
        <f>SUM(CN37:CP37)</f>
        <v>0</v>
      </c>
      <c r="CO36" s="255"/>
      <c r="CP36" s="256"/>
      <c r="CQ36" s="262">
        <f>SUM(CQ37:CR37)</f>
        <v>0</v>
      </c>
      <c r="CR36" s="263"/>
      <c r="CS36" s="254">
        <f>SUM(CS37:CU37)</f>
        <v>0</v>
      </c>
      <c r="CT36" s="255"/>
      <c r="CU36" s="256"/>
      <c r="CV36" s="255">
        <f>SUM(CV37:CX37)</f>
        <v>0</v>
      </c>
      <c r="CW36" s="255"/>
      <c r="CX36" s="256"/>
      <c r="CY36" s="262">
        <f>SUM(CY37:CZ37)</f>
        <v>0</v>
      </c>
      <c r="CZ36" s="263"/>
      <c r="DA36" s="267">
        <f t="shared" si="1"/>
        <v>6</v>
      </c>
      <c r="DB36" s="266"/>
      <c r="DC36" s="266"/>
      <c r="DD36" s="266"/>
      <c r="DE36" s="266"/>
      <c r="DF36" s="268"/>
      <c r="DG36" s="255" t="s">
        <v>90</v>
      </c>
      <c r="DH36" s="255"/>
      <c r="DI36" s="255"/>
      <c r="DJ36" s="255"/>
      <c r="DK36" s="255"/>
      <c r="DL36" s="255"/>
      <c r="DM36" s="255"/>
      <c r="DN36" s="255"/>
      <c r="DO36" s="255" t="s">
        <v>90</v>
      </c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63"/>
    </row>
    <row r="37" spans="1:131" s="9" customFormat="1" ht="27" customHeight="1">
      <c r="A37" s="93" t="s">
        <v>103</v>
      </c>
      <c r="B37" s="94"/>
      <c r="C37" s="95"/>
      <c r="D37" s="96" t="s">
        <v>207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104">
        <v>1.2</v>
      </c>
      <c r="V37" s="104"/>
      <c r="W37" s="104"/>
      <c r="X37" s="92"/>
      <c r="Y37" s="92"/>
      <c r="Z37" s="92"/>
      <c r="AA37" s="98"/>
      <c r="AB37" s="101"/>
      <c r="AC37" s="99"/>
      <c r="AD37" s="100">
        <f t="shared" si="0"/>
        <v>192</v>
      </c>
      <c r="AE37" s="101"/>
      <c r="AF37" s="101"/>
      <c r="AG37" s="102"/>
      <c r="AH37" s="98">
        <f t="shared" si="2"/>
        <v>128</v>
      </c>
      <c r="AI37" s="101"/>
      <c r="AJ37" s="101"/>
      <c r="AK37" s="102"/>
      <c r="AL37" s="98"/>
      <c r="AM37" s="101"/>
      <c r="AN37" s="101"/>
      <c r="AO37" s="102"/>
      <c r="AP37" s="98">
        <v>128</v>
      </c>
      <c r="AQ37" s="101"/>
      <c r="AR37" s="101"/>
      <c r="AS37" s="102"/>
      <c r="AT37" s="59"/>
      <c r="AU37" s="98"/>
      <c r="AV37" s="99"/>
      <c r="AW37" s="100">
        <v>96</v>
      </c>
      <c r="AX37" s="101"/>
      <c r="AY37" s="102"/>
      <c r="AZ37" s="98">
        <v>64</v>
      </c>
      <c r="BA37" s="101"/>
      <c r="BB37" s="102"/>
      <c r="BC37" s="98">
        <v>3</v>
      </c>
      <c r="BD37" s="99"/>
      <c r="BE37" s="100">
        <v>96</v>
      </c>
      <c r="BF37" s="101"/>
      <c r="BG37" s="102"/>
      <c r="BH37" s="98">
        <v>64</v>
      </c>
      <c r="BI37" s="101"/>
      <c r="BJ37" s="102"/>
      <c r="BK37" s="98">
        <v>3</v>
      </c>
      <c r="BL37" s="99"/>
      <c r="BM37" s="100"/>
      <c r="BN37" s="101"/>
      <c r="BO37" s="102"/>
      <c r="BP37" s="98"/>
      <c r="BQ37" s="101"/>
      <c r="BR37" s="102"/>
      <c r="BS37" s="98"/>
      <c r="BT37" s="99"/>
      <c r="BU37" s="100"/>
      <c r="BV37" s="101"/>
      <c r="BW37" s="102"/>
      <c r="BX37" s="98"/>
      <c r="BY37" s="101"/>
      <c r="BZ37" s="102"/>
      <c r="CA37" s="98"/>
      <c r="CB37" s="99"/>
      <c r="CC37" s="100"/>
      <c r="CD37" s="101"/>
      <c r="CE37" s="102"/>
      <c r="CF37" s="98"/>
      <c r="CG37" s="101"/>
      <c r="CH37" s="102"/>
      <c r="CI37" s="98"/>
      <c r="CJ37" s="99"/>
      <c r="CK37" s="100"/>
      <c r="CL37" s="101"/>
      <c r="CM37" s="102"/>
      <c r="CN37" s="98"/>
      <c r="CO37" s="101"/>
      <c r="CP37" s="102"/>
      <c r="CQ37" s="98"/>
      <c r="CR37" s="99"/>
      <c r="CS37" s="100"/>
      <c r="CT37" s="101"/>
      <c r="CU37" s="102"/>
      <c r="CV37" s="98"/>
      <c r="CW37" s="101"/>
      <c r="CX37" s="102"/>
      <c r="CY37" s="98"/>
      <c r="CZ37" s="99"/>
      <c r="DA37" s="267">
        <f t="shared" si="1"/>
        <v>6</v>
      </c>
      <c r="DB37" s="266"/>
      <c r="DC37" s="266"/>
      <c r="DD37" s="266"/>
      <c r="DE37" s="266"/>
      <c r="DF37" s="268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63"/>
    </row>
    <row r="38" spans="1:131" s="9" customFormat="1" ht="33" customHeight="1">
      <c r="A38" s="86" t="s">
        <v>31</v>
      </c>
      <c r="B38" s="87"/>
      <c r="C38" s="88"/>
      <c r="D38" s="269" t="s">
        <v>176</v>
      </c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91"/>
      <c r="V38" s="91"/>
      <c r="W38" s="91"/>
      <c r="X38" s="92"/>
      <c r="Y38" s="92"/>
      <c r="Z38" s="92"/>
      <c r="AA38" s="83">
        <v>4</v>
      </c>
      <c r="AB38" s="84"/>
      <c r="AC38" s="85"/>
      <c r="AD38" s="254">
        <f t="shared" si="0"/>
        <v>136</v>
      </c>
      <c r="AE38" s="255"/>
      <c r="AF38" s="255"/>
      <c r="AG38" s="256"/>
      <c r="AH38" s="262">
        <f>CV38+CN38+AZ38+BH38+CF38+BP38+BX38</f>
        <v>64</v>
      </c>
      <c r="AI38" s="255"/>
      <c r="AJ38" s="255"/>
      <c r="AK38" s="256"/>
      <c r="AL38" s="262">
        <f>SUM(AL39:AO40)</f>
        <v>52</v>
      </c>
      <c r="AM38" s="255"/>
      <c r="AN38" s="255"/>
      <c r="AO38" s="256"/>
      <c r="AP38" s="262">
        <f>SUM(AP39:AS40)</f>
        <v>0</v>
      </c>
      <c r="AQ38" s="255"/>
      <c r="AR38" s="255"/>
      <c r="AS38" s="256"/>
      <c r="AT38" s="73">
        <f>SUM(AT39:AV40)</f>
        <v>12</v>
      </c>
      <c r="AU38" s="262"/>
      <c r="AV38" s="263"/>
      <c r="AW38" s="254">
        <f>SUM(AW39:AY40)</f>
        <v>0</v>
      </c>
      <c r="AX38" s="255"/>
      <c r="AY38" s="256"/>
      <c r="AZ38" s="255">
        <f>SUM(AZ39:BB40)</f>
        <v>0</v>
      </c>
      <c r="BA38" s="255"/>
      <c r="BB38" s="256"/>
      <c r="BC38" s="262">
        <f>SUM(BC39:BD40)</f>
        <v>0</v>
      </c>
      <c r="BD38" s="263"/>
      <c r="BE38" s="254">
        <f>SUM(BE39:BG40)</f>
        <v>0</v>
      </c>
      <c r="BF38" s="255"/>
      <c r="BG38" s="256"/>
      <c r="BH38" s="255">
        <f>SUM(BH39:BJ40)</f>
        <v>0</v>
      </c>
      <c r="BI38" s="255"/>
      <c r="BJ38" s="256"/>
      <c r="BK38" s="262">
        <f>SUM(BK39:BL40)</f>
        <v>0</v>
      </c>
      <c r="BL38" s="263"/>
      <c r="BM38" s="254">
        <f>SUM(BM39:BO40)</f>
        <v>0</v>
      </c>
      <c r="BN38" s="255"/>
      <c r="BO38" s="256"/>
      <c r="BP38" s="255">
        <f>SUM(BP39:BR40)</f>
        <v>0</v>
      </c>
      <c r="BQ38" s="255"/>
      <c r="BR38" s="256"/>
      <c r="BS38" s="262">
        <v>0</v>
      </c>
      <c r="BT38" s="263"/>
      <c r="BU38" s="254">
        <f>SUM(BU39:BW40)</f>
        <v>136</v>
      </c>
      <c r="BV38" s="255"/>
      <c r="BW38" s="256"/>
      <c r="BX38" s="255">
        <f>SUM(BX39:BZ40)</f>
        <v>64</v>
      </c>
      <c r="BY38" s="255"/>
      <c r="BZ38" s="256"/>
      <c r="CA38" s="262">
        <v>4</v>
      </c>
      <c r="CB38" s="263"/>
      <c r="CC38" s="254">
        <f>SUM(CC39:CE40)</f>
        <v>0</v>
      </c>
      <c r="CD38" s="255"/>
      <c r="CE38" s="256"/>
      <c r="CF38" s="255">
        <f>SUM(CF39:CH40)</f>
        <v>0</v>
      </c>
      <c r="CG38" s="255"/>
      <c r="CH38" s="256"/>
      <c r="CI38" s="262">
        <f>SUM(CI39:CJ40)</f>
        <v>0</v>
      </c>
      <c r="CJ38" s="263"/>
      <c r="CK38" s="254">
        <f>SUM(CK39:CM40)</f>
        <v>0</v>
      </c>
      <c r="CL38" s="255"/>
      <c r="CM38" s="256"/>
      <c r="CN38" s="255">
        <f>SUM(CN39:CP40)</f>
        <v>0</v>
      </c>
      <c r="CO38" s="255"/>
      <c r="CP38" s="256"/>
      <c r="CQ38" s="262">
        <f>SUM(CQ39:CR40)</f>
        <v>0</v>
      </c>
      <c r="CR38" s="263"/>
      <c r="CS38" s="254">
        <f>SUM(CS39:CU40)</f>
        <v>0</v>
      </c>
      <c r="CT38" s="255"/>
      <c r="CU38" s="256"/>
      <c r="CV38" s="255">
        <f>SUM(CV39:CX40)</f>
        <v>0</v>
      </c>
      <c r="CW38" s="255"/>
      <c r="CX38" s="256"/>
      <c r="CY38" s="262">
        <f>SUM(CY39:CZ40)</f>
        <v>0</v>
      </c>
      <c r="CZ38" s="263"/>
      <c r="DA38" s="267">
        <f>CY38+CQ38+CI38+CA38+BS38+BK38+BC38</f>
        <v>4</v>
      </c>
      <c r="DB38" s="266"/>
      <c r="DC38" s="266"/>
      <c r="DD38" s="266"/>
      <c r="DE38" s="266"/>
      <c r="DF38" s="268"/>
      <c r="DG38" s="255" t="s">
        <v>253</v>
      </c>
      <c r="DH38" s="255"/>
      <c r="DI38" s="255"/>
      <c r="DJ38" s="255"/>
      <c r="DK38" s="255"/>
      <c r="DL38" s="255"/>
      <c r="DM38" s="255"/>
      <c r="DN38" s="255"/>
      <c r="DO38" s="255" t="s">
        <v>119</v>
      </c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63"/>
    </row>
    <row r="39" spans="1:131" s="9" customFormat="1" ht="57.75" customHeight="1">
      <c r="A39" s="93" t="s">
        <v>80</v>
      </c>
      <c r="B39" s="94"/>
      <c r="C39" s="95"/>
      <c r="D39" s="96" t="s">
        <v>255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1"/>
      <c r="V39" s="91"/>
      <c r="W39" s="91"/>
      <c r="X39" s="92"/>
      <c r="Y39" s="92"/>
      <c r="Z39" s="92"/>
      <c r="AA39" s="107"/>
      <c r="AB39" s="108"/>
      <c r="AC39" s="109"/>
      <c r="AD39" s="100">
        <f t="shared" si="0"/>
        <v>68</v>
      </c>
      <c r="AE39" s="101"/>
      <c r="AF39" s="101"/>
      <c r="AG39" s="102"/>
      <c r="AH39" s="98">
        <f t="shared" si="2"/>
        <v>32</v>
      </c>
      <c r="AI39" s="101"/>
      <c r="AJ39" s="101"/>
      <c r="AK39" s="102"/>
      <c r="AL39" s="98">
        <v>26</v>
      </c>
      <c r="AM39" s="101"/>
      <c r="AN39" s="101"/>
      <c r="AO39" s="102"/>
      <c r="AP39" s="98"/>
      <c r="AQ39" s="101"/>
      <c r="AR39" s="101"/>
      <c r="AS39" s="102"/>
      <c r="AT39" s="59">
        <v>6</v>
      </c>
      <c r="AU39" s="98"/>
      <c r="AV39" s="99"/>
      <c r="AW39" s="100"/>
      <c r="AX39" s="101"/>
      <c r="AY39" s="102"/>
      <c r="AZ39" s="98"/>
      <c r="BA39" s="101"/>
      <c r="BB39" s="102"/>
      <c r="BC39" s="98"/>
      <c r="BD39" s="99"/>
      <c r="BE39" s="100"/>
      <c r="BF39" s="101"/>
      <c r="BG39" s="102"/>
      <c r="BH39" s="98"/>
      <c r="BI39" s="101"/>
      <c r="BJ39" s="102"/>
      <c r="BK39" s="98"/>
      <c r="BL39" s="99"/>
      <c r="BM39" s="100"/>
      <c r="BN39" s="101"/>
      <c r="BO39" s="102"/>
      <c r="BP39" s="98"/>
      <c r="BQ39" s="101"/>
      <c r="BR39" s="102"/>
      <c r="BS39" s="98"/>
      <c r="BT39" s="99"/>
      <c r="BU39" s="100">
        <v>68</v>
      </c>
      <c r="BV39" s="101"/>
      <c r="BW39" s="102"/>
      <c r="BX39" s="98">
        <v>32</v>
      </c>
      <c r="BY39" s="101"/>
      <c r="BZ39" s="102"/>
      <c r="CA39" s="98"/>
      <c r="CB39" s="99"/>
      <c r="CC39" s="100"/>
      <c r="CD39" s="101"/>
      <c r="CE39" s="102"/>
      <c r="CF39" s="98"/>
      <c r="CG39" s="101"/>
      <c r="CH39" s="102"/>
      <c r="CI39" s="98"/>
      <c r="CJ39" s="99"/>
      <c r="CK39" s="100"/>
      <c r="CL39" s="101"/>
      <c r="CM39" s="102"/>
      <c r="CN39" s="98"/>
      <c r="CO39" s="101"/>
      <c r="CP39" s="102"/>
      <c r="CQ39" s="98"/>
      <c r="CR39" s="99"/>
      <c r="CS39" s="100"/>
      <c r="CT39" s="101"/>
      <c r="CU39" s="102"/>
      <c r="CV39" s="98"/>
      <c r="CW39" s="101"/>
      <c r="CX39" s="102"/>
      <c r="CY39" s="98"/>
      <c r="CZ39" s="99"/>
      <c r="DA39" s="267">
        <f>CY39+CQ39+CI39+CA39+BS39+BK39+BC39</f>
        <v>0</v>
      </c>
      <c r="DB39" s="266"/>
      <c r="DC39" s="266"/>
      <c r="DD39" s="266"/>
      <c r="DE39" s="266"/>
      <c r="DF39" s="268"/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/>
      <c r="EA39" s="263"/>
    </row>
    <row r="40" spans="1:131" s="9" customFormat="1" ht="35.25" customHeight="1">
      <c r="A40" s="93" t="s">
        <v>81</v>
      </c>
      <c r="B40" s="94"/>
      <c r="C40" s="95"/>
      <c r="D40" s="96" t="s">
        <v>11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1"/>
      <c r="V40" s="91"/>
      <c r="W40" s="91"/>
      <c r="X40" s="92"/>
      <c r="Y40" s="92"/>
      <c r="Z40" s="92"/>
      <c r="AA40" s="107"/>
      <c r="AB40" s="108"/>
      <c r="AC40" s="109"/>
      <c r="AD40" s="100">
        <f t="shared" si="0"/>
        <v>68</v>
      </c>
      <c r="AE40" s="101"/>
      <c r="AF40" s="101"/>
      <c r="AG40" s="102"/>
      <c r="AH40" s="98">
        <f t="shared" si="2"/>
        <v>32</v>
      </c>
      <c r="AI40" s="101"/>
      <c r="AJ40" s="101"/>
      <c r="AK40" s="102"/>
      <c r="AL40" s="98">
        <v>26</v>
      </c>
      <c r="AM40" s="101"/>
      <c r="AN40" s="101"/>
      <c r="AO40" s="102"/>
      <c r="AP40" s="98"/>
      <c r="AQ40" s="101"/>
      <c r="AR40" s="101"/>
      <c r="AS40" s="102"/>
      <c r="AT40" s="59">
        <v>6</v>
      </c>
      <c r="AU40" s="98"/>
      <c r="AV40" s="99"/>
      <c r="AW40" s="100"/>
      <c r="AX40" s="101"/>
      <c r="AY40" s="102"/>
      <c r="AZ40" s="98"/>
      <c r="BA40" s="101"/>
      <c r="BB40" s="102"/>
      <c r="BC40" s="98"/>
      <c r="BD40" s="99"/>
      <c r="BE40" s="100"/>
      <c r="BF40" s="101"/>
      <c r="BG40" s="102"/>
      <c r="BH40" s="98"/>
      <c r="BI40" s="101"/>
      <c r="BJ40" s="102"/>
      <c r="BK40" s="98"/>
      <c r="BL40" s="99"/>
      <c r="BM40" s="100"/>
      <c r="BN40" s="101"/>
      <c r="BO40" s="102"/>
      <c r="BP40" s="98"/>
      <c r="BQ40" s="101"/>
      <c r="BR40" s="102"/>
      <c r="BS40" s="98"/>
      <c r="BT40" s="99"/>
      <c r="BU40" s="100">
        <v>68</v>
      </c>
      <c r="BV40" s="101"/>
      <c r="BW40" s="102"/>
      <c r="BX40" s="98">
        <v>32</v>
      </c>
      <c r="BY40" s="101"/>
      <c r="BZ40" s="102"/>
      <c r="CA40" s="98"/>
      <c r="CB40" s="99"/>
      <c r="CC40" s="100"/>
      <c r="CD40" s="101"/>
      <c r="CE40" s="102"/>
      <c r="CF40" s="98"/>
      <c r="CG40" s="101"/>
      <c r="CH40" s="102"/>
      <c r="CI40" s="98"/>
      <c r="CJ40" s="99"/>
      <c r="CK40" s="100"/>
      <c r="CL40" s="101"/>
      <c r="CM40" s="102"/>
      <c r="CN40" s="98"/>
      <c r="CO40" s="101"/>
      <c r="CP40" s="102"/>
      <c r="CQ40" s="98"/>
      <c r="CR40" s="99"/>
      <c r="CS40" s="100"/>
      <c r="CT40" s="101"/>
      <c r="CU40" s="102"/>
      <c r="CV40" s="98"/>
      <c r="CW40" s="101"/>
      <c r="CX40" s="102"/>
      <c r="CY40" s="98"/>
      <c r="CZ40" s="99"/>
      <c r="DA40" s="267">
        <f>CY40+CQ40+CI40+CA40+BS40+BK40+BC40</f>
        <v>0</v>
      </c>
      <c r="DB40" s="266"/>
      <c r="DC40" s="266"/>
      <c r="DD40" s="266"/>
      <c r="DE40" s="266"/>
      <c r="DF40" s="268"/>
      <c r="DG40" s="255"/>
      <c r="DH40" s="255"/>
      <c r="DI40" s="255"/>
      <c r="DJ40" s="255"/>
      <c r="DK40" s="255"/>
      <c r="DL40" s="255"/>
      <c r="DM40" s="255"/>
      <c r="DN40" s="255"/>
      <c r="DO40" s="255"/>
      <c r="DP40" s="255"/>
      <c r="DQ40" s="255"/>
      <c r="DR40" s="255"/>
      <c r="DS40" s="255"/>
      <c r="DT40" s="255"/>
      <c r="DU40" s="255"/>
      <c r="DV40" s="255"/>
      <c r="DW40" s="255"/>
      <c r="DX40" s="255"/>
      <c r="DY40" s="255"/>
      <c r="DZ40" s="255"/>
      <c r="EA40" s="263"/>
    </row>
    <row r="41" spans="1:131" s="9" customFormat="1" ht="39.75" customHeight="1">
      <c r="A41" s="292" t="s">
        <v>83</v>
      </c>
      <c r="B41" s="293"/>
      <c r="C41" s="294"/>
      <c r="D41" s="90" t="s">
        <v>262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266"/>
      <c r="V41" s="266"/>
      <c r="W41" s="266"/>
      <c r="X41" s="265" t="s">
        <v>315</v>
      </c>
      <c r="Y41" s="265"/>
      <c r="Z41" s="265"/>
      <c r="AA41" s="262"/>
      <c r="AB41" s="255"/>
      <c r="AC41" s="263"/>
      <c r="AD41" s="254">
        <f aca="true" t="shared" si="3" ref="AD41:AD51">AW41+BE41+BM41+BU41+CC41+CK41+CS41</f>
        <v>414</v>
      </c>
      <c r="AE41" s="255"/>
      <c r="AF41" s="255"/>
      <c r="AG41" s="256"/>
      <c r="AH41" s="262">
        <f aca="true" t="shared" si="4" ref="AH41:AH46">AZ41+BH41+BP41+BX41+CF41+CN41+CV41</f>
        <v>224</v>
      </c>
      <c r="AI41" s="255"/>
      <c r="AJ41" s="255"/>
      <c r="AK41" s="256"/>
      <c r="AL41" s="262"/>
      <c r="AM41" s="255"/>
      <c r="AN41" s="255"/>
      <c r="AO41" s="256"/>
      <c r="AP41" s="262">
        <v>224</v>
      </c>
      <c r="AQ41" s="255"/>
      <c r="AR41" s="255"/>
      <c r="AS41" s="256"/>
      <c r="AT41" s="73"/>
      <c r="AU41" s="262"/>
      <c r="AV41" s="263"/>
      <c r="AW41" s="254">
        <v>90</v>
      </c>
      <c r="AX41" s="255"/>
      <c r="AY41" s="256"/>
      <c r="AZ41" s="262">
        <v>32</v>
      </c>
      <c r="BA41" s="255"/>
      <c r="BB41" s="256"/>
      <c r="BC41" s="262">
        <v>3</v>
      </c>
      <c r="BD41" s="263"/>
      <c r="BE41" s="254">
        <v>54</v>
      </c>
      <c r="BF41" s="255"/>
      <c r="BG41" s="256"/>
      <c r="BH41" s="262">
        <v>32</v>
      </c>
      <c r="BI41" s="255"/>
      <c r="BJ41" s="256"/>
      <c r="BK41" s="262"/>
      <c r="BL41" s="263"/>
      <c r="BM41" s="254">
        <v>54</v>
      </c>
      <c r="BN41" s="255"/>
      <c r="BO41" s="256"/>
      <c r="BP41" s="262">
        <v>32</v>
      </c>
      <c r="BQ41" s="255"/>
      <c r="BR41" s="256"/>
      <c r="BS41" s="262">
        <v>3</v>
      </c>
      <c r="BT41" s="263"/>
      <c r="BU41" s="254">
        <v>54</v>
      </c>
      <c r="BV41" s="255"/>
      <c r="BW41" s="256"/>
      <c r="BX41" s="262">
        <v>32</v>
      </c>
      <c r="BY41" s="255"/>
      <c r="BZ41" s="256"/>
      <c r="CA41" s="262"/>
      <c r="CB41" s="263"/>
      <c r="CC41" s="254">
        <v>54</v>
      </c>
      <c r="CD41" s="255"/>
      <c r="CE41" s="256"/>
      <c r="CF41" s="262">
        <v>32</v>
      </c>
      <c r="CG41" s="255"/>
      <c r="CH41" s="256"/>
      <c r="CI41" s="262">
        <v>3</v>
      </c>
      <c r="CJ41" s="263"/>
      <c r="CK41" s="254">
        <v>54</v>
      </c>
      <c r="CL41" s="255"/>
      <c r="CM41" s="256"/>
      <c r="CN41" s="262">
        <v>32</v>
      </c>
      <c r="CO41" s="255"/>
      <c r="CP41" s="256"/>
      <c r="CQ41" s="262"/>
      <c r="CR41" s="263"/>
      <c r="CS41" s="254">
        <v>54</v>
      </c>
      <c r="CT41" s="255"/>
      <c r="CU41" s="256"/>
      <c r="CV41" s="262">
        <v>32</v>
      </c>
      <c r="CW41" s="255"/>
      <c r="CX41" s="256"/>
      <c r="CY41" s="262">
        <v>3</v>
      </c>
      <c r="CZ41" s="263"/>
      <c r="DA41" s="267">
        <f t="shared" si="1"/>
        <v>12</v>
      </c>
      <c r="DB41" s="266"/>
      <c r="DC41" s="266"/>
      <c r="DD41" s="266"/>
      <c r="DE41" s="266"/>
      <c r="DF41" s="268"/>
      <c r="DG41" s="295" t="s">
        <v>322</v>
      </c>
      <c r="DH41" s="296"/>
      <c r="DI41" s="296"/>
      <c r="DJ41" s="296"/>
      <c r="DK41" s="296"/>
      <c r="DL41" s="296"/>
      <c r="DM41" s="296"/>
      <c r="DN41" s="296"/>
      <c r="DO41" s="296"/>
      <c r="DP41" s="296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7"/>
    </row>
    <row r="42" spans="1:131" s="9" customFormat="1" ht="88.5" customHeight="1">
      <c r="A42" s="289"/>
      <c r="B42" s="290"/>
      <c r="C42" s="291"/>
      <c r="D42" s="90" t="s">
        <v>278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266"/>
      <c r="V42" s="266"/>
      <c r="W42" s="266"/>
      <c r="X42" s="265"/>
      <c r="Y42" s="265"/>
      <c r="Z42" s="265"/>
      <c r="AA42" s="262"/>
      <c r="AB42" s="255"/>
      <c r="AC42" s="263"/>
      <c r="AD42" s="254">
        <f>AW42+BE42+BM42+BU42+CC42+CK42+CS42</f>
        <v>240</v>
      </c>
      <c r="AE42" s="255"/>
      <c r="AF42" s="255"/>
      <c r="AG42" s="256"/>
      <c r="AH42" s="262">
        <f t="shared" si="4"/>
        <v>0</v>
      </c>
      <c r="AI42" s="255"/>
      <c r="AJ42" s="255"/>
      <c r="AK42" s="256"/>
      <c r="AL42" s="262"/>
      <c r="AM42" s="255"/>
      <c r="AN42" s="255"/>
      <c r="AO42" s="256"/>
      <c r="AP42" s="262"/>
      <c r="AQ42" s="255"/>
      <c r="AR42" s="255"/>
      <c r="AS42" s="256"/>
      <c r="AT42" s="73"/>
      <c r="AU42" s="262"/>
      <c r="AV42" s="263"/>
      <c r="AW42" s="254"/>
      <c r="AX42" s="255"/>
      <c r="AY42" s="256"/>
      <c r="AZ42" s="262"/>
      <c r="BA42" s="255"/>
      <c r="BB42" s="256"/>
      <c r="BC42" s="262"/>
      <c r="BD42" s="263"/>
      <c r="BE42" s="254">
        <v>40</v>
      </c>
      <c r="BF42" s="255"/>
      <c r="BG42" s="256"/>
      <c r="BH42" s="262"/>
      <c r="BI42" s="255"/>
      <c r="BJ42" s="256"/>
      <c r="BK42" s="262">
        <v>1</v>
      </c>
      <c r="BL42" s="263"/>
      <c r="BM42" s="254">
        <v>40</v>
      </c>
      <c r="BN42" s="255"/>
      <c r="BO42" s="256"/>
      <c r="BP42" s="262"/>
      <c r="BQ42" s="255"/>
      <c r="BR42" s="256"/>
      <c r="BS42" s="262">
        <v>1</v>
      </c>
      <c r="BT42" s="263"/>
      <c r="BU42" s="254">
        <v>40</v>
      </c>
      <c r="BV42" s="255"/>
      <c r="BW42" s="256"/>
      <c r="BX42" s="262"/>
      <c r="BY42" s="255"/>
      <c r="BZ42" s="256"/>
      <c r="CA42" s="262">
        <v>1</v>
      </c>
      <c r="CB42" s="263"/>
      <c r="CC42" s="254">
        <v>40</v>
      </c>
      <c r="CD42" s="255"/>
      <c r="CE42" s="256"/>
      <c r="CF42" s="262"/>
      <c r="CG42" s="255"/>
      <c r="CH42" s="256"/>
      <c r="CI42" s="262">
        <v>1</v>
      </c>
      <c r="CJ42" s="263"/>
      <c r="CK42" s="254">
        <v>40</v>
      </c>
      <c r="CL42" s="255"/>
      <c r="CM42" s="256"/>
      <c r="CN42" s="262"/>
      <c r="CO42" s="255"/>
      <c r="CP42" s="256"/>
      <c r="CQ42" s="262">
        <v>1</v>
      </c>
      <c r="CR42" s="263"/>
      <c r="CS42" s="254">
        <v>40</v>
      </c>
      <c r="CT42" s="255"/>
      <c r="CU42" s="256"/>
      <c r="CV42" s="262"/>
      <c r="CW42" s="255"/>
      <c r="CX42" s="256"/>
      <c r="CY42" s="262">
        <v>1</v>
      </c>
      <c r="CZ42" s="263"/>
      <c r="DA42" s="267">
        <f t="shared" si="1"/>
        <v>6</v>
      </c>
      <c r="DB42" s="266"/>
      <c r="DC42" s="266"/>
      <c r="DD42" s="266"/>
      <c r="DE42" s="266"/>
      <c r="DF42" s="268"/>
      <c r="DG42" s="298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99"/>
    </row>
    <row r="43" spans="1:131" s="9" customFormat="1" ht="28.5" customHeight="1">
      <c r="A43" s="86" t="s">
        <v>84</v>
      </c>
      <c r="B43" s="87"/>
      <c r="C43" s="88"/>
      <c r="D43" s="89" t="s">
        <v>264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266"/>
      <c r="V43" s="266"/>
      <c r="W43" s="266"/>
      <c r="X43" s="265" t="s">
        <v>316</v>
      </c>
      <c r="Y43" s="265"/>
      <c r="Z43" s="265"/>
      <c r="AA43" s="262"/>
      <c r="AB43" s="255"/>
      <c r="AC43" s="263"/>
      <c r="AD43" s="254">
        <f>AW43+BE43+BM43+BU43+CC43+CK43+CS43</f>
        <v>768</v>
      </c>
      <c r="AE43" s="255"/>
      <c r="AF43" s="255"/>
      <c r="AG43" s="256"/>
      <c r="AH43" s="262">
        <f t="shared" si="4"/>
        <v>336</v>
      </c>
      <c r="AI43" s="255"/>
      <c r="AJ43" s="255"/>
      <c r="AK43" s="256"/>
      <c r="AL43" s="262"/>
      <c r="AM43" s="255"/>
      <c r="AN43" s="255"/>
      <c r="AO43" s="256"/>
      <c r="AP43" s="262">
        <v>224</v>
      </c>
      <c r="AQ43" s="255"/>
      <c r="AR43" s="255"/>
      <c r="AS43" s="256"/>
      <c r="AT43" s="73"/>
      <c r="AU43" s="262">
        <v>112</v>
      </c>
      <c r="AV43" s="263"/>
      <c r="AW43" s="254">
        <v>96</v>
      </c>
      <c r="AX43" s="255"/>
      <c r="AY43" s="256"/>
      <c r="AZ43" s="262">
        <v>48</v>
      </c>
      <c r="BA43" s="255"/>
      <c r="BB43" s="256"/>
      <c r="BC43" s="262">
        <v>3</v>
      </c>
      <c r="BD43" s="263"/>
      <c r="BE43" s="254">
        <v>96</v>
      </c>
      <c r="BF43" s="255"/>
      <c r="BG43" s="256"/>
      <c r="BH43" s="262">
        <v>48</v>
      </c>
      <c r="BI43" s="255"/>
      <c r="BJ43" s="256"/>
      <c r="BK43" s="262">
        <v>3</v>
      </c>
      <c r="BL43" s="263"/>
      <c r="BM43" s="254">
        <v>96</v>
      </c>
      <c r="BN43" s="255"/>
      <c r="BO43" s="256"/>
      <c r="BP43" s="262">
        <v>48</v>
      </c>
      <c r="BQ43" s="255"/>
      <c r="BR43" s="256"/>
      <c r="BS43" s="262">
        <v>3</v>
      </c>
      <c r="BT43" s="263"/>
      <c r="BU43" s="254">
        <v>120</v>
      </c>
      <c r="BV43" s="255"/>
      <c r="BW43" s="256"/>
      <c r="BX43" s="262">
        <v>48</v>
      </c>
      <c r="BY43" s="255"/>
      <c r="BZ43" s="256"/>
      <c r="CA43" s="262">
        <v>3</v>
      </c>
      <c r="CB43" s="263"/>
      <c r="CC43" s="254">
        <v>120</v>
      </c>
      <c r="CD43" s="255"/>
      <c r="CE43" s="256"/>
      <c r="CF43" s="262">
        <v>48</v>
      </c>
      <c r="CG43" s="255"/>
      <c r="CH43" s="256"/>
      <c r="CI43" s="262">
        <v>3</v>
      </c>
      <c r="CJ43" s="263"/>
      <c r="CK43" s="254">
        <v>120</v>
      </c>
      <c r="CL43" s="255"/>
      <c r="CM43" s="256"/>
      <c r="CN43" s="262">
        <v>48</v>
      </c>
      <c r="CO43" s="255"/>
      <c r="CP43" s="256"/>
      <c r="CQ43" s="262">
        <v>3</v>
      </c>
      <c r="CR43" s="263"/>
      <c r="CS43" s="254">
        <v>120</v>
      </c>
      <c r="CT43" s="255"/>
      <c r="CU43" s="256"/>
      <c r="CV43" s="262">
        <v>48</v>
      </c>
      <c r="CW43" s="255"/>
      <c r="CX43" s="256"/>
      <c r="CY43" s="262">
        <v>3</v>
      </c>
      <c r="CZ43" s="263"/>
      <c r="DA43" s="267">
        <f>CY43+CQ43+CI43+CA43+BS43+BK43+BC43</f>
        <v>21</v>
      </c>
      <c r="DB43" s="266"/>
      <c r="DC43" s="266"/>
      <c r="DD43" s="266"/>
      <c r="DE43" s="266"/>
      <c r="DF43" s="268"/>
      <c r="DG43" s="255" t="s">
        <v>295</v>
      </c>
      <c r="DH43" s="255"/>
      <c r="DI43" s="255"/>
      <c r="DJ43" s="255"/>
      <c r="DK43" s="255"/>
      <c r="DL43" s="255"/>
      <c r="DM43" s="255"/>
      <c r="DN43" s="255"/>
      <c r="DO43" s="255"/>
      <c r="DP43" s="255"/>
      <c r="DQ43" s="255"/>
      <c r="DR43" s="255"/>
      <c r="DS43" s="255"/>
      <c r="DT43" s="255"/>
      <c r="DU43" s="255"/>
      <c r="DV43" s="255"/>
      <c r="DW43" s="255"/>
      <c r="DX43" s="255"/>
      <c r="DY43" s="255"/>
      <c r="DZ43" s="255"/>
      <c r="EA43" s="263"/>
    </row>
    <row r="44" spans="1:131" s="9" customFormat="1" ht="25.5" customHeight="1">
      <c r="A44" s="86" t="s">
        <v>85</v>
      </c>
      <c r="B44" s="87"/>
      <c r="C44" s="88"/>
      <c r="D44" s="89" t="s">
        <v>263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266">
        <v>4</v>
      </c>
      <c r="V44" s="266"/>
      <c r="W44" s="266"/>
      <c r="X44" s="265" t="s">
        <v>342</v>
      </c>
      <c r="Y44" s="265"/>
      <c r="Z44" s="265"/>
      <c r="AA44" s="262"/>
      <c r="AB44" s="255"/>
      <c r="AC44" s="263"/>
      <c r="AD44" s="254">
        <f>AW44+BE44+BM44+BU44+CC44+CK44+CS44</f>
        <v>528</v>
      </c>
      <c r="AE44" s="255"/>
      <c r="AF44" s="255"/>
      <c r="AG44" s="256"/>
      <c r="AH44" s="262">
        <f t="shared" si="4"/>
        <v>240</v>
      </c>
      <c r="AI44" s="255"/>
      <c r="AJ44" s="255"/>
      <c r="AK44" s="256"/>
      <c r="AL44" s="262"/>
      <c r="AM44" s="255"/>
      <c r="AN44" s="255"/>
      <c r="AO44" s="256"/>
      <c r="AP44" s="262">
        <v>160</v>
      </c>
      <c r="AQ44" s="255"/>
      <c r="AR44" s="255"/>
      <c r="AS44" s="256"/>
      <c r="AT44" s="73"/>
      <c r="AU44" s="262">
        <v>80</v>
      </c>
      <c r="AV44" s="263"/>
      <c r="AW44" s="254">
        <v>96</v>
      </c>
      <c r="AX44" s="255"/>
      <c r="AY44" s="256"/>
      <c r="AZ44" s="262">
        <v>48</v>
      </c>
      <c r="BA44" s="255"/>
      <c r="BB44" s="256"/>
      <c r="BC44" s="262">
        <v>3</v>
      </c>
      <c r="BD44" s="263"/>
      <c r="BE44" s="254">
        <v>96</v>
      </c>
      <c r="BF44" s="255"/>
      <c r="BG44" s="256"/>
      <c r="BH44" s="262">
        <v>48</v>
      </c>
      <c r="BI44" s="255"/>
      <c r="BJ44" s="256"/>
      <c r="BK44" s="262">
        <v>3</v>
      </c>
      <c r="BL44" s="263"/>
      <c r="BM44" s="254">
        <v>96</v>
      </c>
      <c r="BN44" s="255"/>
      <c r="BO44" s="256"/>
      <c r="BP44" s="262">
        <v>48</v>
      </c>
      <c r="BQ44" s="255"/>
      <c r="BR44" s="256"/>
      <c r="BS44" s="262">
        <v>3</v>
      </c>
      <c r="BT44" s="263"/>
      <c r="BU44" s="254">
        <v>120</v>
      </c>
      <c r="BV44" s="255"/>
      <c r="BW44" s="256"/>
      <c r="BX44" s="262">
        <v>48</v>
      </c>
      <c r="BY44" s="255"/>
      <c r="BZ44" s="256"/>
      <c r="CA44" s="262">
        <v>3</v>
      </c>
      <c r="CB44" s="263"/>
      <c r="CC44" s="254">
        <v>120</v>
      </c>
      <c r="CD44" s="255"/>
      <c r="CE44" s="256"/>
      <c r="CF44" s="262">
        <v>48</v>
      </c>
      <c r="CG44" s="255"/>
      <c r="CH44" s="256"/>
      <c r="CI44" s="262">
        <v>3</v>
      </c>
      <c r="CJ44" s="263"/>
      <c r="CK44" s="254"/>
      <c r="CL44" s="255"/>
      <c r="CM44" s="256"/>
      <c r="CN44" s="262"/>
      <c r="CO44" s="255"/>
      <c r="CP44" s="256"/>
      <c r="CQ44" s="262"/>
      <c r="CR44" s="263"/>
      <c r="CS44" s="254"/>
      <c r="CT44" s="255"/>
      <c r="CU44" s="256"/>
      <c r="CV44" s="262"/>
      <c r="CW44" s="255"/>
      <c r="CX44" s="256"/>
      <c r="CY44" s="262"/>
      <c r="CZ44" s="263"/>
      <c r="DA44" s="267">
        <f>CY44+CQ44+CI44+CA44+BS44+BK44+BC44</f>
        <v>15</v>
      </c>
      <c r="DB44" s="266"/>
      <c r="DC44" s="266"/>
      <c r="DD44" s="266"/>
      <c r="DE44" s="266"/>
      <c r="DF44" s="268"/>
      <c r="DG44" s="255" t="s">
        <v>331</v>
      </c>
      <c r="DH44" s="255"/>
      <c r="DI44" s="255"/>
      <c r="DJ44" s="255"/>
      <c r="DK44" s="255"/>
      <c r="DL44" s="255"/>
      <c r="DM44" s="255"/>
      <c r="DN44" s="255"/>
      <c r="DO44" s="255"/>
      <c r="DP44" s="255"/>
      <c r="DQ44" s="255"/>
      <c r="DR44" s="255"/>
      <c r="DS44" s="255"/>
      <c r="DT44" s="255"/>
      <c r="DU44" s="255"/>
      <c r="DV44" s="255"/>
      <c r="DW44" s="255"/>
      <c r="DX44" s="255"/>
      <c r="DY44" s="255"/>
      <c r="DZ44" s="255"/>
      <c r="EA44" s="263"/>
    </row>
    <row r="45" spans="1:131" s="9" customFormat="1" ht="39.75" customHeight="1">
      <c r="A45" s="86" t="s">
        <v>293</v>
      </c>
      <c r="B45" s="87"/>
      <c r="C45" s="88"/>
      <c r="D45" s="89" t="s">
        <v>265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266">
        <v>4</v>
      </c>
      <c r="V45" s="266"/>
      <c r="W45" s="266"/>
      <c r="X45" s="265" t="s">
        <v>343</v>
      </c>
      <c r="Y45" s="265"/>
      <c r="Z45" s="265"/>
      <c r="AA45" s="262"/>
      <c r="AB45" s="255"/>
      <c r="AC45" s="263"/>
      <c r="AD45" s="254">
        <f>AW45+BE45+BM45+BU45+CC45+CK45+CS45</f>
        <v>478</v>
      </c>
      <c r="AE45" s="255"/>
      <c r="AF45" s="255"/>
      <c r="AG45" s="256"/>
      <c r="AH45" s="262">
        <f t="shared" si="4"/>
        <v>224</v>
      </c>
      <c r="AI45" s="255"/>
      <c r="AJ45" s="255"/>
      <c r="AK45" s="256"/>
      <c r="AL45" s="262"/>
      <c r="AM45" s="255"/>
      <c r="AN45" s="255"/>
      <c r="AO45" s="256"/>
      <c r="AP45" s="262">
        <v>224</v>
      </c>
      <c r="AQ45" s="255"/>
      <c r="AR45" s="255"/>
      <c r="AS45" s="256"/>
      <c r="AT45" s="73"/>
      <c r="AU45" s="262"/>
      <c r="AV45" s="263"/>
      <c r="AW45" s="254">
        <v>50</v>
      </c>
      <c r="AX45" s="255"/>
      <c r="AY45" s="256"/>
      <c r="AZ45" s="262">
        <v>32</v>
      </c>
      <c r="BA45" s="255"/>
      <c r="BB45" s="256"/>
      <c r="BC45" s="262"/>
      <c r="BD45" s="263"/>
      <c r="BE45" s="254">
        <v>50</v>
      </c>
      <c r="BF45" s="255"/>
      <c r="BG45" s="256"/>
      <c r="BH45" s="262">
        <v>32</v>
      </c>
      <c r="BI45" s="255"/>
      <c r="BJ45" s="256"/>
      <c r="BK45" s="262">
        <v>3</v>
      </c>
      <c r="BL45" s="263"/>
      <c r="BM45" s="254">
        <v>90</v>
      </c>
      <c r="BN45" s="255"/>
      <c r="BO45" s="256"/>
      <c r="BP45" s="262">
        <v>32</v>
      </c>
      <c r="BQ45" s="255"/>
      <c r="BR45" s="256"/>
      <c r="BS45" s="262">
        <v>3</v>
      </c>
      <c r="BT45" s="263"/>
      <c r="BU45" s="254">
        <v>90</v>
      </c>
      <c r="BV45" s="255"/>
      <c r="BW45" s="256"/>
      <c r="BX45" s="262">
        <v>32</v>
      </c>
      <c r="BY45" s="255"/>
      <c r="BZ45" s="256"/>
      <c r="CA45" s="262">
        <v>3</v>
      </c>
      <c r="CB45" s="263"/>
      <c r="CC45" s="254">
        <v>54</v>
      </c>
      <c r="CD45" s="255"/>
      <c r="CE45" s="256"/>
      <c r="CF45" s="262">
        <v>32</v>
      </c>
      <c r="CG45" s="255"/>
      <c r="CH45" s="256"/>
      <c r="CI45" s="262"/>
      <c r="CJ45" s="263"/>
      <c r="CK45" s="254">
        <v>54</v>
      </c>
      <c r="CL45" s="255"/>
      <c r="CM45" s="256"/>
      <c r="CN45" s="262">
        <v>32</v>
      </c>
      <c r="CO45" s="255"/>
      <c r="CP45" s="256"/>
      <c r="CQ45" s="262">
        <v>4</v>
      </c>
      <c r="CR45" s="263"/>
      <c r="CS45" s="254">
        <v>90</v>
      </c>
      <c r="CT45" s="255"/>
      <c r="CU45" s="256"/>
      <c r="CV45" s="262">
        <v>32</v>
      </c>
      <c r="CW45" s="255"/>
      <c r="CX45" s="256"/>
      <c r="CY45" s="262">
        <v>3</v>
      </c>
      <c r="CZ45" s="263"/>
      <c r="DA45" s="267">
        <f>CY45+CQ45+CI45+CA45+BS45+BK45+BC45</f>
        <v>16</v>
      </c>
      <c r="DB45" s="266"/>
      <c r="DC45" s="266"/>
      <c r="DD45" s="266"/>
      <c r="DE45" s="266"/>
      <c r="DF45" s="268"/>
      <c r="DG45" s="255" t="s">
        <v>331</v>
      </c>
      <c r="DH45" s="255"/>
      <c r="DI45" s="255"/>
      <c r="DJ45" s="255"/>
      <c r="DK45" s="255"/>
      <c r="DL45" s="255"/>
      <c r="DM45" s="255"/>
      <c r="DN45" s="255"/>
      <c r="DO45" s="255"/>
      <c r="DP45" s="255"/>
      <c r="DQ45" s="255"/>
      <c r="DR45" s="255"/>
      <c r="DS45" s="255"/>
      <c r="DT45" s="255"/>
      <c r="DU45" s="255"/>
      <c r="DV45" s="255"/>
      <c r="DW45" s="255"/>
      <c r="DX45" s="255"/>
      <c r="DY45" s="255"/>
      <c r="DZ45" s="255"/>
      <c r="EA45" s="263"/>
    </row>
    <row r="46" spans="1:131" s="9" customFormat="1" ht="38.25" customHeight="1">
      <c r="A46" s="86" t="s">
        <v>294</v>
      </c>
      <c r="B46" s="87"/>
      <c r="C46" s="88"/>
      <c r="D46" s="89" t="s">
        <v>114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104"/>
      <c r="V46" s="104"/>
      <c r="W46" s="104"/>
      <c r="X46" s="92"/>
      <c r="Y46" s="92"/>
      <c r="Z46" s="92"/>
      <c r="AA46" s="283"/>
      <c r="AB46" s="284"/>
      <c r="AC46" s="285"/>
      <c r="AD46" s="277">
        <f t="shared" si="3"/>
        <v>1160</v>
      </c>
      <c r="AE46" s="273"/>
      <c r="AF46" s="273"/>
      <c r="AG46" s="274"/>
      <c r="AH46" s="262">
        <f t="shared" si="4"/>
        <v>512</v>
      </c>
      <c r="AI46" s="255"/>
      <c r="AJ46" s="255"/>
      <c r="AK46" s="256"/>
      <c r="AL46" s="275">
        <f>SUM(AL47:AO51)</f>
        <v>294</v>
      </c>
      <c r="AM46" s="273"/>
      <c r="AN46" s="273"/>
      <c r="AO46" s="274"/>
      <c r="AP46" s="275">
        <f>SUM(AP47:AS51)</f>
        <v>0</v>
      </c>
      <c r="AQ46" s="273"/>
      <c r="AR46" s="273"/>
      <c r="AS46" s="274"/>
      <c r="AT46" s="78">
        <f>SUM(AT47:AV51)</f>
        <v>218</v>
      </c>
      <c r="AU46" s="275"/>
      <c r="AV46" s="276"/>
      <c r="AW46" s="254">
        <f>SUM(AW47:AY51)</f>
        <v>0</v>
      </c>
      <c r="AX46" s="255"/>
      <c r="AY46" s="256"/>
      <c r="AZ46" s="262">
        <f>SUM(AZ47:BB51)</f>
        <v>0</v>
      </c>
      <c r="BA46" s="255"/>
      <c r="BB46" s="256"/>
      <c r="BC46" s="262">
        <f>SUM(BC47:BD51)</f>
        <v>0</v>
      </c>
      <c r="BD46" s="263"/>
      <c r="BE46" s="254">
        <f>SUM(BE47:BG51)</f>
        <v>90</v>
      </c>
      <c r="BF46" s="255"/>
      <c r="BG46" s="256"/>
      <c r="BH46" s="262">
        <f>SUM(BH47:BJ51)</f>
        <v>32</v>
      </c>
      <c r="BI46" s="255"/>
      <c r="BJ46" s="256"/>
      <c r="BK46" s="262">
        <f>SUM(BK47:BL51)</f>
        <v>2</v>
      </c>
      <c r="BL46" s="263"/>
      <c r="BM46" s="254">
        <f>SUM(BM47:BO51)</f>
        <v>186</v>
      </c>
      <c r="BN46" s="255"/>
      <c r="BO46" s="256"/>
      <c r="BP46" s="262">
        <f>SUM(BP47:BR51)</f>
        <v>96</v>
      </c>
      <c r="BQ46" s="255"/>
      <c r="BR46" s="256"/>
      <c r="BS46" s="262">
        <f>SUM(BS47:BT51)</f>
        <v>6</v>
      </c>
      <c r="BT46" s="263"/>
      <c r="BU46" s="254">
        <f>SUM(BU47:BW51)</f>
        <v>54</v>
      </c>
      <c r="BV46" s="255"/>
      <c r="BW46" s="256"/>
      <c r="BX46" s="262">
        <f>SUM(BX47:BZ51)</f>
        <v>32</v>
      </c>
      <c r="BY46" s="255"/>
      <c r="BZ46" s="256"/>
      <c r="CA46" s="262">
        <f>SUM(CA47:CB51)</f>
        <v>0</v>
      </c>
      <c r="CB46" s="263"/>
      <c r="CC46" s="254">
        <f>SUM(CC47:CE51)</f>
        <v>240</v>
      </c>
      <c r="CD46" s="255"/>
      <c r="CE46" s="256"/>
      <c r="CF46" s="262">
        <f>SUM(CF47:CH51)</f>
        <v>128</v>
      </c>
      <c r="CG46" s="255"/>
      <c r="CH46" s="256"/>
      <c r="CI46" s="262">
        <f>SUM(CI47:CJ51)</f>
        <v>9</v>
      </c>
      <c r="CJ46" s="263"/>
      <c r="CK46" s="254">
        <f>SUM(CK47:CM51)</f>
        <v>410</v>
      </c>
      <c r="CL46" s="255"/>
      <c r="CM46" s="256"/>
      <c r="CN46" s="262">
        <f>SUM(CN47:CP51)</f>
        <v>160</v>
      </c>
      <c r="CO46" s="255"/>
      <c r="CP46" s="256"/>
      <c r="CQ46" s="262">
        <f>SUM(CQ47:CR51)</f>
        <v>12</v>
      </c>
      <c r="CR46" s="263"/>
      <c r="CS46" s="254">
        <f>SUM(CS47:CU51)</f>
        <v>180</v>
      </c>
      <c r="CT46" s="255"/>
      <c r="CU46" s="256"/>
      <c r="CV46" s="262">
        <f>SUM(CV47:CX51)</f>
        <v>64</v>
      </c>
      <c r="CW46" s="255"/>
      <c r="CX46" s="256"/>
      <c r="CY46" s="262">
        <f>SUM(CY47:CZ51)</f>
        <v>6</v>
      </c>
      <c r="CZ46" s="263"/>
      <c r="DA46" s="267">
        <f t="shared" si="1"/>
        <v>35</v>
      </c>
      <c r="DB46" s="266"/>
      <c r="DC46" s="266"/>
      <c r="DD46" s="266"/>
      <c r="DE46" s="266"/>
      <c r="DF46" s="268"/>
      <c r="DG46" s="255" t="s">
        <v>214</v>
      </c>
      <c r="DH46" s="255"/>
      <c r="DI46" s="255"/>
      <c r="DJ46" s="255"/>
      <c r="DK46" s="255"/>
      <c r="DL46" s="255"/>
      <c r="DM46" s="255"/>
      <c r="DN46" s="255"/>
      <c r="DO46" s="255" t="s">
        <v>214</v>
      </c>
      <c r="DP46" s="255"/>
      <c r="DQ46" s="255"/>
      <c r="DR46" s="255"/>
      <c r="DS46" s="255"/>
      <c r="DT46" s="255"/>
      <c r="DU46" s="255"/>
      <c r="DV46" s="255"/>
      <c r="DW46" s="255"/>
      <c r="DX46" s="255"/>
      <c r="DY46" s="255"/>
      <c r="DZ46" s="255"/>
      <c r="EA46" s="263"/>
    </row>
    <row r="47" spans="1:131" s="10" customFormat="1" ht="39" customHeight="1">
      <c r="A47" s="93" t="s">
        <v>297</v>
      </c>
      <c r="B47" s="87"/>
      <c r="C47" s="88"/>
      <c r="D47" s="96" t="s">
        <v>209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2" t="s">
        <v>341</v>
      </c>
      <c r="V47" s="91"/>
      <c r="W47" s="91"/>
      <c r="X47" s="92"/>
      <c r="Y47" s="92"/>
      <c r="Z47" s="92"/>
      <c r="AA47" s="280"/>
      <c r="AB47" s="281"/>
      <c r="AC47" s="282"/>
      <c r="AD47" s="100">
        <f t="shared" si="3"/>
        <v>468</v>
      </c>
      <c r="AE47" s="101"/>
      <c r="AF47" s="101"/>
      <c r="AG47" s="102"/>
      <c r="AH47" s="98">
        <f>AZ47+BH47+BP47+BX47+CF47+CN47+CV47+DD47+DL47</f>
        <v>192</v>
      </c>
      <c r="AI47" s="101"/>
      <c r="AJ47" s="101"/>
      <c r="AK47" s="102"/>
      <c r="AL47" s="98">
        <v>100</v>
      </c>
      <c r="AM47" s="101"/>
      <c r="AN47" s="101"/>
      <c r="AO47" s="102"/>
      <c r="AP47" s="98"/>
      <c r="AQ47" s="101"/>
      <c r="AR47" s="101"/>
      <c r="AS47" s="102"/>
      <c r="AT47" s="59">
        <v>92</v>
      </c>
      <c r="AU47" s="98"/>
      <c r="AV47" s="99"/>
      <c r="AW47" s="103"/>
      <c r="AX47" s="104"/>
      <c r="AY47" s="104"/>
      <c r="AZ47" s="104"/>
      <c r="BA47" s="104"/>
      <c r="BB47" s="104"/>
      <c r="BC47" s="104"/>
      <c r="BD47" s="105"/>
      <c r="BE47" s="103">
        <v>90</v>
      </c>
      <c r="BF47" s="104"/>
      <c r="BG47" s="104"/>
      <c r="BH47" s="104">
        <v>32</v>
      </c>
      <c r="BI47" s="104"/>
      <c r="BJ47" s="104"/>
      <c r="BK47" s="104">
        <v>2</v>
      </c>
      <c r="BL47" s="105"/>
      <c r="BM47" s="103">
        <v>90</v>
      </c>
      <c r="BN47" s="104"/>
      <c r="BO47" s="104"/>
      <c r="BP47" s="104">
        <v>32</v>
      </c>
      <c r="BQ47" s="104"/>
      <c r="BR47" s="104"/>
      <c r="BS47" s="104">
        <v>3</v>
      </c>
      <c r="BT47" s="105"/>
      <c r="BU47" s="103">
        <v>54</v>
      </c>
      <c r="BV47" s="104"/>
      <c r="BW47" s="104"/>
      <c r="BX47" s="104">
        <v>32</v>
      </c>
      <c r="BY47" s="104"/>
      <c r="BZ47" s="104"/>
      <c r="CA47" s="104"/>
      <c r="CB47" s="105"/>
      <c r="CC47" s="103">
        <v>54</v>
      </c>
      <c r="CD47" s="104"/>
      <c r="CE47" s="104"/>
      <c r="CF47" s="104">
        <v>32</v>
      </c>
      <c r="CG47" s="104"/>
      <c r="CH47" s="104"/>
      <c r="CI47" s="104">
        <v>3</v>
      </c>
      <c r="CJ47" s="105"/>
      <c r="CK47" s="103">
        <v>90</v>
      </c>
      <c r="CL47" s="104"/>
      <c r="CM47" s="104"/>
      <c r="CN47" s="104">
        <v>32</v>
      </c>
      <c r="CO47" s="104"/>
      <c r="CP47" s="104"/>
      <c r="CQ47" s="104">
        <v>3</v>
      </c>
      <c r="CR47" s="105"/>
      <c r="CS47" s="103">
        <v>90</v>
      </c>
      <c r="CT47" s="104"/>
      <c r="CU47" s="104"/>
      <c r="CV47" s="104">
        <v>32</v>
      </c>
      <c r="CW47" s="104"/>
      <c r="CX47" s="104"/>
      <c r="CY47" s="104">
        <v>3</v>
      </c>
      <c r="CZ47" s="105"/>
      <c r="DA47" s="267">
        <f t="shared" si="1"/>
        <v>14</v>
      </c>
      <c r="DB47" s="266"/>
      <c r="DC47" s="266"/>
      <c r="DD47" s="266"/>
      <c r="DE47" s="266"/>
      <c r="DF47" s="268"/>
      <c r="DG47" s="255"/>
      <c r="DH47" s="255"/>
      <c r="DI47" s="255"/>
      <c r="DJ47" s="255"/>
      <c r="DK47" s="255"/>
      <c r="DL47" s="255"/>
      <c r="DM47" s="255"/>
      <c r="DN47" s="255"/>
      <c r="DO47" s="255"/>
      <c r="DP47" s="255"/>
      <c r="DQ47" s="255"/>
      <c r="DR47" s="255"/>
      <c r="DS47" s="255"/>
      <c r="DT47" s="255"/>
      <c r="DU47" s="255"/>
      <c r="DV47" s="255"/>
      <c r="DW47" s="255"/>
      <c r="DX47" s="255"/>
      <c r="DY47" s="255"/>
      <c r="DZ47" s="255"/>
      <c r="EA47" s="263"/>
    </row>
    <row r="48" spans="1:131" s="9" customFormat="1" ht="36" customHeight="1">
      <c r="A48" s="93" t="s">
        <v>298</v>
      </c>
      <c r="B48" s="87"/>
      <c r="C48" s="88"/>
      <c r="D48" s="96" t="s">
        <v>210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1" t="s">
        <v>67</v>
      </c>
      <c r="V48" s="91"/>
      <c r="W48" s="91"/>
      <c r="X48" s="92"/>
      <c r="Y48" s="92"/>
      <c r="Z48" s="92"/>
      <c r="AA48" s="107"/>
      <c r="AB48" s="108"/>
      <c r="AC48" s="109"/>
      <c r="AD48" s="100">
        <f t="shared" si="3"/>
        <v>96</v>
      </c>
      <c r="AE48" s="101"/>
      <c r="AF48" s="101"/>
      <c r="AG48" s="102"/>
      <c r="AH48" s="98">
        <f>AZ48+BH48+BP48+BX48+CF48+CN48+CV48+DD48+DL48</f>
        <v>64</v>
      </c>
      <c r="AI48" s="101"/>
      <c r="AJ48" s="101"/>
      <c r="AK48" s="102"/>
      <c r="AL48" s="98">
        <v>40</v>
      </c>
      <c r="AM48" s="101"/>
      <c r="AN48" s="101"/>
      <c r="AO48" s="102"/>
      <c r="AP48" s="98"/>
      <c r="AQ48" s="101"/>
      <c r="AR48" s="101"/>
      <c r="AS48" s="102"/>
      <c r="AT48" s="59">
        <v>24</v>
      </c>
      <c r="AU48" s="98"/>
      <c r="AV48" s="99"/>
      <c r="AW48" s="100"/>
      <c r="AX48" s="101"/>
      <c r="AY48" s="102"/>
      <c r="AZ48" s="98"/>
      <c r="BA48" s="101"/>
      <c r="BB48" s="102"/>
      <c r="BC48" s="98"/>
      <c r="BD48" s="99"/>
      <c r="BE48" s="100"/>
      <c r="BF48" s="101"/>
      <c r="BG48" s="102"/>
      <c r="BH48" s="98"/>
      <c r="BI48" s="101"/>
      <c r="BJ48" s="102"/>
      <c r="BK48" s="98"/>
      <c r="BL48" s="99"/>
      <c r="BM48" s="100">
        <v>96</v>
      </c>
      <c r="BN48" s="101"/>
      <c r="BO48" s="102"/>
      <c r="BP48" s="98">
        <v>64</v>
      </c>
      <c r="BQ48" s="101"/>
      <c r="BR48" s="102"/>
      <c r="BS48" s="98">
        <v>3</v>
      </c>
      <c r="BT48" s="99"/>
      <c r="BU48" s="100"/>
      <c r="BV48" s="101"/>
      <c r="BW48" s="102"/>
      <c r="BX48" s="98"/>
      <c r="BY48" s="101"/>
      <c r="BZ48" s="102"/>
      <c r="CA48" s="98"/>
      <c r="CB48" s="99"/>
      <c r="CC48" s="100"/>
      <c r="CD48" s="101"/>
      <c r="CE48" s="102"/>
      <c r="CF48" s="98"/>
      <c r="CG48" s="101"/>
      <c r="CH48" s="102"/>
      <c r="CI48" s="98"/>
      <c r="CJ48" s="99"/>
      <c r="CK48" s="100"/>
      <c r="CL48" s="101"/>
      <c r="CM48" s="102"/>
      <c r="CN48" s="98"/>
      <c r="CO48" s="101"/>
      <c r="CP48" s="102"/>
      <c r="CQ48" s="98"/>
      <c r="CR48" s="99"/>
      <c r="CS48" s="100"/>
      <c r="CT48" s="101"/>
      <c r="CU48" s="102"/>
      <c r="CV48" s="98"/>
      <c r="CW48" s="101"/>
      <c r="CX48" s="102"/>
      <c r="CY48" s="98"/>
      <c r="CZ48" s="99"/>
      <c r="DA48" s="267">
        <f t="shared" si="1"/>
        <v>3</v>
      </c>
      <c r="DB48" s="266"/>
      <c r="DC48" s="266"/>
      <c r="DD48" s="266"/>
      <c r="DE48" s="266"/>
      <c r="DF48" s="268"/>
      <c r="DG48" s="255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55"/>
      <c r="DS48" s="255"/>
      <c r="DT48" s="255"/>
      <c r="DU48" s="255"/>
      <c r="DV48" s="255"/>
      <c r="DW48" s="255"/>
      <c r="DX48" s="255"/>
      <c r="DY48" s="255"/>
      <c r="DZ48" s="255"/>
      <c r="EA48" s="263"/>
    </row>
    <row r="49" spans="1:131" s="9" customFormat="1" ht="43.5" customHeight="1">
      <c r="A49" s="93" t="s">
        <v>299</v>
      </c>
      <c r="B49" s="87"/>
      <c r="C49" s="88"/>
      <c r="D49" s="96" t="s">
        <v>211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1" t="s">
        <v>222</v>
      </c>
      <c r="V49" s="91"/>
      <c r="W49" s="91"/>
      <c r="X49" s="92"/>
      <c r="Y49" s="92"/>
      <c r="Z49" s="92"/>
      <c r="AA49" s="107" t="s">
        <v>223</v>
      </c>
      <c r="AB49" s="108"/>
      <c r="AC49" s="109"/>
      <c r="AD49" s="100">
        <f t="shared" si="3"/>
        <v>186</v>
      </c>
      <c r="AE49" s="101"/>
      <c r="AF49" s="101"/>
      <c r="AG49" s="102"/>
      <c r="AH49" s="98">
        <f>AZ49+BH49+BP49+BX49+CF49+CN49+CV49+DD49+DL49</f>
        <v>96</v>
      </c>
      <c r="AI49" s="101"/>
      <c r="AJ49" s="101"/>
      <c r="AK49" s="102"/>
      <c r="AL49" s="98">
        <v>60</v>
      </c>
      <c r="AM49" s="101"/>
      <c r="AN49" s="101"/>
      <c r="AO49" s="102"/>
      <c r="AP49" s="98"/>
      <c r="AQ49" s="101"/>
      <c r="AR49" s="101"/>
      <c r="AS49" s="102"/>
      <c r="AT49" s="59">
        <v>36</v>
      </c>
      <c r="AU49" s="98"/>
      <c r="AV49" s="99"/>
      <c r="AW49" s="100"/>
      <c r="AX49" s="101"/>
      <c r="AY49" s="102"/>
      <c r="AZ49" s="98"/>
      <c r="BA49" s="101"/>
      <c r="BB49" s="102"/>
      <c r="BC49" s="98"/>
      <c r="BD49" s="99"/>
      <c r="BE49" s="100"/>
      <c r="BF49" s="101"/>
      <c r="BG49" s="102"/>
      <c r="BH49" s="98"/>
      <c r="BI49" s="101"/>
      <c r="BJ49" s="102"/>
      <c r="BK49" s="98"/>
      <c r="BL49" s="99"/>
      <c r="BM49" s="100"/>
      <c r="BN49" s="101"/>
      <c r="BO49" s="102"/>
      <c r="BP49" s="98"/>
      <c r="BQ49" s="101"/>
      <c r="BR49" s="102"/>
      <c r="BS49" s="98"/>
      <c r="BT49" s="99"/>
      <c r="BU49" s="100"/>
      <c r="BV49" s="101"/>
      <c r="BW49" s="102"/>
      <c r="BX49" s="98"/>
      <c r="BY49" s="101"/>
      <c r="BZ49" s="102"/>
      <c r="CA49" s="98"/>
      <c r="CB49" s="99"/>
      <c r="CC49" s="100">
        <v>96</v>
      </c>
      <c r="CD49" s="101"/>
      <c r="CE49" s="102"/>
      <c r="CF49" s="98">
        <v>64</v>
      </c>
      <c r="CG49" s="101"/>
      <c r="CH49" s="102"/>
      <c r="CI49" s="98">
        <v>3</v>
      </c>
      <c r="CJ49" s="99"/>
      <c r="CK49" s="100">
        <v>90</v>
      </c>
      <c r="CL49" s="101"/>
      <c r="CM49" s="102"/>
      <c r="CN49" s="98">
        <v>32</v>
      </c>
      <c r="CO49" s="101"/>
      <c r="CP49" s="102"/>
      <c r="CQ49" s="98">
        <v>3</v>
      </c>
      <c r="CR49" s="99"/>
      <c r="CS49" s="100"/>
      <c r="CT49" s="101"/>
      <c r="CU49" s="102"/>
      <c r="CV49" s="98"/>
      <c r="CW49" s="101"/>
      <c r="CX49" s="102"/>
      <c r="CY49" s="98"/>
      <c r="CZ49" s="99"/>
      <c r="DA49" s="267">
        <f t="shared" si="1"/>
        <v>6</v>
      </c>
      <c r="DB49" s="266"/>
      <c r="DC49" s="266"/>
      <c r="DD49" s="266"/>
      <c r="DE49" s="266"/>
      <c r="DF49" s="268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  <c r="DQ49" s="255"/>
      <c r="DR49" s="255"/>
      <c r="DS49" s="255"/>
      <c r="DT49" s="255"/>
      <c r="DU49" s="255"/>
      <c r="DV49" s="255"/>
      <c r="DW49" s="255"/>
      <c r="DX49" s="255"/>
      <c r="DY49" s="255"/>
      <c r="DZ49" s="255"/>
      <c r="EA49" s="263"/>
    </row>
    <row r="50" spans="1:131" s="9" customFormat="1" ht="27.75" customHeight="1">
      <c r="A50" s="93" t="s">
        <v>300</v>
      </c>
      <c r="B50" s="87"/>
      <c r="C50" s="88"/>
      <c r="D50" s="96" t="s">
        <v>112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1" t="s">
        <v>221</v>
      </c>
      <c r="V50" s="91"/>
      <c r="W50" s="91"/>
      <c r="X50" s="92"/>
      <c r="Y50" s="92"/>
      <c r="Z50" s="92"/>
      <c r="AA50" s="107"/>
      <c r="AB50" s="108"/>
      <c r="AC50" s="109"/>
      <c r="AD50" s="100">
        <f t="shared" si="3"/>
        <v>180</v>
      </c>
      <c r="AE50" s="101"/>
      <c r="AF50" s="101"/>
      <c r="AG50" s="102"/>
      <c r="AH50" s="98">
        <f>AZ50+BH50+BP50+BX50+CF50+CN50+CV50+DD50+DL50</f>
        <v>64</v>
      </c>
      <c r="AI50" s="101"/>
      <c r="AJ50" s="101"/>
      <c r="AK50" s="102"/>
      <c r="AL50" s="98">
        <v>42</v>
      </c>
      <c r="AM50" s="101"/>
      <c r="AN50" s="101"/>
      <c r="AO50" s="102"/>
      <c r="AP50" s="98"/>
      <c r="AQ50" s="101"/>
      <c r="AR50" s="101"/>
      <c r="AS50" s="102"/>
      <c r="AT50" s="59">
        <v>22</v>
      </c>
      <c r="AU50" s="98"/>
      <c r="AV50" s="99"/>
      <c r="AW50" s="100"/>
      <c r="AX50" s="101"/>
      <c r="AY50" s="102"/>
      <c r="AZ50" s="98"/>
      <c r="BA50" s="101"/>
      <c r="BB50" s="102"/>
      <c r="BC50" s="98"/>
      <c r="BD50" s="99"/>
      <c r="BE50" s="100"/>
      <c r="BF50" s="101"/>
      <c r="BG50" s="102"/>
      <c r="BH50" s="98"/>
      <c r="BI50" s="101"/>
      <c r="BJ50" s="102"/>
      <c r="BK50" s="98"/>
      <c r="BL50" s="99"/>
      <c r="BM50" s="100"/>
      <c r="BN50" s="101"/>
      <c r="BO50" s="102"/>
      <c r="BP50" s="98"/>
      <c r="BQ50" s="101"/>
      <c r="BR50" s="102"/>
      <c r="BS50" s="98"/>
      <c r="BT50" s="99"/>
      <c r="BU50" s="100"/>
      <c r="BV50" s="101"/>
      <c r="BW50" s="102"/>
      <c r="BX50" s="98"/>
      <c r="BY50" s="101"/>
      <c r="BZ50" s="102"/>
      <c r="CA50" s="98"/>
      <c r="CB50" s="99"/>
      <c r="CC50" s="100">
        <v>90</v>
      </c>
      <c r="CD50" s="101"/>
      <c r="CE50" s="102"/>
      <c r="CF50" s="98">
        <v>32</v>
      </c>
      <c r="CG50" s="101"/>
      <c r="CH50" s="102"/>
      <c r="CI50" s="98">
        <v>3</v>
      </c>
      <c r="CJ50" s="99"/>
      <c r="CK50" s="100">
        <v>90</v>
      </c>
      <c r="CL50" s="101"/>
      <c r="CM50" s="102"/>
      <c r="CN50" s="98">
        <v>32</v>
      </c>
      <c r="CO50" s="101"/>
      <c r="CP50" s="102"/>
      <c r="CQ50" s="98">
        <v>3</v>
      </c>
      <c r="CR50" s="99"/>
      <c r="CS50" s="100"/>
      <c r="CT50" s="101"/>
      <c r="CU50" s="102"/>
      <c r="CV50" s="98"/>
      <c r="CW50" s="101"/>
      <c r="CX50" s="102"/>
      <c r="CY50" s="98"/>
      <c r="CZ50" s="99"/>
      <c r="DA50" s="267">
        <f t="shared" si="1"/>
        <v>6</v>
      </c>
      <c r="DB50" s="266"/>
      <c r="DC50" s="266"/>
      <c r="DD50" s="266"/>
      <c r="DE50" s="266"/>
      <c r="DF50" s="268"/>
      <c r="DG50" s="255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5"/>
      <c r="DX50" s="255"/>
      <c r="DY50" s="255"/>
      <c r="DZ50" s="255"/>
      <c r="EA50" s="263"/>
    </row>
    <row r="51" spans="1:131" s="9" customFormat="1" ht="30.75" customHeight="1">
      <c r="A51" s="93" t="s">
        <v>301</v>
      </c>
      <c r="B51" s="87"/>
      <c r="C51" s="88"/>
      <c r="D51" s="96" t="s">
        <v>88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1" t="s">
        <v>212</v>
      </c>
      <c r="V51" s="91"/>
      <c r="W51" s="91"/>
      <c r="X51" s="92"/>
      <c r="Y51" s="92"/>
      <c r="Z51" s="92"/>
      <c r="AA51" s="107" t="s">
        <v>222</v>
      </c>
      <c r="AB51" s="108"/>
      <c r="AC51" s="109"/>
      <c r="AD51" s="100">
        <f t="shared" si="3"/>
        <v>230</v>
      </c>
      <c r="AE51" s="101"/>
      <c r="AF51" s="101"/>
      <c r="AG51" s="102"/>
      <c r="AH51" s="98">
        <f>AZ51+BH51+BP51+BX51+CF51+CN51+CV51+DD51+DL51</f>
        <v>96</v>
      </c>
      <c r="AI51" s="101"/>
      <c r="AJ51" s="101"/>
      <c r="AK51" s="102"/>
      <c r="AL51" s="98">
        <v>52</v>
      </c>
      <c r="AM51" s="101"/>
      <c r="AN51" s="101"/>
      <c r="AO51" s="102"/>
      <c r="AP51" s="98"/>
      <c r="AQ51" s="101"/>
      <c r="AR51" s="101"/>
      <c r="AS51" s="102"/>
      <c r="AT51" s="79">
        <v>44</v>
      </c>
      <c r="AU51" s="278"/>
      <c r="AV51" s="279"/>
      <c r="AW51" s="100"/>
      <c r="AX51" s="101"/>
      <c r="AY51" s="102"/>
      <c r="AZ51" s="98"/>
      <c r="BA51" s="101"/>
      <c r="BB51" s="102"/>
      <c r="BC51" s="98"/>
      <c r="BD51" s="99"/>
      <c r="BE51" s="100"/>
      <c r="BF51" s="101"/>
      <c r="BG51" s="102"/>
      <c r="BH51" s="98"/>
      <c r="BI51" s="101"/>
      <c r="BJ51" s="102"/>
      <c r="BK51" s="98"/>
      <c r="BL51" s="99"/>
      <c r="BM51" s="100"/>
      <c r="BN51" s="101"/>
      <c r="BO51" s="102"/>
      <c r="BP51" s="98"/>
      <c r="BQ51" s="101"/>
      <c r="BR51" s="102"/>
      <c r="BS51" s="98"/>
      <c r="BT51" s="99"/>
      <c r="BU51" s="100"/>
      <c r="BV51" s="101"/>
      <c r="BW51" s="102"/>
      <c r="BX51" s="98"/>
      <c r="BY51" s="101"/>
      <c r="BZ51" s="102"/>
      <c r="CA51" s="98"/>
      <c r="CB51" s="99"/>
      <c r="CC51" s="100"/>
      <c r="CD51" s="101"/>
      <c r="CE51" s="102"/>
      <c r="CF51" s="98"/>
      <c r="CG51" s="101"/>
      <c r="CH51" s="102"/>
      <c r="CI51" s="98"/>
      <c r="CJ51" s="99"/>
      <c r="CK51" s="100">
        <v>140</v>
      </c>
      <c r="CL51" s="101"/>
      <c r="CM51" s="102"/>
      <c r="CN51" s="98">
        <v>64</v>
      </c>
      <c r="CO51" s="101"/>
      <c r="CP51" s="102"/>
      <c r="CQ51" s="98">
        <v>3</v>
      </c>
      <c r="CR51" s="99"/>
      <c r="CS51" s="100">
        <v>90</v>
      </c>
      <c r="CT51" s="101"/>
      <c r="CU51" s="102"/>
      <c r="CV51" s="98">
        <v>32</v>
      </c>
      <c r="CW51" s="101"/>
      <c r="CX51" s="102"/>
      <c r="CY51" s="98">
        <v>3</v>
      </c>
      <c r="CZ51" s="99"/>
      <c r="DA51" s="267">
        <f t="shared" si="1"/>
        <v>6</v>
      </c>
      <c r="DB51" s="266"/>
      <c r="DC51" s="266"/>
      <c r="DD51" s="266"/>
      <c r="DE51" s="266"/>
      <c r="DF51" s="268"/>
      <c r="DG51" s="255"/>
      <c r="DH51" s="255"/>
      <c r="DI51" s="255"/>
      <c r="DJ51" s="255"/>
      <c r="DK51" s="255"/>
      <c r="DL51" s="255"/>
      <c r="DM51" s="255"/>
      <c r="DN51" s="255"/>
      <c r="DO51" s="255"/>
      <c r="DP51" s="255"/>
      <c r="DQ51" s="255"/>
      <c r="DR51" s="255"/>
      <c r="DS51" s="255"/>
      <c r="DT51" s="255"/>
      <c r="DU51" s="255"/>
      <c r="DV51" s="255"/>
      <c r="DW51" s="255"/>
      <c r="DX51" s="255"/>
      <c r="DY51" s="255"/>
      <c r="DZ51" s="255"/>
      <c r="EA51" s="263"/>
    </row>
    <row r="52" spans="1:131" s="9" customFormat="1" ht="65.25" customHeight="1">
      <c r="A52" s="286" t="s">
        <v>236</v>
      </c>
      <c r="B52" s="287"/>
      <c r="C52" s="288"/>
      <c r="D52" s="261" t="s">
        <v>235</v>
      </c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502"/>
      <c r="U52" s="91"/>
      <c r="V52" s="91"/>
      <c r="W52" s="91"/>
      <c r="X52" s="92"/>
      <c r="Y52" s="92"/>
      <c r="Z52" s="92"/>
      <c r="AA52" s="107"/>
      <c r="AB52" s="108"/>
      <c r="AC52" s="109"/>
      <c r="AD52" s="277">
        <f>AW52+BE52+BM52+BU52+CC52+CK52+CS52</f>
        <v>2622</v>
      </c>
      <c r="AE52" s="273"/>
      <c r="AF52" s="273"/>
      <c r="AG52" s="274"/>
      <c r="AH52" s="273">
        <f>AZ52+BH52+BP52+BX52+CF52+CN52+CV52</f>
        <v>1380</v>
      </c>
      <c r="AI52" s="273"/>
      <c r="AJ52" s="273"/>
      <c r="AK52" s="274"/>
      <c r="AL52" s="273">
        <f>AL53+AL57+AL60+AL64+AL68+AL72+AL75</f>
        <v>418</v>
      </c>
      <c r="AM52" s="273"/>
      <c r="AN52" s="273"/>
      <c r="AO52" s="274"/>
      <c r="AP52" s="273">
        <f>AP53+AP57+AP60+AP64+AP68+AP72+AP75</f>
        <v>812</v>
      </c>
      <c r="AQ52" s="273"/>
      <c r="AR52" s="273"/>
      <c r="AS52" s="274"/>
      <c r="AT52" s="78">
        <f>AT53+AT57+AT60+AT64+AT68+AT72+AT75</f>
        <v>134</v>
      </c>
      <c r="AU52" s="275">
        <f>AU53+AU60+AU64+AU68+AU72+AU75+AU57</f>
        <v>16</v>
      </c>
      <c r="AV52" s="276"/>
      <c r="AW52" s="254">
        <f>AW53+AW57+AW60+AW64+AW68+AW72+AW75</f>
        <v>370</v>
      </c>
      <c r="AX52" s="255"/>
      <c r="AY52" s="256"/>
      <c r="AZ52" s="255">
        <f>AZ53+AZ57+AZ60+AZ64+AZ68+AZ72+AZ75</f>
        <v>192</v>
      </c>
      <c r="BA52" s="255"/>
      <c r="BB52" s="256"/>
      <c r="BC52" s="262">
        <f>BC53+BC57+BC60+BC64+BC68+BC72+BC75</f>
        <v>6</v>
      </c>
      <c r="BD52" s="263"/>
      <c r="BE52" s="254">
        <f>BE53+BE57+BE60+BE64+BE68+BE72+BE75</f>
        <v>284</v>
      </c>
      <c r="BF52" s="255"/>
      <c r="BG52" s="256"/>
      <c r="BH52" s="255">
        <f>BH53+BH57+BH60+BH64+BH68+BH72+BH75</f>
        <v>144</v>
      </c>
      <c r="BI52" s="255"/>
      <c r="BJ52" s="256"/>
      <c r="BK52" s="262">
        <f>BK53+BK57+BK60+BK64+BK68+BK72+BK75</f>
        <v>12</v>
      </c>
      <c r="BL52" s="263"/>
      <c r="BM52" s="254">
        <f>BM53+BM57+BM60+BM64+BM68+BM72+BM75</f>
        <v>434</v>
      </c>
      <c r="BN52" s="255"/>
      <c r="BO52" s="256"/>
      <c r="BP52" s="255">
        <f>BP53+BP57+BP60+BP64+BP68+BP72+BP75</f>
        <v>224</v>
      </c>
      <c r="BQ52" s="255"/>
      <c r="BR52" s="256"/>
      <c r="BS52" s="262">
        <f>BS53+BS57+BS60+BS64+BS68+BS72+BS75</f>
        <v>9</v>
      </c>
      <c r="BT52" s="263"/>
      <c r="BU52" s="254">
        <f>BU53+BU57+BU60+BU64+BU68+BU72+BU75</f>
        <v>366</v>
      </c>
      <c r="BV52" s="255"/>
      <c r="BW52" s="256"/>
      <c r="BX52" s="255">
        <f>BX53+BX57+BX60+BX64+BX68+BX72+BX75</f>
        <v>224</v>
      </c>
      <c r="BY52" s="255"/>
      <c r="BZ52" s="256"/>
      <c r="CA52" s="262">
        <f>CA53+CA57+CA60+CA64+CA68+CA72+CA75</f>
        <v>15</v>
      </c>
      <c r="CB52" s="263"/>
      <c r="CC52" s="254">
        <f>CC53+CC57+CC60+CC64+CC68+CC72+CC75</f>
        <v>384</v>
      </c>
      <c r="CD52" s="255"/>
      <c r="CE52" s="256"/>
      <c r="CF52" s="255">
        <f>CF53+CF57+CF60+CF64+CF68+CF72+CF75</f>
        <v>196</v>
      </c>
      <c r="CG52" s="255"/>
      <c r="CH52" s="256"/>
      <c r="CI52" s="262">
        <f>CI53+CI57+CI60+CI64+CI68+CI72+CI75</f>
        <v>12</v>
      </c>
      <c r="CJ52" s="263"/>
      <c r="CK52" s="254">
        <f>CK53+CK57+CK60+CK64+CK68+CK72+CK75</f>
        <v>306</v>
      </c>
      <c r="CL52" s="255"/>
      <c r="CM52" s="256"/>
      <c r="CN52" s="255">
        <f>CN53+CN57+CN60+CN64+CN68+CN72+CN75</f>
        <v>160</v>
      </c>
      <c r="CO52" s="255"/>
      <c r="CP52" s="256"/>
      <c r="CQ52" s="262">
        <f>CQ53+CQ57+CQ60+CQ64+CQ68+CQ72+CQ75</f>
        <v>6</v>
      </c>
      <c r="CR52" s="263"/>
      <c r="CS52" s="254">
        <f>CS53+CS57+CS60+CS64+CS68+CS72+CS75</f>
        <v>478</v>
      </c>
      <c r="CT52" s="255"/>
      <c r="CU52" s="256"/>
      <c r="CV52" s="255">
        <f>CV53+CV57+CV60+CV64+CV68+CV72+CV75</f>
        <v>240</v>
      </c>
      <c r="CW52" s="255"/>
      <c r="CX52" s="256"/>
      <c r="CY52" s="262">
        <f>CY53+CY57+CY60+CY64+CY68+CY72+CY75</f>
        <v>18</v>
      </c>
      <c r="CZ52" s="263"/>
      <c r="DA52" s="267">
        <f>CY52+CQ52+CI52+CA52+BS52+BK52+BC52</f>
        <v>78</v>
      </c>
      <c r="DB52" s="266"/>
      <c r="DC52" s="266"/>
      <c r="DD52" s="266"/>
      <c r="DE52" s="266"/>
      <c r="DF52" s="268"/>
      <c r="DG52" s="255"/>
      <c r="DH52" s="255"/>
      <c r="DI52" s="255"/>
      <c r="DJ52" s="255"/>
      <c r="DK52" s="255"/>
      <c r="DL52" s="255"/>
      <c r="DM52" s="255"/>
      <c r="DN52" s="255"/>
      <c r="DO52" s="255"/>
      <c r="DP52" s="255"/>
      <c r="DQ52" s="255"/>
      <c r="DR52" s="255"/>
      <c r="DS52" s="255"/>
      <c r="DT52" s="255"/>
      <c r="DU52" s="255"/>
      <c r="DV52" s="255"/>
      <c r="DW52" s="255"/>
      <c r="DX52" s="255"/>
      <c r="DY52" s="255"/>
      <c r="DZ52" s="255"/>
      <c r="EA52" s="263"/>
    </row>
    <row r="53" spans="1:131" s="9" customFormat="1" ht="58.5" customHeight="1">
      <c r="A53" s="86" t="s">
        <v>97</v>
      </c>
      <c r="B53" s="87"/>
      <c r="C53" s="88"/>
      <c r="D53" s="89" t="s">
        <v>177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1"/>
      <c r="V53" s="91"/>
      <c r="W53" s="91"/>
      <c r="X53" s="92"/>
      <c r="Y53" s="92"/>
      <c r="Z53" s="92"/>
      <c r="AA53" s="83"/>
      <c r="AB53" s="84"/>
      <c r="AC53" s="84"/>
      <c r="AD53" s="254">
        <f aca="true" t="shared" si="5" ref="AD53:AD59">AW53+BE53+BM53+BU53+CC53+CK53+CS53</f>
        <v>222</v>
      </c>
      <c r="AE53" s="255"/>
      <c r="AF53" s="255"/>
      <c r="AG53" s="256"/>
      <c r="AH53" s="262">
        <f aca="true" t="shared" si="6" ref="AH53:AH59">AZ53+BH53+BX53+BP53+CF53+CN53+CV53</f>
        <v>100</v>
      </c>
      <c r="AI53" s="255"/>
      <c r="AJ53" s="255"/>
      <c r="AK53" s="256"/>
      <c r="AL53" s="272">
        <f>SUM(AL54:AO56)</f>
        <v>64</v>
      </c>
      <c r="AM53" s="272"/>
      <c r="AN53" s="272"/>
      <c r="AO53" s="272"/>
      <c r="AP53" s="272">
        <f>SUM(AP54:AS56)</f>
        <v>0</v>
      </c>
      <c r="AQ53" s="272"/>
      <c r="AR53" s="272"/>
      <c r="AS53" s="272"/>
      <c r="AT53" s="73">
        <f>SUM(AT54:AT56)</f>
        <v>36</v>
      </c>
      <c r="AU53" s="262">
        <f>SUM(AU54:AV56)</f>
        <v>0</v>
      </c>
      <c r="AV53" s="263"/>
      <c r="AW53" s="267"/>
      <c r="AX53" s="266"/>
      <c r="AY53" s="266"/>
      <c r="AZ53" s="266">
        <f>SUM(AZ54:BB56)</f>
        <v>0</v>
      </c>
      <c r="BA53" s="266"/>
      <c r="BB53" s="266"/>
      <c r="BC53" s="266"/>
      <c r="BD53" s="268"/>
      <c r="BE53" s="254"/>
      <c r="BF53" s="255"/>
      <c r="BG53" s="256"/>
      <c r="BH53" s="262"/>
      <c r="BI53" s="255"/>
      <c r="BJ53" s="256"/>
      <c r="BK53" s="262"/>
      <c r="BL53" s="263"/>
      <c r="BM53" s="254"/>
      <c r="BN53" s="255"/>
      <c r="BO53" s="256"/>
      <c r="BP53" s="262"/>
      <c r="BQ53" s="255"/>
      <c r="BR53" s="256"/>
      <c r="BS53" s="262"/>
      <c r="BT53" s="263"/>
      <c r="BU53" s="254"/>
      <c r="BV53" s="255"/>
      <c r="BW53" s="256"/>
      <c r="BX53" s="262"/>
      <c r="BY53" s="255"/>
      <c r="BZ53" s="256"/>
      <c r="CA53" s="262"/>
      <c r="CB53" s="263"/>
      <c r="CC53" s="254">
        <f>SUM(CC54:CE56)</f>
        <v>222</v>
      </c>
      <c r="CD53" s="255"/>
      <c r="CE53" s="256"/>
      <c r="CF53" s="262">
        <f>SUM(CF54:CH56)</f>
        <v>100</v>
      </c>
      <c r="CG53" s="255"/>
      <c r="CH53" s="256"/>
      <c r="CI53" s="262">
        <f>SUM(CI54:CJ56)</f>
        <v>6</v>
      </c>
      <c r="CJ53" s="263"/>
      <c r="CK53" s="254"/>
      <c r="CL53" s="255"/>
      <c r="CM53" s="256"/>
      <c r="CN53" s="262"/>
      <c r="CO53" s="255"/>
      <c r="CP53" s="256"/>
      <c r="CQ53" s="262"/>
      <c r="CR53" s="263"/>
      <c r="CS53" s="254"/>
      <c r="CT53" s="255"/>
      <c r="CU53" s="256"/>
      <c r="CV53" s="262"/>
      <c r="CW53" s="255"/>
      <c r="CX53" s="256"/>
      <c r="CY53" s="262"/>
      <c r="CZ53" s="263"/>
      <c r="DA53" s="267">
        <f t="shared" si="1"/>
        <v>6</v>
      </c>
      <c r="DB53" s="266"/>
      <c r="DC53" s="266"/>
      <c r="DD53" s="266"/>
      <c r="DE53" s="266"/>
      <c r="DF53" s="268"/>
      <c r="DG53" s="255"/>
      <c r="DH53" s="255"/>
      <c r="DI53" s="255"/>
      <c r="DJ53" s="255"/>
      <c r="DK53" s="255"/>
      <c r="DL53" s="255"/>
      <c r="DM53" s="255"/>
      <c r="DN53" s="255"/>
      <c r="DO53" s="255"/>
      <c r="DP53" s="255"/>
      <c r="DQ53" s="255"/>
      <c r="DR53" s="255"/>
      <c r="DS53" s="255"/>
      <c r="DT53" s="255"/>
      <c r="DU53" s="255"/>
      <c r="DV53" s="255"/>
      <c r="DW53" s="255"/>
      <c r="DX53" s="255"/>
      <c r="DY53" s="255"/>
      <c r="DZ53" s="255"/>
      <c r="EA53" s="263"/>
    </row>
    <row r="54" spans="1:131" s="9" customFormat="1" ht="80.25" customHeight="1">
      <c r="A54" s="93" t="s">
        <v>98</v>
      </c>
      <c r="B54" s="94"/>
      <c r="C54" s="95"/>
      <c r="D54" s="96" t="s">
        <v>87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1"/>
      <c r="V54" s="91"/>
      <c r="W54" s="91"/>
      <c r="X54" s="92"/>
      <c r="Y54" s="92"/>
      <c r="Z54" s="92"/>
      <c r="AA54" s="107">
        <v>5</v>
      </c>
      <c r="AB54" s="108"/>
      <c r="AC54" s="108"/>
      <c r="AD54" s="100">
        <f t="shared" si="5"/>
        <v>72</v>
      </c>
      <c r="AE54" s="101"/>
      <c r="AF54" s="101"/>
      <c r="AG54" s="102"/>
      <c r="AH54" s="98">
        <f t="shared" si="6"/>
        <v>34</v>
      </c>
      <c r="AI54" s="101"/>
      <c r="AJ54" s="101"/>
      <c r="AK54" s="102"/>
      <c r="AL54" s="271">
        <v>20</v>
      </c>
      <c r="AM54" s="271"/>
      <c r="AN54" s="271"/>
      <c r="AO54" s="271"/>
      <c r="AP54" s="271"/>
      <c r="AQ54" s="271"/>
      <c r="AR54" s="271"/>
      <c r="AS54" s="271"/>
      <c r="AT54" s="59">
        <v>14</v>
      </c>
      <c r="AU54" s="98"/>
      <c r="AV54" s="99"/>
      <c r="AW54" s="103"/>
      <c r="AX54" s="104"/>
      <c r="AY54" s="104"/>
      <c r="AZ54" s="104"/>
      <c r="BA54" s="104"/>
      <c r="BB54" s="104"/>
      <c r="BC54" s="104"/>
      <c r="BD54" s="105"/>
      <c r="BE54" s="102"/>
      <c r="BF54" s="104"/>
      <c r="BG54" s="104"/>
      <c r="BH54" s="104"/>
      <c r="BI54" s="104"/>
      <c r="BJ54" s="104"/>
      <c r="BK54" s="104"/>
      <c r="BL54" s="105"/>
      <c r="BM54" s="102"/>
      <c r="BN54" s="104"/>
      <c r="BO54" s="104"/>
      <c r="BP54" s="104"/>
      <c r="BQ54" s="104"/>
      <c r="BR54" s="104"/>
      <c r="BS54" s="104"/>
      <c r="BT54" s="105"/>
      <c r="BU54" s="103"/>
      <c r="BV54" s="104"/>
      <c r="BW54" s="104"/>
      <c r="BX54" s="104"/>
      <c r="BY54" s="104"/>
      <c r="BZ54" s="104"/>
      <c r="CA54" s="104"/>
      <c r="CB54" s="105"/>
      <c r="CC54" s="102">
        <v>72</v>
      </c>
      <c r="CD54" s="104"/>
      <c r="CE54" s="104"/>
      <c r="CF54" s="104">
        <v>34</v>
      </c>
      <c r="CG54" s="104"/>
      <c r="CH54" s="104"/>
      <c r="CI54" s="104">
        <v>2</v>
      </c>
      <c r="CJ54" s="105"/>
      <c r="CK54" s="103"/>
      <c r="CL54" s="104"/>
      <c r="CM54" s="104"/>
      <c r="CN54" s="104"/>
      <c r="CO54" s="104"/>
      <c r="CP54" s="104"/>
      <c r="CQ54" s="104"/>
      <c r="CR54" s="105"/>
      <c r="CS54" s="103"/>
      <c r="CT54" s="104"/>
      <c r="CU54" s="104"/>
      <c r="CV54" s="104"/>
      <c r="CW54" s="104"/>
      <c r="CX54" s="104"/>
      <c r="CY54" s="104"/>
      <c r="CZ54" s="98"/>
      <c r="DA54" s="103">
        <f t="shared" si="1"/>
        <v>2</v>
      </c>
      <c r="DB54" s="104"/>
      <c r="DC54" s="104"/>
      <c r="DD54" s="104"/>
      <c r="DE54" s="104"/>
      <c r="DF54" s="105"/>
      <c r="DG54" s="255" t="s">
        <v>163</v>
      </c>
      <c r="DH54" s="255"/>
      <c r="DI54" s="255"/>
      <c r="DJ54" s="255"/>
      <c r="DK54" s="255"/>
      <c r="DL54" s="255"/>
      <c r="DM54" s="255"/>
      <c r="DN54" s="255"/>
      <c r="DO54" s="255" t="s">
        <v>164</v>
      </c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63"/>
    </row>
    <row r="55" spans="1:131" s="9" customFormat="1" ht="59.25" customHeight="1">
      <c r="A55" s="93" t="s">
        <v>100</v>
      </c>
      <c r="B55" s="94"/>
      <c r="C55" s="95"/>
      <c r="D55" s="96" t="s">
        <v>86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1"/>
      <c r="V55" s="91"/>
      <c r="W55" s="91"/>
      <c r="X55" s="92"/>
      <c r="Y55" s="92"/>
      <c r="Z55" s="92"/>
      <c r="AA55" s="107">
        <v>5</v>
      </c>
      <c r="AB55" s="108"/>
      <c r="AC55" s="108"/>
      <c r="AD55" s="100">
        <f t="shared" si="5"/>
        <v>72</v>
      </c>
      <c r="AE55" s="101"/>
      <c r="AF55" s="101"/>
      <c r="AG55" s="102"/>
      <c r="AH55" s="98">
        <f t="shared" si="6"/>
        <v>34</v>
      </c>
      <c r="AI55" s="101"/>
      <c r="AJ55" s="101"/>
      <c r="AK55" s="102"/>
      <c r="AL55" s="271">
        <v>20</v>
      </c>
      <c r="AM55" s="271"/>
      <c r="AN55" s="271"/>
      <c r="AO55" s="271"/>
      <c r="AP55" s="271"/>
      <c r="AQ55" s="271"/>
      <c r="AR55" s="271"/>
      <c r="AS55" s="271"/>
      <c r="AT55" s="59">
        <v>14</v>
      </c>
      <c r="AU55" s="98"/>
      <c r="AV55" s="99"/>
      <c r="AW55" s="103"/>
      <c r="AX55" s="104"/>
      <c r="AY55" s="104"/>
      <c r="AZ55" s="104"/>
      <c r="BA55" s="104"/>
      <c r="BB55" s="104"/>
      <c r="BC55" s="104"/>
      <c r="BD55" s="105"/>
      <c r="BE55" s="100"/>
      <c r="BF55" s="101"/>
      <c r="BG55" s="102"/>
      <c r="BH55" s="98"/>
      <c r="BI55" s="101"/>
      <c r="BJ55" s="102"/>
      <c r="BK55" s="98"/>
      <c r="BL55" s="99"/>
      <c r="BM55" s="100"/>
      <c r="BN55" s="101"/>
      <c r="BO55" s="102"/>
      <c r="BP55" s="98"/>
      <c r="BQ55" s="101"/>
      <c r="BR55" s="102"/>
      <c r="BS55" s="98"/>
      <c r="BT55" s="99"/>
      <c r="BU55" s="103"/>
      <c r="BV55" s="104"/>
      <c r="BW55" s="104"/>
      <c r="BX55" s="104"/>
      <c r="BY55" s="104"/>
      <c r="BZ55" s="104"/>
      <c r="CA55" s="104"/>
      <c r="CB55" s="105"/>
      <c r="CC55" s="100">
        <v>72</v>
      </c>
      <c r="CD55" s="101"/>
      <c r="CE55" s="102"/>
      <c r="CF55" s="98">
        <v>34</v>
      </c>
      <c r="CG55" s="101"/>
      <c r="CH55" s="102"/>
      <c r="CI55" s="98">
        <v>2</v>
      </c>
      <c r="CJ55" s="99"/>
      <c r="CK55" s="103"/>
      <c r="CL55" s="104"/>
      <c r="CM55" s="104"/>
      <c r="CN55" s="104"/>
      <c r="CO55" s="104"/>
      <c r="CP55" s="104"/>
      <c r="CQ55" s="104"/>
      <c r="CR55" s="105"/>
      <c r="CS55" s="103"/>
      <c r="CT55" s="104"/>
      <c r="CU55" s="104"/>
      <c r="CV55" s="104"/>
      <c r="CW55" s="104"/>
      <c r="CX55" s="104"/>
      <c r="CY55" s="104"/>
      <c r="CZ55" s="98"/>
      <c r="DA55" s="103">
        <f t="shared" si="1"/>
        <v>2</v>
      </c>
      <c r="DB55" s="104"/>
      <c r="DC55" s="104"/>
      <c r="DD55" s="104"/>
      <c r="DE55" s="104"/>
      <c r="DF55" s="105"/>
      <c r="DG55" s="255" t="s">
        <v>251</v>
      </c>
      <c r="DH55" s="255"/>
      <c r="DI55" s="255"/>
      <c r="DJ55" s="255"/>
      <c r="DK55" s="255"/>
      <c r="DL55" s="255"/>
      <c r="DM55" s="255"/>
      <c r="DN55" s="255"/>
      <c r="DO55" s="255" t="s">
        <v>215</v>
      </c>
      <c r="DP55" s="255"/>
      <c r="DQ55" s="255"/>
      <c r="DR55" s="255"/>
      <c r="DS55" s="255"/>
      <c r="DT55" s="255"/>
      <c r="DU55" s="255"/>
      <c r="DV55" s="255"/>
      <c r="DW55" s="255"/>
      <c r="DX55" s="255"/>
      <c r="DY55" s="255"/>
      <c r="DZ55" s="255"/>
      <c r="EA55" s="263"/>
    </row>
    <row r="56" spans="1:131" s="9" customFormat="1" ht="42.75" customHeight="1">
      <c r="A56" s="93" t="s">
        <v>99</v>
      </c>
      <c r="B56" s="94"/>
      <c r="C56" s="95"/>
      <c r="D56" s="96" t="s">
        <v>82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1"/>
      <c r="V56" s="91"/>
      <c r="W56" s="91"/>
      <c r="X56" s="92"/>
      <c r="Y56" s="92"/>
      <c r="Z56" s="92"/>
      <c r="AA56" s="107">
        <v>5</v>
      </c>
      <c r="AB56" s="108"/>
      <c r="AC56" s="108"/>
      <c r="AD56" s="100">
        <f t="shared" si="5"/>
        <v>78</v>
      </c>
      <c r="AE56" s="101"/>
      <c r="AF56" s="101"/>
      <c r="AG56" s="102"/>
      <c r="AH56" s="98">
        <f t="shared" si="6"/>
        <v>32</v>
      </c>
      <c r="AI56" s="101"/>
      <c r="AJ56" s="101"/>
      <c r="AK56" s="102"/>
      <c r="AL56" s="271">
        <v>24</v>
      </c>
      <c r="AM56" s="271"/>
      <c r="AN56" s="271"/>
      <c r="AO56" s="271"/>
      <c r="AP56" s="271"/>
      <c r="AQ56" s="271"/>
      <c r="AR56" s="271"/>
      <c r="AS56" s="271"/>
      <c r="AT56" s="59">
        <v>8</v>
      </c>
      <c r="AU56" s="98"/>
      <c r="AV56" s="99"/>
      <c r="AW56" s="100"/>
      <c r="AX56" s="101"/>
      <c r="AY56" s="102"/>
      <c r="AZ56" s="98"/>
      <c r="BA56" s="101"/>
      <c r="BB56" s="102"/>
      <c r="BC56" s="98"/>
      <c r="BD56" s="99"/>
      <c r="BE56" s="100"/>
      <c r="BF56" s="101"/>
      <c r="BG56" s="102"/>
      <c r="BH56" s="98"/>
      <c r="BI56" s="101"/>
      <c r="BJ56" s="102"/>
      <c r="BK56" s="98"/>
      <c r="BL56" s="99"/>
      <c r="BM56" s="100"/>
      <c r="BN56" s="101"/>
      <c r="BO56" s="102"/>
      <c r="BP56" s="98"/>
      <c r="BQ56" s="101"/>
      <c r="BR56" s="102"/>
      <c r="BS56" s="98"/>
      <c r="BT56" s="99"/>
      <c r="BU56" s="103"/>
      <c r="BV56" s="104"/>
      <c r="BW56" s="104"/>
      <c r="BX56" s="104"/>
      <c r="BY56" s="104"/>
      <c r="BZ56" s="104"/>
      <c r="CA56" s="104"/>
      <c r="CB56" s="105"/>
      <c r="CC56" s="100">
        <v>78</v>
      </c>
      <c r="CD56" s="101"/>
      <c r="CE56" s="102"/>
      <c r="CF56" s="98">
        <v>32</v>
      </c>
      <c r="CG56" s="101"/>
      <c r="CH56" s="102"/>
      <c r="CI56" s="98">
        <v>2</v>
      </c>
      <c r="CJ56" s="99"/>
      <c r="CK56" s="103"/>
      <c r="CL56" s="104"/>
      <c r="CM56" s="104"/>
      <c r="CN56" s="104"/>
      <c r="CO56" s="104"/>
      <c r="CP56" s="104"/>
      <c r="CQ56" s="104"/>
      <c r="CR56" s="105"/>
      <c r="CS56" s="103"/>
      <c r="CT56" s="104"/>
      <c r="CU56" s="104"/>
      <c r="CV56" s="104"/>
      <c r="CW56" s="104"/>
      <c r="CX56" s="104"/>
      <c r="CY56" s="104"/>
      <c r="CZ56" s="98"/>
      <c r="DA56" s="103">
        <f t="shared" si="1"/>
        <v>2</v>
      </c>
      <c r="DB56" s="104"/>
      <c r="DC56" s="104"/>
      <c r="DD56" s="104"/>
      <c r="DE56" s="104"/>
      <c r="DF56" s="105"/>
      <c r="DG56" s="255" t="s">
        <v>120</v>
      </c>
      <c r="DH56" s="255"/>
      <c r="DI56" s="255"/>
      <c r="DJ56" s="255"/>
      <c r="DK56" s="255"/>
      <c r="DL56" s="255"/>
      <c r="DM56" s="255"/>
      <c r="DN56" s="255"/>
      <c r="DO56" s="255" t="s">
        <v>137</v>
      </c>
      <c r="DP56" s="255"/>
      <c r="DQ56" s="255"/>
      <c r="DR56" s="255"/>
      <c r="DS56" s="255"/>
      <c r="DT56" s="255"/>
      <c r="DU56" s="255"/>
      <c r="DV56" s="255"/>
      <c r="DW56" s="255"/>
      <c r="DX56" s="255"/>
      <c r="DY56" s="255"/>
      <c r="DZ56" s="255"/>
      <c r="EA56" s="263"/>
    </row>
    <row r="57" spans="1:131" s="9" customFormat="1" ht="76.5" customHeight="1">
      <c r="A57" s="86" t="s">
        <v>105</v>
      </c>
      <c r="B57" s="87"/>
      <c r="C57" s="88"/>
      <c r="D57" s="89" t="s">
        <v>158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1"/>
      <c r="V57" s="91"/>
      <c r="W57" s="91"/>
      <c r="X57" s="92"/>
      <c r="Y57" s="92"/>
      <c r="Z57" s="92"/>
      <c r="AA57" s="83"/>
      <c r="AB57" s="84"/>
      <c r="AC57" s="85"/>
      <c r="AD57" s="254">
        <f t="shared" si="5"/>
        <v>216</v>
      </c>
      <c r="AE57" s="255"/>
      <c r="AF57" s="255"/>
      <c r="AG57" s="256"/>
      <c r="AH57" s="262">
        <f t="shared" si="6"/>
        <v>96</v>
      </c>
      <c r="AI57" s="255"/>
      <c r="AJ57" s="255"/>
      <c r="AK57" s="256"/>
      <c r="AL57" s="262">
        <f>SUM(AL58:AO59)</f>
        <v>60</v>
      </c>
      <c r="AM57" s="255"/>
      <c r="AN57" s="255"/>
      <c r="AO57" s="256"/>
      <c r="AP57" s="262">
        <f>SUM(AP58:AS59)</f>
        <v>0</v>
      </c>
      <c r="AQ57" s="255"/>
      <c r="AR57" s="255"/>
      <c r="AS57" s="256"/>
      <c r="AT57" s="73">
        <f>SUM(AT58:AT59)</f>
        <v>36</v>
      </c>
      <c r="AU57" s="262">
        <f>SUM(AU58:AV59)</f>
        <v>0</v>
      </c>
      <c r="AV57" s="263"/>
      <c r="AW57" s="254">
        <f>SUM(AW58:AY59)</f>
        <v>122</v>
      </c>
      <c r="AX57" s="255"/>
      <c r="AY57" s="256"/>
      <c r="AZ57" s="255">
        <f>SUM(AZ58:BB59)</f>
        <v>64</v>
      </c>
      <c r="BA57" s="255"/>
      <c r="BB57" s="256"/>
      <c r="BC57" s="262">
        <f>SUM(BC58:BD59)</f>
        <v>3</v>
      </c>
      <c r="BD57" s="263"/>
      <c r="BE57" s="254">
        <f>SUM(BE58:BG59)</f>
        <v>94</v>
      </c>
      <c r="BF57" s="255"/>
      <c r="BG57" s="256"/>
      <c r="BH57" s="255">
        <f>SUM(BH58:BJ59)</f>
        <v>32</v>
      </c>
      <c r="BI57" s="255"/>
      <c r="BJ57" s="256"/>
      <c r="BK57" s="262">
        <f>SUM(BK58:BL59)</f>
        <v>3</v>
      </c>
      <c r="BL57" s="263"/>
      <c r="BM57" s="254">
        <f>SUM(BM58:BO59)</f>
        <v>0</v>
      </c>
      <c r="BN57" s="255"/>
      <c r="BO57" s="256"/>
      <c r="BP57" s="255">
        <f>SUM(BP58:BR59)</f>
        <v>0</v>
      </c>
      <c r="BQ57" s="255"/>
      <c r="BR57" s="256"/>
      <c r="BS57" s="262">
        <f>SUM(BS58:BT59)</f>
        <v>0</v>
      </c>
      <c r="BT57" s="263"/>
      <c r="BU57" s="254">
        <f>SUM(BU58:BW59)</f>
        <v>0</v>
      </c>
      <c r="BV57" s="255"/>
      <c r="BW57" s="256"/>
      <c r="BX57" s="255">
        <f>SUM(BX58:BZ59)</f>
        <v>0</v>
      </c>
      <c r="BY57" s="255"/>
      <c r="BZ57" s="256"/>
      <c r="CA57" s="262">
        <f>SUM(CA58:CB59)</f>
        <v>0</v>
      </c>
      <c r="CB57" s="263"/>
      <c r="CC57" s="254">
        <f>SUM(CC58:CE59)</f>
        <v>0</v>
      </c>
      <c r="CD57" s="255"/>
      <c r="CE57" s="256"/>
      <c r="CF57" s="255">
        <f>SUM(CF58:CH59)</f>
        <v>0</v>
      </c>
      <c r="CG57" s="255"/>
      <c r="CH57" s="256"/>
      <c r="CI57" s="262">
        <f>SUM(CI58:CJ59)</f>
        <v>0</v>
      </c>
      <c r="CJ57" s="263"/>
      <c r="CK57" s="254">
        <f>SUM(CK58:CM59)</f>
        <v>0</v>
      </c>
      <c r="CL57" s="255"/>
      <c r="CM57" s="256"/>
      <c r="CN57" s="255">
        <f>SUM(CN58:CP59)</f>
        <v>0</v>
      </c>
      <c r="CO57" s="255"/>
      <c r="CP57" s="256"/>
      <c r="CQ57" s="262">
        <f>SUM(CQ58:CR59)</f>
        <v>0</v>
      </c>
      <c r="CR57" s="263"/>
      <c r="CS57" s="254">
        <f>SUM(CS58:CU59)</f>
        <v>0</v>
      </c>
      <c r="CT57" s="255"/>
      <c r="CU57" s="256"/>
      <c r="CV57" s="255">
        <f>SUM(CV58:CX59)</f>
        <v>0</v>
      </c>
      <c r="CW57" s="255"/>
      <c r="CX57" s="256"/>
      <c r="CY57" s="262">
        <f>SUM(CY58:CZ59)</f>
        <v>0</v>
      </c>
      <c r="CZ57" s="263"/>
      <c r="DA57" s="267">
        <f t="shared" si="1"/>
        <v>6</v>
      </c>
      <c r="DB57" s="266"/>
      <c r="DC57" s="266"/>
      <c r="DD57" s="266"/>
      <c r="DE57" s="266"/>
      <c r="DF57" s="268"/>
      <c r="DG57" s="255" t="s">
        <v>164</v>
      </c>
      <c r="DH57" s="255"/>
      <c r="DI57" s="255"/>
      <c r="DJ57" s="255"/>
      <c r="DK57" s="255"/>
      <c r="DL57" s="255"/>
      <c r="DM57" s="255"/>
      <c r="DN57" s="255"/>
      <c r="DO57" s="255" t="s">
        <v>122</v>
      </c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5"/>
      <c r="EA57" s="263"/>
    </row>
    <row r="58" spans="1:131" s="9" customFormat="1" ht="35.25" customHeight="1">
      <c r="A58" s="93" t="s">
        <v>116</v>
      </c>
      <c r="B58" s="94"/>
      <c r="C58" s="95"/>
      <c r="D58" s="96" t="s">
        <v>115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1" t="s">
        <v>224</v>
      </c>
      <c r="V58" s="91"/>
      <c r="W58" s="91"/>
      <c r="X58" s="92"/>
      <c r="Y58" s="92"/>
      <c r="Z58" s="92"/>
      <c r="AA58" s="107"/>
      <c r="AB58" s="108"/>
      <c r="AC58" s="109"/>
      <c r="AD58" s="100">
        <f t="shared" si="5"/>
        <v>122</v>
      </c>
      <c r="AE58" s="101"/>
      <c r="AF58" s="101"/>
      <c r="AG58" s="102"/>
      <c r="AH58" s="98">
        <f t="shared" si="6"/>
        <v>64</v>
      </c>
      <c r="AI58" s="101"/>
      <c r="AJ58" s="101"/>
      <c r="AK58" s="102"/>
      <c r="AL58" s="98">
        <v>40</v>
      </c>
      <c r="AM58" s="101"/>
      <c r="AN58" s="101"/>
      <c r="AO58" s="102"/>
      <c r="AP58" s="98"/>
      <c r="AQ58" s="101"/>
      <c r="AR58" s="101"/>
      <c r="AS58" s="102"/>
      <c r="AT58" s="59">
        <v>24</v>
      </c>
      <c r="AU58" s="98"/>
      <c r="AV58" s="99"/>
      <c r="AW58" s="100">
        <v>122</v>
      </c>
      <c r="AX58" s="101"/>
      <c r="AY58" s="102"/>
      <c r="AZ58" s="98">
        <v>64</v>
      </c>
      <c r="BA58" s="101"/>
      <c r="BB58" s="102"/>
      <c r="BC58" s="98">
        <v>3</v>
      </c>
      <c r="BD58" s="99"/>
      <c r="BE58" s="100"/>
      <c r="BF58" s="101"/>
      <c r="BG58" s="102"/>
      <c r="BH58" s="98"/>
      <c r="BI58" s="101"/>
      <c r="BJ58" s="102"/>
      <c r="BK58" s="98"/>
      <c r="BL58" s="99"/>
      <c r="BM58" s="100"/>
      <c r="BN58" s="101"/>
      <c r="BO58" s="102"/>
      <c r="BP58" s="98"/>
      <c r="BQ58" s="101"/>
      <c r="BR58" s="102"/>
      <c r="BS58" s="98"/>
      <c r="BT58" s="99"/>
      <c r="BU58" s="100"/>
      <c r="BV58" s="101"/>
      <c r="BW58" s="102"/>
      <c r="BX58" s="98"/>
      <c r="BY58" s="101"/>
      <c r="BZ58" s="102"/>
      <c r="CA58" s="98"/>
      <c r="CB58" s="99"/>
      <c r="CC58" s="100"/>
      <c r="CD58" s="101"/>
      <c r="CE58" s="102"/>
      <c r="CF58" s="98"/>
      <c r="CG58" s="101"/>
      <c r="CH58" s="102"/>
      <c r="CI58" s="98"/>
      <c r="CJ58" s="99"/>
      <c r="CK58" s="100"/>
      <c r="CL58" s="101"/>
      <c r="CM58" s="102"/>
      <c r="CN58" s="98"/>
      <c r="CO58" s="101"/>
      <c r="CP58" s="102"/>
      <c r="CQ58" s="98"/>
      <c r="CR58" s="99"/>
      <c r="CS58" s="100"/>
      <c r="CT58" s="101"/>
      <c r="CU58" s="102"/>
      <c r="CV58" s="98"/>
      <c r="CW58" s="101"/>
      <c r="CX58" s="102"/>
      <c r="CY58" s="98"/>
      <c r="CZ58" s="99"/>
      <c r="DA58" s="103">
        <f t="shared" si="1"/>
        <v>3</v>
      </c>
      <c r="DB58" s="104"/>
      <c r="DC58" s="104"/>
      <c r="DD58" s="104"/>
      <c r="DE58" s="104"/>
      <c r="DF58" s="105"/>
      <c r="DG58" s="255"/>
      <c r="DH58" s="255"/>
      <c r="DI58" s="255"/>
      <c r="DJ58" s="255"/>
      <c r="DK58" s="255"/>
      <c r="DL58" s="255"/>
      <c r="DM58" s="255"/>
      <c r="DN58" s="255"/>
      <c r="DO58" s="255"/>
      <c r="DP58" s="255"/>
      <c r="DQ58" s="255"/>
      <c r="DR58" s="255"/>
      <c r="DS58" s="255"/>
      <c r="DT58" s="255"/>
      <c r="DU58" s="255"/>
      <c r="DV58" s="255"/>
      <c r="DW58" s="255"/>
      <c r="DX58" s="255"/>
      <c r="DY58" s="255"/>
      <c r="DZ58" s="255"/>
      <c r="EA58" s="263"/>
    </row>
    <row r="59" spans="1:131" s="9" customFormat="1" ht="52.5" customHeight="1">
      <c r="A59" s="93" t="s">
        <v>117</v>
      </c>
      <c r="B59" s="94"/>
      <c r="C59" s="95"/>
      <c r="D59" s="96" t="s">
        <v>113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1">
        <v>2</v>
      </c>
      <c r="V59" s="91"/>
      <c r="W59" s="91"/>
      <c r="X59" s="92"/>
      <c r="Y59" s="92"/>
      <c r="Z59" s="92"/>
      <c r="AA59" s="107"/>
      <c r="AB59" s="108"/>
      <c r="AC59" s="109"/>
      <c r="AD59" s="100">
        <f t="shared" si="5"/>
        <v>94</v>
      </c>
      <c r="AE59" s="101"/>
      <c r="AF59" s="101"/>
      <c r="AG59" s="102"/>
      <c r="AH59" s="98">
        <f t="shared" si="6"/>
        <v>32</v>
      </c>
      <c r="AI59" s="101"/>
      <c r="AJ59" s="101"/>
      <c r="AK59" s="102"/>
      <c r="AL59" s="98">
        <v>20</v>
      </c>
      <c r="AM59" s="101"/>
      <c r="AN59" s="101"/>
      <c r="AO59" s="102"/>
      <c r="AP59" s="98"/>
      <c r="AQ59" s="101"/>
      <c r="AR59" s="101"/>
      <c r="AS59" s="102"/>
      <c r="AT59" s="59">
        <v>12</v>
      </c>
      <c r="AU59" s="98"/>
      <c r="AV59" s="99"/>
      <c r="AW59" s="100"/>
      <c r="AX59" s="101"/>
      <c r="AY59" s="102"/>
      <c r="AZ59" s="98"/>
      <c r="BA59" s="101"/>
      <c r="BB59" s="102"/>
      <c r="BC59" s="98"/>
      <c r="BD59" s="99"/>
      <c r="BE59" s="100">
        <v>94</v>
      </c>
      <c r="BF59" s="101"/>
      <c r="BG59" s="102"/>
      <c r="BH59" s="98">
        <v>32</v>
      </c>
      <c r="BI59" s="101"/>
      <c r="BJ59" s="102"/>
      <c r="BK59" s="98">
        <v>3</v>
      </c>
      <c r="BL59" s="99"/>
      <c r="BM59" s="100"/>
      <c r="BN59" s="101"/>
      <c r="BO59" s="102"/>
      <c r="BP59" s="98"/>
      <c r="BQ59" s="101"/>
      <c r="BR59" s="102"/>
      <c r="BS59" s="98"/>
      <c r="BT59" s="99"/>
      <c r="BU59" s="100"/>
      <c r="BV59" s="101"/>
      <c r="BW59" s="102"/>
      <c r="BX59" s="98"/>
      <c r="BY59" s="101"/>
      <c r="BZ59" s="102"/>
      <c r="CA59" s="98"/>
      <c r="CB59" s="99"/>
      <c r="CC59" s="100"/>
      <c r="CD59" s="101"/>
      <c r="CE59" s="102"/>
      <c r="CF59" s="98"/>
      <c r="CG59" s="101"/>
      <c r="CH59" s="102"/>
      <c r="CI59" s="98"/>
      <c r="CJ59" s="99"/>
      <c r="CK59" s="100"/>
      <c r="CL59" s="101"/>
      <c r="CM59" s="102"/>
      <c r="CN59" s="98"/>
      <c r="CO59" s="101"/>
      <c r="CP59" s="102"/>
      <c r="CQ59" s="98"/>
      <c r="CR59" s="99"/>
      <c r="CS59" s="100"/>
      <c r="CT59" s="101"/>
      <c r="CU59" s="102"/>
      <c r="CV59" s="98"/>
      <c r="CW59" s="101"/>
      <c r="CX59" s="102"/>
      <c r="CY59" s="98"/>
      <c r="CZ59" s="99"/>
      <c r="DA59" s="103">
        <f t="shared" si="1"/>
        <v>3</v>
      </c>
      <c r="DB59" s="104"/>
      <c r="DC59" s="104"/>
      <c r="DD59" s="104"/>
      <c r="DE59" s="104"/>
      <c r="DF59" s="10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5"/>
      <c r="EA59" s="263"/>
    </row>
    <row r="60" spans="1:131" s="9" customFormat="1" ht="45.75" customHeight="1">
      <c r="A60" s="86" t="s">
        <v>302</v>
      </c>
      <c r="B60" s="87"/>
      <c r="C60" s="88"/>
      <c r="D60" s="89" t="s">
        <v>279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1"/>
      <c r="V60" s="91"/>
      <c r="W60" s="91"/>
      <c r="X60" s="92"/>
      <c r="Y60" s="92"/>
      <c r="Z60" s="92"/>
      <c r="AA60" s="83"/>
      <c r="AB60" s="84"/>
      <c r="AC60" s="85"/>
      <c r="AD60" s="254">
        <f>SUM(AD61:AG63)</f>
        <v>722</v>
      </c>
      <c r="AE60" s="255"/>
      <c r="AF60" s="255"/>
      <c r="AG60" s="256"/>
      <c r="AH60" s="262">
        <f>SUM(AH61:AK63)</f>
        <v>416</v>
      </c>
      <c r="AI60" s="255"/>
      <c r="AJ60" s="255"/>
      <c r="AK60" s="256"/>
      <c r="AL60" s="262">
        <f>SUM(AL61:AO63)</f>
        <v>104</v>
      </c>
      <c r="AM60" s="255"/>
      <c r="AN60" s="255"/>
      <c r="AO60" s="256"/>
      <c r="AP60" s="262">
        <f>SUM(AP61:AS63)</f>
        <v>312</v>
      </c>
      <c r="AQ60" s="255"/>
      <c r="AR60" s="255"/>
      <c r="AS60" s="256"/>
      <c r="AT60" s="73">
        <f>SUM(AT61:AT63)</f>
        <v>0</v>
      </c>
      <c r="AU60" s="262">
        <f>SUM(AU61:AV63)</f>
        <v>0</v>
      </c>
      <c r="AV60" s="263"/>
      <c r="AW60" s="254">
        <f>SUM(AW61:AY63)</f>
        <v>50</v>
      </c>
      <c r="AX60" s="255"/>
      <c r="AY60" s="256"/>
      <c r="AZ60" s="255">
        <f>SUM(AZ61:BB63)</f>
        <v>32</v>
      </c>
      <c r="BA60" s="255"/>
      <c r="BB60" s="256"/>
      <c r="BC60" s="262">
        <f>SUM(BC61:BD63)</f>
        <v>0</v>
      </c>
      <c r="BD60" s="263"/>
      <c r="BE60" s="254">
        <f>SUM(BE61:BG63)</f>
        <v>50</v>
      </c>
      <c r="BF60" s="255"/>
      <c r="BG60" s="256"/>
      <c r="BH60" s="255">
        <f>SUM(BH61:BJ63)</f>
        <v>32</v>
      </c>
      <c r="BI60" s="255"/>
      <c r="BJ60" s="256"/>
      <c r="BK60" s="262">
        <f>SUM(BK61:BL63)</f>
        <v>3</v>
      </c>
      <c r="BL60" s="263"/>
      <c r="BM60" s="254">
        <f>SUM(BM61:BO63)</f>
        <v>100</v>
      </c>
      <c r="BN60" s="255"/>
      <c r="BO60" s="256"/>
      <c r="BP60" s="255">
        <f>SUM(BP61:BR63)</f>
        <v>64</v>
      </c>
      <c r="BQ60" s="255"/>
      <c r="BR60" s="256"/>
      <c r="BS60" s="262">
        <f>SUM(BS61:BT63)</f>
        <v>0</v>
      </c>
      <c r="BT60" s="263"/>
      <c r="BU60" s="254">
        <f>SUM(BU61:BW63)</f>
        <v>162</v>
      </c>
      <c r="BV60" s="255"/>
      <c r="BW60" s="256"/>
      <c r="BX60" s="255">
        <f>SUM(BX61:BZ63)</f>
        <v>96</v>
      </c>
      <c r="BY60" s="255"/>
      <c r="BZ60" s="256"/>
      <c r="CA60" s="262">
        <f>SUM(CA61:CB63)</f>
        <v>6</v>
      </c>
      <c r="CB60" s="263"/>
      <c r="CC60" s="254">
        <f>SUM(CC61:CE63)</f>
        <v>108</v>
      </c>
      <c r="CD60" s="255"/>
      <c r="CE60" s="256"/>
      <c r="CF60" s="255">
        <f>SUM(CF61:CH63)</f>
        <v>64</v>
      </c>
      <c r="CG60" s="255"/>
      <c r="CH60" s="256"/>
      <c r="CI60" s="262">
        <f>SUM(CI61:CJ63)</f>
        <v>3</v>
      </c>
      <c r="CJ60" s="263"/>
      <c r="CK60" s="254">
        <f>SUM(CK61:CM63)</f>
        <v>108</v>
      </c>
      <c r="CL60" s="255"/>
      <c r="CM60" s="256"/>
      <c r="CN60" s="255">
        <f>SUM(CN61:CP63)</f>
        <v>64</v>
      </c>
      <c r="CO60" s="255"/>
      <c r="CP60" s="256"/>
      <c r="CQ60" s="262">
        <f>SUM(CQ61:CR63)</f>
        <v>3</v>
      </c>
      <c r="CR60" s="263"/>
      <c r="CS60" s="254">
        <f>SUM(CS61:CU63)</f>
        <v>144</v>
      </c>
      <c r="CT60" s="255"/>
      <c r="CU60" s="256"/>
      <c r="CV60" s="255">
        <f>SUM(CV61:CX63)</f>
        <v>64</v>
      </c>
      <c r="CW60" s="255"/>
      <c r="CX60" s="256"/>
      <c r="CY60" s="262">
        <f>SUM(CY61:CZ63)</f>
        <v>6</v>
      </c>
      <c r="CZ60" s="263"/>
      <c r="DA60" s="267"/>
      <c r="DB60" s="266"/>
      <c r="DC60" s="266"/>
      <c r="DD60" s="266"/>
      <c r="DE60" s="266"/>
      <c r="DF60" s="268"/>
      <c r="DG60" s="255"/>
      <c r="DH60" s="255"/>
      <c r="DI60" s="255"/>
      <c r="DJ60" s="255"/>
      <c r="DK60" s="255"/>
      <c r="DL60" s="255"/>
      <c r="DM60" s="255"/>
      <c r="DN60" s="255"/>
      <c r="DO60" s="255"/>
      <c r="DP60" s="255"/>
      <c r="DQ60" s="255"/>
      <c r="DR60" s="255"/>
      <c r="DS60" s="255"/>
      <c r="DT60" s="255"/>
      <c r="DU60" s="255"/>
      <c r="DV60" s="255"/>
      <c r="DW60" s="255"/>
      <c r="DX60" s="255"/>
      <c r="DY60" s="255"/>
      <c r="DZ60" s="255"/>
      <c r="EA60" s="263"/>
    </row>
    <row r="61" spans="1:131" s="9" customFormat="1" ht="44.25" customHeight="1">
      <c r="A61" s="93" t="s">
        <v>303</v>
      </c>
      <c r="B61" s="94"/>
      <c r="C61" s="95"/>
      <c r="D61" s="96" t="s">
        <v>266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104"/>
      <c r="V61" s="104"/>
      <c r="W61" s="104"/>
      <c r="X61" s="92" t="s">
        <v>317</v>
      </c>
      <c r="Y61" s="92"/>
      <c r="Z61" s="92"/>
      <c r="AA61" s="98"/>
      <c r="AB61" s="101"/>
      <c r="AC61" s="99"/>
      <c r="AD61" s="100">
        <f>AW61+BE61+BM61+BU61+CC61+CK61+CS61</f>
        <v>402</v>
      </c>
      <c r="AE61" s="101"/>
      <c r="AF61" s="101"/>
      <c r="AG61" s="102"/>
      <c r="AH61" s="98">
        <f>AZ61+BH61+BP61+BX61+CF61+CN61+CV61</f>
        <v>224</v>
      </c>
      <c r="AI61" s="101"/>
      <c r="AJ61" s="101"/>
      <c r="AK61" s="102"/>
      <c r="AL61" s="98">
        <v>38</v>
      </c>
      <c r="AM61" s="101"/>
      <c r="AN61" s="101"/>
      <c r="AO61" s="102"/>
      <c r="AP61" s="98">
        <v>186</v>
      </c>
      <c r="AQ61" s="101"/>
      <c r="AR61" s="101"/>
      <c r="AS61" s="102"/>
      <c r="AT61" s="59"/>
      <c r="AU61" s="98"/>
      <c r="AV61" s="99"/>
      <c r="AW61" s="100">
        <v>50</v>
      </c>
      <c r="AX61" s="101"/>
      <c r="AY61" s="102"/>
      <c r="AZ61" s="98">
        <v>32</v>
      </c>
      <c r="BA61" s="101"/>
      <c r="BB61" s="102"/>
      <c r="BC61" s="98"/>
      <c r="BD61" s="99"/>
      <c r="BE61" s="100">
        <v>50</v>
      </c>
      <c r="BF61" s="101"/>
      <c r="BG61" s="102"/>
      <c r="BH61" s="98">
        <v>32</v>
      </c>
      <c r="BI61" s="101"/>
      <c r="BJ61" s="102"/>
      <c r="BK61" s="98">
        <v>3</v>
      </c>
      <c r="BL61" s="99"/>
      <c r="BM61" s="100">
        <v>50</v>
      </c>
      <c r="BN61" s="101"/>
      <c r="BO61" s="102"/>
      <c r="BP61" s="98">
        <v>32</v>
      </c>
      <c r="BQ61" s="101"/>
      <c r="BR61" s="102"/>
      <c r="BS61" s="98"/>
      <c r="BT61" s="99"/>
      <c r="BU61" s="100">
        <v>54</v>
      </c>
      <c r="BV61" s="101"/>
      <c r="BW61" s="102"/>
      <c r="BX61" s="98">
        <v>32</v>
      </c>
      <c r="BY61" s="101"/>
      <c r="BZ61" s="102"/>
      <c r="CA61" s="98">
        <v>3</v>
      </c>
      <c r="CB61" s="99"/>
      <c r="CC61" s="100">
        <v>54</v>
      </c>
      <c r="CD61" s="101"/>
      <c r="CE61" s="102"/>
      <c r="CF61" s="98">
        <v>32</v>
      </c>
      <c r="CG61" s="101"/>
      <c r="CH61" s="102"/>
      <c r="CI61" s="98"/>
      <c r="CJ61" s="99"/>
      <c r="CK61" s="100">
        <v>54</v>
      </c>
      <c r="CL61" s="101"/>
      <c r="CM61" s="102"/>
      <c r="CN61" s="98">
        <v>32</v>
      </c>
      <c r="CO61" s="101"/>
      <c r="CP61" s="102"/>
      <c r="CQ61" s="98">
        <v>3</v>
      </c>
      <c r="CR61" s="99"/>
      <c r="CS61" s="100">
        <v>90</v>
      </c>
      <c r="CT61" s="101"/>
      <c r="CU61" s="102"/>
      <c r="CV61" s="98">
        <v>32</v>
      </c>
      <c r="CW61" s="101"/>
      <c r="CX61" s="102"/>
      <c r="CY61" s="98">
        <v>3</v>
      </c>
      <c r="CZ61" s="99"/>
      <c r="DA61" s="103">
        <f>CY61+CQ61+CI61+CA61+BS61+BK61+BC61</f>
        <v>12</v>
      </c>
      <c r="DB61" s="104"/>
      <c r="DC61" s="104"/>
      <c r="DD61" s="104"/>
      <c r="DE61" s="104"/>
      <c r="DF61" s="105"/>
      <c r="DG61" s="101" t="s">
        <v>79</v>
      </c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99"/>
    </row>
    <row r="62" spans="1:131" s="9" customFormat="1" ht="48" customHeight="1">
      <c r="A62" s="93" t="s">
        <v>304</v>
      </c>
      <c r="B62" s="94"/>
      <c r="C62" s="95"/>
      <c r="D62" s="96" t="s">
        <v>274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1"/>
      <c r="V62" s="91"/>
      <c r="W62" s="91"/>
      <c r="X62" s="92"/>
      <c r="Y62" s="92"/>
      <c r="Z62" s="92"/>
      <c r="AA62" s="107" t="s">
        <v>319</v>
      </c>
      <c r="AB62" s="108"/>
      <c r="AC62" s="109"/>
      <c r="AD62" s="100">
        <f>AW62+BE62+BM62+BU62+CC62+CK62+CS62</f>
        <v>104</v>
      </c>
      <c r="AE62" s="101"/>
      <c r="AF62" s="101"/>
      <c r="AG62" s="102"/>
      <c r="AH62" s="98">
        <f>AZ62+BH62+BX62+BP62+CF62+CN62+CV62</f>
        <v>64</v>
      </c>
      <c r="AI62" s="101"/>
      <c r="AJ62" s="101"/>
      <c r="AK62" s="102"/>
      <c r="AL62" s="98">
        <v>36</v>
      </c>
      <c r="AM62" s="101"/>
      <c r="AN62" s="101"/>
      <c r="AO62" s="102"/>
      <c r="AP62" s="98">
        <v>28</v>
      </c>
      <c r="AQ62" s="101"/>
      <c r="AR62" s="101"/>
      <c r="AS62" s="102"/>
      <c r="AT62" s="59"/>
      <c r="AU62" s="98"/>
      <c r="AV62" s="99"/>
      <c r="AW62" s="100"/>
      <c r="AX62" s="101"/>
      <c r="AY62" s="102"/>
      <c r="AZ62" s="98"/>
      <c r="BA62" s="101"/>
      <c r="BB62" s="102"/>
      <c r="BC62" s="98"/>
      <c r="BD62" s="99"/>
      <c r="BE62" s="100"/>
      <c r="BF62" s="101"/>
      <c r="BG62" s="102"/>
      <c r="BH62" s="98"/>
      <c r="BI62" s="101"/>
      <c r="BJ62" s="102"/>
      <c r="BK62" s="98"/>
      <c r="BL62" s="99"/>
      <c r="BM62" s="100">
        <v>50</v>
      </c>
      <c r="BN62" s="101"/>
      <c r="BO62" s="102"/>
      <c r="BP62" s="98">
        <v>32</v>
      </c>
      <c r="BQ62" s="101"/>
      <c r="BR62" s="102"/>
      <c r="BS62" s="98"/>
      <c r="BT62" s="99"/>
      <c r="BU62" s="100">
        <v>54</v>
      </c>
      <c r="BV62" s="101"/>
      <c r="BW62" s="102"/>
      <c r="BX62" s="98">
        <v>32</v>
      </c>
      <c r="BY62" s="101"/>
      <c r="BZ62" s="102"/>
      <c r="CA62" s="98">
        <v>3</v>
      </c>
      <c r="CB62" s="99"/>
      <c r="CC62" s="100"/>
      <c r="CD62" s="101"/>
      <c r="CE62" s="102"/>
      <c r="CF62" s="98"/>
      <c r="CG62" s="101"/>
      <c r="CH62" s="102"/>
      <c r="CI62" s="98"/>
      <c r="CJ62" s="99"/>
      <c r="CK62" s="100"/>
      <c r="CL62" s="101"/>
      <c r="CM62" s="102"/>
      <c r="CN62" s="98"/>
      <c r="CO62" s="101"/>
      <c r="CP62" s="102"/>
      <c r="CQ62" s="98"/>
      <c r="CR62" s="99"/>
      <c r="CS62" s="100"/>
      <c r="CT62" s="101"/>
      <c r="CU62" s="102"/>
      <c r="CV62" s="98"/>
      <c r="CW62" s="101"/>
      <c r="CX62" s="102"/>
      <c r="CY62" s="98"/>
      <c r="CZ62" s="99"/>
      <c r="DA62" s="103">
        <f>CY62+CQ62+CI62+CA62+BS62+BK62+BC62</f>
        <v>3</v>
      </c>
      <c r="DB62" s="104"/>
      <c r="DC62" s="104"/>
      <c r="DD62" s="104"/>
      <c r="DE62" s="104"/>
      <c r="DF62" s="105"/>
      <c r="DG62" s="101" t="s">
        <v>110</v>
      </c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99"/>
    </row>
    <row r="63" spans="1:131" s="9" customFormat="1" ht="33" customHeight="1">
      <c r="A63" s="93" t="s">
        <v>305</v>
      </c>
      <c r="B63" s="94"/>
      <c r="C63" s="95"/>
      <c r="D63" s="96" t="s">
        <v>269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1"/>
      <c r="V63" s="91"/>
      <c r="W63" s="91"/>
      <c r="X63" s="92" t="s">
        <v>318</v>
      </c>
      <c r="Y63" s="92"/>
      <c r="Z63" s="92"/>
      <c r="AA63" s="107"/>
      <c r="AB63" s="108"/>
      <c r="AC63" s="109"/>
      <c r="AD63" s="100">
        <f>AW63+BE63+BM63+BU63+CC63+CK63+CS63</f>
        <v>216</v>
      </c>
      <c r="AE63" s="101"/>
      <c r="AF63" s="101"/>
      <c r="AG63" s="102"/>
      <c r="AH63" s="98">
        <f>AZ63+BH63+BX63+BP63+CF63+CN63+CV63</f>
        <v>128</v>
      </c>
      <c r="AI63" s="101"/>
      <c r="AJ63" s="101"/>
      <c r="AK63" s="102"/>
      <c r="AL63" s="98">
        <v>30</v>
      </c>
      <c r="AM63" s="101"/>
      <c r="AN63" s="101"/>
      <c r="AO63" s="102"/>
      <c r="AP63" s="98">
        <v>98</v>
      </c>
      <c r="AQ63" s="101"/>
      <c r="AR63" s="101"/>
      <c r="AS63" s="102"/>
      <c r="AT63" s="59"/>
      <c r="AU63" s="98"/>
      <c r="AV63" s="99"/>
      <c r="AW63" s="100"/>
      <c r="AX63" s="101"/>
      <c r="AY63" s="102"/>
      <c r="AZ63" s="98"/>
      <c r="BA63" s="101"/>
      <c r="BB63" s="102"/>
      <c r="BC63" s="98"/>
      <c r="BD63" s="99"/>
      <c r="BE63" s="100"/>
      <c r="BF63" s="101"/>
      <c r="BG63" s="102"/>
      <c r="BH63" s="98"/>
      <c r="BI63" s="101"/>
      <c r="BJ63" s="102"/>
      <c r="BK63" s="98"/>
      <c r="BL63" s="99"/>
      <c r="BM63" s="100"/>
      <c r="BN63" s="101"/>
      <c r="BO63" s="102"/>
      <c r="BP63" s="98"/>
      <c r="BQ63" s="101"/>
      <c r="BR63" s="102"/>
      <c r="BS63" s="98"/>
      <c r="BT63" s="99"/>
      <c r="BU63" s="100">
        <v>54</v>
      </c>
      <c r="BV63" s="101"/>
      <c r="BW63" s="102"/>
      <c r="BX63" s="98">
        <v>32</v>
      </c>
      <c r="BY63" s="101"/>
      <c r="BZ63" s="102"/>
      <c r="CA63" s="98"/>
      <c r="CB63" s="99"/>
      <c r="CC63" s="100">
        <v>54</v>
      </c>
      <c r="CD63" s="101"/>
      <c r="CE63" s="102"/>
      <c r="CF63" s="98">
        <v>32</v>
      </c>
      <c r="CG63" s="101"/>
      <c r="CH63" s="102"/>
      <c r="CI63" s="98">
        <v>3</v>
      </c>
      <c r="CJ63" s="99"/>
      <c r="CK63" s="100">
        <v>54</v>
      </c>
      <c r="CL63" s="101"/>
      <c r="CM63" s="102"/>
      <c r="CN63" s="98">
        <v>32</v>
      </c>
      <c r="CO63" s="101"/>
      <c r="CP63" s="102"/>
      <c r="CQ63" s="98"/>
      <c r="CR63" s="99"/>
      <c r="CS63" s="100">
        <v>54</v>
      </c>
      <c r="CT63" s="101"/>
      <c r="CU63" s="102"/>
      <c r="CV63" s="98">
        <v>32</v>
      </c>
      <c r="CW63" s="101"/>
      <c r="CX63" s="102"/>
      <c r="CY63" s="98">
        <v>3</v>
      </c>
      <c r="CZ63" s="99"/>
      <c r="DA63" s="103">
        <f>CY63+CQ63+CI63+CA63+BS63+BK63+BC63</f>
        <v>6</v>
      </c>
      <c r="DB63" s="104"/>
      <c r="DC63" s="104"/>
      <c r="DD63" s="104"/>
      <c r="DE63" s="104"/>
      <c r="DF63" s="105"/>
      <c r="DG63" s="101" t="s">
        <v>110</v>
      </c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99"/>
    </row>
    <row r="64" spans="1:131" s="9" customFormat="1" ht="45.75" customHeight="1">
      <c r="A64" s="86" t="s">
        <v>106</v>
      </c>
      <c r="B64" s="87"/>
      <c r="C64" s="88"/>
      <c r="D64" s="89" t="s">
        <v>280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1"/>
      <c r="V64" s="91"/>
      <c r="W64" s="91"/>
      <c r="X64" s="92"/>
      <c r="Y64" s="92"/>
      <c r="Z64" s="92"/>
      <c r="AA64" s="83"/>
      <c r="AB64" s="84"/>
      <c r="AC64" s="85"/>
      <c r="AD64" s="254">
        <f>SUM(AD65:AG67)</f>
        <v>326</v>
      </c>
      <c r="AE64" s="255"/>
      <c r="AF64" s="255"/>
      <c r="AG64" s="255"/>
      <c r="AH64" s="266">
        <f>SUM(AH65:AK67)</f>
        <v>208</v>
      </c>
      <c r="AI64" s="266"/>
      <c r="AJ64" s="266"/>
      <c r="AK64" s="266"/>
      <c r="AL64" s="266">
        <f>SUM(AL65:AO67)</f>
        <v>64</v>
      </c>
      <c r="AM64" s="266"/>
      <c r="AN64" s="266"/>
      <c r="AO64" s="266"/>
      <c r="AP64" s="255">
        <f>SUM(AP65:AS67)</f>
        <v>96</v>
      </c>
      <c r="AQ64" s="255"/>
      <c r="AR64" s="255"/>
      <c r="AS64" s="256"/>
      <c r="AT64" s="73">
        <f>SUM(AT65:AT67)</f>
        <v>32</v>
      </c>
      <c r="AU64" s="262">
        <f>SUM(AU65:AV67)</f>
        <v>16</v>
      </c>
      <c r="AV64" s="263"/>
      <c r="AW64" s="254">
        <f>SUM(AW65:AY67)</f>
        <v>0</v>
      </c>
      <c r="AX64" s="255"/>
      <c r="AY64" s="256"/>
      <c r="AZ64" s="255">
        <f>SUM(AZ65:BB67)</f>
        <v>0</v>
      </c>
      <c r="BA64" s="255"/>
      <c r="BB64" s="256"/>
      <c r="BC64" s="262">
        <f>SUM(BC65:BD67)</f>
        <v>0</v>
      </c>
      <c r="BD64" s="263"/>
      <c r="BE64" s="254">
        <f>SUM(BE65:BG67)</f>
        <v>0</v>
      </c>
      <c r="BF64" s="255"/>
      <c r="BG64" s="256"/>
      <c r="BH64" s="255">
        <f>SUM(BH65:BJ67)</f>
        <v>0</v>
      </c>
      <c r="BI64" s="255"/>
      <c r="BJ64" s="256"/>
      <c r="BK64" s="262">
        <f>SUM(BK65:BL67)</f>
        <v>0</v>
      </c>
      <c r="BL64" s="263"/>
      <c r="BM64" s="254">
        <v>50</v>
      </c>
      <c r="BN64" s="255"/>
      <c r="BO64" s="256"/>
      <c r="BP64" s="255">
        <f>SUM(BP65:BR67)</f>
        <v>32</v>
      </c>
      <c r="BQ64" s="255"/>
      <c r="BR64" s="256"/>
      <c r="BS64" s="262">
        <f>SUM(BS65:BT67)</f>
        <v>0</v>
      </c>
      <c r="BT64" s="263"/>
      <c r="BU64" s="254">
        <f>SUM(BU65:BW67)</f>
        <v>54</v>
      </c>
      <c r="BV64" s="255"/>
      <c r="BW64" s="256"/>
      <c r="BX64" s="255">
        <f>SUM(BX65:BZ67)</f>
        <v>32</v>
      </c>
      <c r="BY64" s="255"/>
      <c r="BZ64" s="256"/>
      <c r="CA64" s="262">
        <f>SUM(CA65:CB67)</f>
        <v>3</v>
      </c>
      <c r="CB64" s="263"/>
      <c r="CC64" s="254">
        <f>SUM(CC65:CE67)</f>
        <v>0</v>
      </c>
      <c r="CD64" s="255"/>
      <c r="CE64" s="256"/>
      <c r="CF64" s="255">
        <f>SUM(CF65:CH67)</f>
        <v>0</v>
      </c>
      <c r="CG64" s="255"/>
      <c r="CH64" s="256"/>
      <c r="CI64" s="262">
        <f>SUM(CI65:CJ67)</f>
        <v>0</v>
      </c>
      <c r="CJ64" s="263"/>
      <c r="CK64" s="254">
        <f>SUM(CK65:CM67)</f>
        <v>108</v>
      </c>
      <c r="CL64" s="255"/>
      <c r="CM64" s="256"/>
      <c r="CN64" s="255">
        <f>SUM(CN65:CP67)</f>
        <v>64</v>
      </c>
      <c r="CO64" s="255"/>
      <c r="CP64" s="256"/>
      <c r="CQ64" s="262">
        <f>SUM(CQ65:CR67)</f>
        <v>0</v>
      </c>
      <c r="CR64" s="263"/>
      <c r="CS64" s="254">
        <f>SUM(CS65:CU67)</f>
        <v>114</v>
      </c>
      <c r="CT64" s="255"/>
      <c r="CU64" s="256"/>
      <c r="CV64" s="255">
        <f>SUM(CV65:CX67)</f>
        <v>80</v>
      </c>
      <c r="CW64" s="255"/>
      <c r="CX64" s="256"/>
      <c r="CY64" s="262">
        <f>SUM(CY65:CZ67)</f>
        <v>6</v>
      </c>
      <c r="CZ64" s="263"/>
      <c r="DA64" s="267"/>
      <c r="DB64" s="266"/>
      <c r="DC64" s="266"/>
      <c r="DD64" s="266"/>
      <c r="DE64" s="266"/>
      <c r="DF64" s="268"/>
      <c r="DG64" s="255"/>
      <c r="DH64" s="255"/>
      <c r="DI64" s="255"/>
      <c r="DJ64" s="255"/>
      <c r="DK64" s="255"/>
      <c r="DL64" s="255"/>
      <c r="DM64" s="255"/>
      <c r="DN64" s="255"/>
      <c r="DO64" s="255"/>
      <c r="DP64" s="255"/>
      <c r="DQ64" s="255"/>
      <c r="DR64" s="255"/>
      <c r="DS64" s="255"/>
      <c r="DT64" s="255"/>
      <c r="DU64" s="255"/>
      <c r="DV64" s="255"/>
      <c r="DW64" s="255"/>
      <c r="DX64" s="255"/>
      <c r="DY64" s="255"/>
      <c r="DZ64" s="255"/>
      <c r="EA64" s="263"/>
    </row>
    <row r="65" spans="1:131" s="9" customFormat="1" ht="34.5" customHeight="1">
      <c r="A65" s="93" t="s">
        <v>306</v>
      </c>
      <c r="B65" s="94"/>
      <c r="C65" s="95"/>
      <c r="D65" s="96" t="s">
        <v>271</v>
      </c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1"/>
      <c r="V65" s="91"/>
      <c r="W65" s="91"/>
      <c r="X65" s="92" t="s">
        <v>319</v>
      </c>
      <c r="Y65" s="92"/>
      <c r="Z65" s="92"/>
      <c r="AA65" s="107"/>
      <c r="AB65" s="108"/>
      <c r="AC65" s="109"/>
      <c r="AD65" s="100">
        <f>AW65+BE65+BM65+BU65+CC65+CK65+CS65</f>
        <v>104</v>
      </c>
      <c r="AE65" s="101"/>
      <c r="AF65" s="101"/>
      <c r="AG65" s="102"/>
      <c r="AH65" s="98">
        <f>AZ65+BH65+BX65+BP65+CF65+CN65+CV65</f>
        <v>64</v>
      </c>
      <c r="AI65" s="101"/>
      <c r="AJ65" s="101"/>
      <c r="AK65" s="102"/>
      <c r="AL65" s="98">
        <v>32</v>
      </c>
      <c r="AM65" s="101"/>
      <c r="AN65" s="101"/>
      <c r="AO65" s="102"/>
      <c r="AP65" s="98">
        <v>32</v>
      </c>
      <c r="AQ65" s="101"/>
      <c r="AR65" s="101"/>
      <c r="AS65" s="102"/>
      <c r="AT65" s="74"/>
      <c r="AU65" s="98"/>
      <c r="AV65" s="99"/>
      <c r="AW65" s="100"/>
      <c r="AX65" s="101"/>
      <c r="AY65" s="102"/>
      <c r="AZ65" s="98"/>
      <c r="BA65" s="101"/>
      <c r="BB65" s="102"/>
      <c r="BC65" s="98"/>
      <c r="BD65" s="99"/>
      <c r="BE65" s="100"/>
      <c r="BF65" s="101"/>
      <c r="BG65" s="102"/>
      <c r="BH65" s="98"/>
      <c r="BI65" s="101"/>
      <c r="BJ65" s="102"/>
      <c r="BK65" s="98"/>
      <c r="BL65" s="99"/>
      <c r="BM65" s="100">
        <v>50</v>
      </c>
      <c r="BN65" s="101"/>
      <c r="BO65" s="102"/>
      <c r="BP65" s="98">
        <v>32</v>
      </c>
      <c r="BQ65" s="101"/>
      <c r="BR65" s="102"/>
      <c r="BS65" s="98"/>
      <c r="BT65" s="99"/>
      <c r="BU65" s="100">
        <v>54</v>
      </c>
      <c r="BV65" s="101"/>
      <c r="BW65" s="102"/>
      <c r="BX65" s="98">
        <v>32</v>
      </c>
      <c r="BY65" s="101"/>
      <c r="BZ65" s="102"/>
      <c r="CA65" s="98">
        <v>3</v>
      </c>
      <c r="CB65" s="99"/>
      <c r="CC65" s="100"/>
      <c r="CD65" s="101"/>
      <c r="CE65" s="102"/>
      <c r="CF65" s="98"/>
      <c r="CG65" s="101"/>
      <c r="CH65" s="102"/>
      <c r="CI65" s="98"/>
      <c r="CJ65" s="99"/>
      <c r="CK65" s="100"/>
      <c r="CL65" s="101"/>
      <c r="CM65" s="102"/>
      <c r="CN65" s="98"/>
      <c r="CO65" s="101"/>
      <c r="CP65" s="102"/>
      <c r="CQ65" s="98"/>
      <c r="CR65" s="99"/>
      <c r="CS65" s="100"/>
      <c r="CT65" s="101"/>
      <c r="CU65" s="102"/>
      <c r="CV65" s="98"/>
      <c r="CW65" s="101"/>
      <c r="CX65" s="102"/>
      <c r="CY65" s="98"/>
      <c r="CZ65" s="99"/>
      <c r="DA65" s="103">
        <f>CY65+CQ65+CI65+CA65+BS65+BK65+BC65</f>
        <v>3</v>
      </c>
      <c r="DB65" s="104"/>
      <c r="DC65" s="104"/>
      <c r="DD65" s="104"/>
      <c r="DE65" s="104"/>
      <c r="DF65" s="105"/>
      <c r="DG65" s="101" t="s">
        <v>125</v>
      </c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99"/>
    </row>
    <row r="66" spans="1:131" s="9" customFormat="1" ht="31.5" customHeight="1">
      <c r="A66" s="93" t="s">
        <v>307</v>
      </c>
      <c r="B66" s="94"/>
      <c r="C66" s="95"/>
      <c r="D66" s="96" t="s">
        <v>272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1" t="s">
        <v>212</v>
      </c>
      <c r="V66" s="91"/>
      <c r="W66" s="91"/>
      <c r="X66" s="92"/>
      <c r="Y66" s="92"/>
      <c r="Z66" s="92"/>
      <c r="AA66" s="107"/>
      <c r="AB66" s="108"/>
      <c r="AC66" s="109"/>
      <c r="AD66" s="100">
        <f>AW66+BE66+BM66+BU66+CC66+CK66+CS66</f>
        <v>108</v>
      </c>
      <c r="AE66" s="101"/>
      <c r="AF66" s="101"/>
      <c r="AG66" s="102"/>
      <c r="AH66" s="98">
        <f>AZ66+BH66+BX66+BP66+CF66+CN66+CV66</f>
        <v>64</v>
      </c>
      <c r="AI66" s="101"/>
      <c r="AJ66" s="101"/>
      <c r="AK66" s="102"/>
      <c r="AL66" s="98">
        <v>32</v>
      </c>
      <c r="AM66" s="101"/>
      <c r="AN66" s="101"/>
      <c r="AO66" s="102"/>
      <c r="AP66" s="98"/>
      <c r="AQ66" s="101"/>
      <c r="AR66" s="101"/>
      <c r="AS66" s="102"/>
      <c r="AT66" s="59">
        <v>32</v>
      </c>
      <c r="AU66" s="98"/>
      <c r="AV66" s="99"/>
      <c r="AW66" s="100"/>
      <c r="AX66" s="101"/>
      <c r="AY66" s="102"/>
      <c r="AZ66" s="98"/>
      <c r="BA66" s="101"/>
      <c r="BB66" s="102"/>
      <c r="BC66" s="98"/>
      <c r="BD66" s="99"/>
      <c r="BE66" s="100"/>
      <c r="BF66" s="101"/>
      <c r="BG66" s="102"/>
      <c r="BH66" s="98"/>
      <c r="BI66" s="101"/>
      <c r="BJ66" s="102"/>
      <c r="BK66" s="98"/>
      <c r="BL66" s="99"/>
      <c r="BM66" s="100"/>
      <c r="BN66" s="101"/>
      <c r="BO66" s="102"/>
      <c r="BP66" s="98"/>
      <c r="BQ66" s="101"/>
      <c r="BR66" s="102"/>
      <c r="BS66" s="98"/>
      <c r="BT66" s="99"/>
      <c r="BU66" s="100"/>
      <c r="BV66" s="101"/>
      <c r="BW66" s="102"/>
      <c r="BX66" s="98"/>
      <c r="BY66" s="101"/>
      <c r="BZ66" s="102"/>
      <c r="CA66" s="98"/>
      <c r="CB66" s="99"/>
      <c r="CC66" s="100"/>
      <c r="CD66" s="101"/>
      <c r="CE66" s="102"/>
      <c r="CF66" s="98"/>
      <c r="CG66" s="101"/>
      <c r="CH66" s="102"/>
      <c r="CI66" s="98"/>
      <c r="CJ66" s="99"/>
      <c r="CK66" s="100">
        <v>54</v>
      </c>
      <c r="CL66" s="101"/>
      <c r="CM66" s="102"/>
      <c r="CN66" s="98">
        <v>32</v>
      </c>
      <c r="CO66" s="101"/>
      <c r="CP66" s="102"/>
      <c r="CQ66" s="98"/>
      <c r="CR66" s="99"/>
      <c r="CS66" s="100">
        <v>54</v>
      </c>
      <c r="CT66" s="101"/>
      <c r="CU66" s="102"/>
      <c r="CV66" s="98">
        <v>32</v>
      </c>
      <c r="CW66" s="101"/>
      <c r="CX66" s="102"/>
      <c r="CY66" s="98">
        <v>3</v>
      </c>
      <c r="CZ66" s="99"/>
      <c r="DA66" s="103">
        <f>CY66+CQ66+CI66+CA66+BS66+BK66+BC66</f>
        <v>3</v>
      </c>
      <c r="DB66" s="104"/>
      <c r="DC66" s="104"/>
      <c r="DD66" s="104"/>
      <c r="DE66" s="104"/>
      <c r="DF66" s="105"/>
      <c r="DG66" s="101" t="s">
        <v>139</v>
      </c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99"/>
    </row>
    <row r="67" spans="1:131" s="9" customFormat="1" ht="34.5" customHeight="1">
      <c r="A67" s="93" t="s">
        <v>308</v>
      </c>
      <c r="B67" s="94"/>
      <c r="C67" s="95"/>
      <c r="D67" s="96" t="s">
        <v>273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1"/>
      <c r="V67" s="91"/>
      <c r="W67" s="91"/>
      <c r="X67" s="92" t="s">
        <v>212</v>
      </c>
      <c r="Y67" s="92"/>
      <c r="Z67" s="92"/>
      <c r="AA67" s="107"/>
      <c r="AB67" s="108"/>
      <c r="AC67" s="109"/>
      <c r="AD67" s="100">
        <f>AW67+BE67+BM67+BU67+CC67+CK67+CS67</f>
        <v>114</v>
      </c>
      <c r="AE67" s="101"/>
      <c r="AF67" s="101"/>
      <c r="AG67" s="102"/>
      <c r="AH67" s="98">
        <f>AZ67+BH67+BX67+BP67+CF67+CN67+CV67</f>
        <v>80</v>
      </c>
      <c r="AI67" s="101"/>
      <c r="AJ67" s="101"/>
      <c r="AK67" s="102"/>
      <c r="AL67" s="98"/>
      <c r="AM67" s="101"/>
      <c r="AN67" s="101"/>
      <c r="AO67" s="102"/>
      <c r="AP67" s="98">
        <v>64</v>
      </c>
      <c r="AQ67" s="101"/>
      <c r="AR67" s="101"/>
      <c r="AS67" s="102"/>
      <c r="AT67" s="74"/>
      <c r="AU67" s="98">
        <v>16</v>
      </c>
      <c r="AV67" s="99"/>
      <c r="AW67" s="100"/>
      <c r="AX67" s="101"/>
      <c r="AY67" s="102"/>
      <c r="AZ67" s="98"/>
      <c r="BA67" s="101"/>
      <c r="BB67" s="102"/>
      <c r="BC67" s="98"/>
      <c r="BD67" s="99"/>
      <c r="BE67" s="100"/>
      <c r="BF67" s="101"/>
      <c r="BG67" s="102"/>
      <c r="BH67" s="98"/>
      <c r="BI67" s="101"/>
      <c r="BJ67" s="102"/>
      <c r="BK67" s="98"/>
      <c r="BL67" s="99"/>
      <c r="BM67" s="100"/>
      <c r="BN67" s="101"/>
      <c r="BO67" s="102"/>
      <c r="BP67" s="98"/>
      <c r="BQ67" s="101"/>
      <c r="BR67" s="102"/>
      <c r="BS67" s="98"/>
      <c r="BT67" s="99"/>
      <c r="BU67" s="100"/>
      <c r="BV67" s="101"/>
      <c r="BW67" s="102"/>
      <c r="BX67" s="98"/>
      <c r="BY67" s="101"/>
      <c r="BZ67" s="102"/>
      <c r="CA67" s="98"/>
      <c r="CB67" s="99"/>
      <c r="CC67" s="100"/>
      <c r="CD67" s="101"/>
      <c r="CE67" s="102"/>
      <c r="CF67" s="98"/>
      <c r="CG67" s="101"/>
      <c r="CH67" s="102"/>
      <c r="CI67" s="98"/>
      <c r="CJ67" s="99"/>
      <c r="CK67" s="100">
        <v>54</v>
      </c>
      <c r="CL67" s="101"/>
      <c r="CM67" s="102"/>
      <c r="CN67" s="98">
        <v>32</v>
      </c>
      <c r="CO67" s="101"/>
      <c r="CP67" s="102"/>
      <c r="CQ67" s="98"/>
      <c r="CR67" s="99"/>
      <c r="CS67" s="100">
        <v>60</v>
      </c>
      <c r="CT67" s="101"/>
      <c r="CU67" s="102"/>
      <c r="CV67" s="98">
        <v>48</v>
      </c>
      <c r="CW67" s="101"/>
      <c r="CX67" s="102"/>
      <c r="CY67" s="98">
        <v>3</v>
      </c>
      <c r="CZ67" s="99"/>
      <c r="DA67" s="103">
        <f>CY67+CQ67+CI67+CA67+BS67+BK67+BC67</f>
        <v>3</v>
      </c>
      <c r="DB67" s="104"/>
      <c r="DC67" s="104"/>
      <c r="DD67" s="104"/>
      <c r="DE67" s="104"/>
      <c r="DF67" s="105"/>
      <c r="DG67" s="101" t="s">
        <v>101</v>
      </c>
      <c r="DH67" s="101"/>
      <c r="DI67" s="101"/>
      <c r="DJ67" s="101"/>
      <c r="DK67" s="101"/>
      <c r="DL67" s="101"/>
      <c r="DM67" s="101"/>
      <c r="DN67" s="101"/>
      <c r="DO67" s="101" t="s">
        <v>139</v>
      </c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99"/>
    </row>
    <row r="68" spans="1:131" s="9" customFormat="1" ht="45.75" customHeight="1">
      <c r="A68" s="86" t="s">
        <v>107</v>
      </c>
      <c r="B68" s="87"/>
      <c r="C68" s="88"/>
      <c r="D68" s="89" t="s">
        <v>282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1"/>
      <c r="V68" s="91"/>
      <c r="W68" s="91"/>
      <c r="X68" s="92"/>
      <c r="Y68" s="92"/>
      <c r="Z68" s="92"/>
      <c r="AA68" s="83"/>
      <c r="AB68" s="84"/>
      <c r="AC68" s="85"/>
      <c r="AD68" s="254">
        <f>SUM(AD69:AG71)</f>
        <v>718</v>
      </c>
      <c r="AE68" s="255"/>
      <c r="AF68" s="255"/>
      <c r="AG68" s="255"/>
      <c r="AH68" s="266">
        <f>SUM(AH69:AK71)</f>
        <v>368</v>
      </c>
      <c r="AI68" s="266"/>
      <c r="AJ68" s="266"/>
      <c r="AK68" s="266"/>
      <c r="AL68" s="266">
        <f>SUM(AL69:AO71)</f>
        <v>36</v>
      </c>
      <c r="AM68" s="266"/>
      <c r="AN68" s="266"/>
      <c r="AO68" s="266"/>
      <c r="AP68" s="266">
        <f>SUM(AP69:AS71)</f>
        <v>332</v>
      </c>
      <c r="AQ68" s="266"/>
      <c r="AR68" s="266"/>
      <c r="AS68" s="266"/>
      <c r="AT68" s="73">
        <f>SUM(AT69:AT71)</f>
        <v>0</v>
      </c>
      <c r="AU68" s="262">
        <f>SUM(AU69:AV71)</f>
        <v>0</v>
      </c>
      <c r="AV68" s="263"/>
      <c r="AW68" s="254">
        <f>SUM(AW69:AY71)</f>
        <v>144</v>
      </c>
      <c r="AX68" s="255"/>
      <c r="AY68" s="256"/>
      <c r="AZ68" s="255">
        <f>SUM(AZ69:BB71)</f>
        <v>64</v>
      </c>
      <c r="BA68" s="255"/>
      <c r="BB68" s="256"/>
      <c r="BC68" s="262">
        <f>SUM(BC69:BD71)</f>
        <v>3</v>
      </c>
      <c r="BD68" s="263"/>
      <c r="BE68" s="254">
        <f>SUM(BE69:BG71)</f>
        <v>86</v>
      </c>
      <c r="BF68" s="255"/>
      <c r="BG68" s="256"/>
      <c r="BH68" s="255">
        <f>SUM(BH69:BJ71)</f>
        <v>48</v>
      </c>
      <c r="BI68" s="255"/>
      <c r="BJ68" s="256"/>
      <c r="BK68" s="262">
        <f>SUM(BK69:BL71)</f>
        <v>3</v>
      </c>
      <c r="BL68" s="263"/>
      <c r="BM68" s="254">
        <f>SUM(BM69:BO71)</f>
        <v>104</v>
      </c>
      <c r="BN68" s="255"/>
      <c r="BO68" s="256"/>
      <c r="BP68" s="255">
        <f>SUM(BP69:BR71)</f>
        <v>64</v>
      </c>
      <c r="BQ68" s="255"/>
      <c r="BR68" s="256"/>
      <c r="BS68" s="262">
        <f>SUM(BS69:BT71)</f>
        <v>3</v>
      </c>
      <c r="BT68" s="263"/>
      <c r="BU68" s="254">
        <f>SUM(BU69:BW71)</f>
        <v>150</v>
      </c>
      <c r="BV68" s="255"/>
      <c r="BW68" s="256"/>
      <c r="BX68" s="255">
        <f>SUM(BX69:BZ71)</f>
        <v>96</v>
      </c>
      <c r="BY68" s="255"/>
      <c r="BZ68" s="256"/>
      <c r="CA68" s="262">
        <f>SUM(CA69:CB71)</f>
        <v>6</v>
      </c>
      <c r="CB68" s="263"/>
      <c r="CC68" s="254">
        <f>SUM(CC69:CE71)</f>
        <v>54</v>
      </c>
      <c r="CD68" s="255"/>
      <c r="CE68" s="256"/>
      <c r="CF68" s="255">
        <f>SUM(CF69:CH71)</f>
        <v>32</v>
      </c>
      <c r="CG68" s="255"/>
      <c r="CH68" s="256"/>
      <c r="CI68" s="262">
        <f>SUM(CI69:CJ71)</f>
        <v>3</v>
      </c>
      <c r="CJ68" s="263"/>
      <c r="CK68" s="254">
        <f>SUM(CK69:CM71)</f>
        <v>90</v>
      </c>
      <c r="CL68" s="255"/>
      <c r="CM68" s="256"/>
      <c r="CN68" s="255">
        <f>SUM(CN69:CP71)</f>
        <v>32</v>
      </c>
      <c r="CO68" s="255"/>
      <c r="CP68" s="256"/>
      <c r="CQ68" s="262">
        <f>SUM(CQ69:CR71)</f>
        <v>3</v>
      </c>
      <c r="CR68" s="263"/>
      <c r="CS68" s="254">
        <f>SUM(CS69:CU71)</f>
        <v>90</v>
      </c>
      <c r="CT68" s="255"/>
      <c r="CU68" s="256"/>
      <c r="CV68" s="255">
        <f>SUM(CV69:CX71)</f>
        <v>32</v>
      </c>
      <c r="CW68" s="255"/>
      <c r="CX68" s="256"/>
      <c r="CY68" s="262">
        <f>SUM(CY69:CZ71)</f>
        <v>3</v>
      </c>
      <c r="CZ68" s="263"/>
      <c r="DA68" s="267"/>
      <c r="DB68" s="266"/>
      <c r="DC68" s="266"/>
      <c r="DD68" s="266"/>
      <c r="DE68" s="266"/>
      <c r="DF68" s="268"/>
      <c r="DG68" s="255"/>
      <c r="DH68" s="255"/>
      <c r="DI68" s="255"/>
      <c r="DJ68" s="255"/>
      <c r="DK68" s="255"/>
      <c r="DL68" s="255"/>
      <c r="DM68" s="255"/>
      <c r="DN68" s="255"/>
      <c r="DO68" s="255"/>
      <c r="DP68" s="255"/>
      <c r="DQ68" s="255"/>
      <c r="DR68" s="255"/>
      <c r="DS68" s="255"/>
      <c r="DT68" s="255"/>
      <c r="DU68" s="255"/>
      <c r="DV68" s="255"/>
      <c r="DW68" s="255"/>
      <c r="DX68" s="255"/>
      <c r="DY68" s="255"/>
      <c r="DZ68" s="255"/>
      <c r="EA68" s="263"/>
    </row>
    <row r="69" spans="1:131" s="9" customFormat="1" ht="44.25" customHeight="1">
      <c r="A69" s="93" t="s">
        <v>309</v>
      </c>
      <c r="B69" s="94"/>
      <c r="C69" s="95"/>
      <c r="D69" s="96" t="s">
        <v>268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104"/>
      <c r="V69" s="104"/>
      <c r="W69" s="104"/>
      <c r="X69" s="92" t="s">
        <v>320</v>
      </c>
      <c r="Y69" s="92"/>
      <c r="Z69" s="92"/>
      <c r="AA69" s="98"/>
      <c r="AB69" s="101"/>
      <c r="AC69" s="99"/>
      <c r="AD69" s="100">
        <f>AW69+BE69+BM69+BU69+CC69+CK69+CS69</f>
        <v>190</v>
      </c>
      <c r="AE69" s="101"/>
      <c r="AF69" s="101"/>
      <c r="AG69" s="102"/>
      <c r="AH69" s="98">
        <f>AZ69+BH69+BP69+BX69+CF69+CN69+CV69</f>
        <v>96</v>
      </c>
      <c r="AI69" s="101"/>
      <c r="AJ69" s="101"/>
      <c r="AK69" s="102"/>
      <c r="AL69" s="98">
        <v>36</v>
      </c>
      <c r="AM69" s="101"/>
      <c r="AN69" s="101"/>
      <c r="AO69" s="102"/>
      <c r="AP69" s="98">
        <v>60</v>
      </c>
      <c r="AQ69" s="101"/>
      <c r="AR69" s="101"/>
      <c r="AS69" s="102"/>
      <c r="AT69" s="59"/>
      <c r="AU69" s="98"/>
      <c r="AV69" s="99"/>
      <c r="AW69" s="100">
        <v>90</v>
      </c>
      <c r="AX69" s="101"/>
      <c r="AY69" s="102"/>
      <c r="AZ69" s="98">
        <v>32</v>
      </c>
      <c r="BA69" s="101"/>
      <c r="BB69" s="102"/>
      <c r="BC69" s="98">
        <v>3</v>
      </c>
      <c r="BD69" s="99"/>
      <c r="BE69" s="100">
        <v>50</v>
      </c>
      <c r="BF69" s="101"/>
      <c r="BG69" s="102"/>
      <c r="BH69" s="98">
        <v>32</v>
      </c>
      <c r="BI69" s="101"/>
      <c r="BJ69" s="102"/>
      <c r="BK69" s="98"/>
      <c r="BL69" s="99"/>
      <c r="BM69" s="100">
        <v>50</v>
      </c>
      <c r="BN69" s="101"/>
      <c r="BO69" s="102"/>
      <c r="BP69" s="98">
        <v>32</v>
      </c>
      <c r="BQ69" s="101"/>
      <c r="BR69" s="102"/>
      <c r="BS69" s="98">
        <v>3</v>
      </c>
      <c r="BT69" s="99"/>
      <c r="BU69" s="100"/>
      <c r="BV69" s="101"/>
      <c r="BW69" s="102"/>
      <c r="BX69" s="98"/>
      <c r="BY69" s="101"/>
      <c r="BZ69" s="102"/>
      <c r="CA69" s="98"/>
      <c r="CB69" s="99"/>
      <c r="CC69" s="100"/>
      <c r="CD69" s="101"/>
      <c r="CE69" s="102"/>
      <c r="CF69" s="98"/>
      <c r="CG69" s="101"/>
      <c r="CH69" s="102"/>
      <c r="CI69" s="98"/>
      <c r="CJ69" s="99"/>
      <c r="CK69" s="100"/>
      <c r="CL69" s="101"/>
      <c r="CM69" s="102"/>
      <c r="CN69" s="98"/>
      <c r="CO69" s="101"/>
      <c r="CP69" s="102"/>
      <c r="CQ69" s="98"/>
      <c r="CR69" s="99"/>
      <c r="CS69" s="100"/>
      <c r="CT69" s="101"/>
      <c r="CU69" s="102"/>
      <c r="CV69" s="98"/>
      <c r="CW69" s="101"/>
      <c r="CX69" s="102"/>
      <c r="CY69" s="98"/>
      <c r="CZ69" s="99"/>
      <c r="DA69" s="103">
        <f>CY69+CQ69+CI69+CA69+BS69+BK69+BC69</f>
        <v>6</v>
      </c>
      <c r="DB69" s="104"/>
      <c r="DC69" s="104"/>
      <c r="DD69" s="104"/>
      <c r="DE69" s="104"/>
      <c r="DF69" s="105"/>
      <c r="DG69" s="101" t="s">
        <v>125</v>
      </c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99"/>
    </row>
    <row r="70" spans="1:131" s="9" customFormat="1" ht="31.5" customHeight="1">
      <c r="A70" s="93" t="s">
        <v>310</v>
      </c>
      <c r="B70" s="94"/>
      <c r="C70" s="95"/>
      <c r="D70" s="96" t="s">
        <v>267</v>
      </c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104"/>
      <c r="V70" s="104"/>
      <c r="W70" s="104"/>
      <c r="X70" s="92" t="s">
        <v>344</v>
      </c>
      <c r="Y70" s="92"/>
      <c r="Z70" s="92"/>
      <c r="AA70" s="98"/>
      <c r="AB70" s="101"/>
      <c r="AC70" s="99"/>
      <c r="AD70" s="100">
        <f>AW70+BE70+BM70+BU70+CC70+CK70+CS70</f>
        <v>240</v>
      </c>
      <c r="AE70" s="101"/>
      <c r="AF70" s="101"/>
      <c r="AG70" s="102"/>
      <c r="AH70" s="98">
        <f>AZ70+BH70+BP70+BX70+CF70+CN70+CV70</f>
        <v>144</v>
      </c>
      <c r="AI70" s="101"/>
      <c r="AJ70" s="101"/>
      <c r="AK70" s="102"/>
      <c r="AL70" s="98"/>
      <c r="AM70" s="101"/>
      <c r="AN70" s="101"/>
      <c r="AO70" s="102"/>
      <c r="AP70" s="98">
        <v>144</v>
      </c>
      <c r="AQ70" s="101"/>
      <c r="AR70" s="101"/>
      <c r="AS70" s="102"/>
      <c r="AT70" s="59"/>
      <c r="AU70" s="98"/>
      <c r="AV70" s="99"/>
      <c r="AW70" s="100">
        <v>54</v>
      </c>
      <c r="AX70" s="101"/>
      <c r="AY70" s="102"/>
      <c r="AZ70" s="98">
        <v>32</v>
      </c>
      <c r="BA70" s="101"/>
      <c r="BB70" s="102"/>
      <c r="BC70" s="98"/>
      <c r="BD70" s="99"/>
      <c r="BE70" s="100">
        <v>36</v>
      </c>
      <c r="BF70" s="101"/>
      <c r="BG70" s="102"/>
      <c r="BH70" s="98">
        <v>16</v>
      </c>
      <c r="BI70" s="101"/>
      <c r="BJ70" s="102"/>
      <c r="BK70" s="98">
        <v>3</v>
      </c>
      <c r="BL70" s="99"/>
      <c r="BM70" s="100">
        <v>54</v>
      </c>
      <c r="BN70" s="101"/>
      <c r="BO70" s="102"/>
      <c r="BP70" s="98">
        <v>32</v>
      </c>
      <c r="BQ70" s="101"/>
      <c r="BR70" s="102"/>
      <c r="BS70" s="98"/>
      <c r="BT70" s="99"/>
      <c r="BU70" s="100">
        <v>96</v>
      </c>
      <c r="BV70" s="101"/>
      <c r="BW70" s="102"/>
      <c r="BX70" s="98">
        <v>64</v>
      </c>
      <c r="BY70" s="101"/>
      <c r="BZ70" s="102"/>
      <c r="CA70" s="98">
        <v>6</v>
      </c>
      <c r="CB70" s="99"/>
      <c r="CC70" s="100"/>
      <c r="CD70" s="101"/>
      <c r="CE70" s="102"/>
      <c r="CF70" s="98"/>
      <c r="CG70" s="101"/>
      <c r="CH70" s="102"/>
      <c r="CI70" s="98"/>
      <c r="CJ70" s="99"/>
      <c r="CK70" s="100"/>
      <c r="CL70" s="101"/>
      <c r="CM70" s="102"/>
      <c r="CN70" s="98"/>
      <c r="CO70" s="101"/>
      <c r="CP70" s="102"/>
      <c r="CQ70" s="98"/>
      <c r="CR70" s="99"/>
      <c r="CS70" s="100"/>
      <c r="CT70" s="101"/>
      <c r="CU70" s="102"/>
      <c r="CV70" s="98"/>
      <c r="CW70" s="101"/>
      <c r="CX70" s="102"/>
      <c r="CY70" s="98"/>
      <c r="CZ70" s="99"/>
      <c r="DA70" s="103">
        <f>CY70+CQ70+CI70+CA70+BS70+BK70+BC70</f>
        <v>9</v>
      </c>
      <c r="DB70" s="104"/>
      <c r="DC70" s="104"/>
      <c r="DD70" s="104"/>
      <c r="DE70" s="104"/>
      <c r="DF70" s="105"/>
      <c r="DG70" s="101" t="s">
        <v>102</v>
      </c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99"/>
    </row>
    <row r="71" spans="1:131" s="9" customFormat="1" ht="69" customHeight="1">
      <c r="A71" s="93" t="s">
        <v>311</v>
      </c>
      <c r="B71" s="94"/>
      <c r="C71" s="95"/>
      <c r="D71" s="96" t="s">
        <v>281</v>
      </c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1"/>
      <c r="V71" s="91"/>
      <c r="W71" s="91"/>
      <c r="X71" s="92"/>
      <c r="Y71" s="92"/>
      <c r="Z71" s="92"/>
      <c r="AA71" s="107" t="s">
        <v>345</v>
      </c>
      <c r="AB71" s="108"/>
      <c r="AC71" s="109"/>
      <c r="AD71" s="100">
        <f>AW71+BE71+BM71+BU71+CC71+CK71+CS71</f>
        <v>288</v>
      </c>
      <c r="AE71" s="101"/>
      <c r="AF71" s="101"/>
      <c r="AG71" s="102"/>
      <c r="AH71" s="98">
        <f>AZ71+BH71+BX71+BP71+CF71+CN71+CV71</f>
        <v>128</v>
      </c>
      <c r="AI71" s="101"/>
      <c r="AJ71" s="101"/>
      <c r="AK71" s="102"/>
      <c r="AL71" s="98"/>
      <c r="AM71" s="101"/>
      <c r="AN71" s="101"/>
      <c r="AO71" s="102"/>
      <c r="AP71" s="98">
        <v>128</v>
      </c>
      <c r="AQ71" s="101"/>
      <c r="AR71" s="101"/>
      <c r="AS71" s="102"/>
      <c r="AT71" s="59"/>
      <c r="AU71" s="98"/>
      <c r="AV71" s="99"/>
      <c r="AW71" s="100"/>
      <c r="AX71" s="101"/>
      <c r="AY71" s="102"/>
      <c r="AZ71" s="98"/>
      <c r="BA71" s="101"/>
      <c r="BB71" s="102"/>
      <c r="BC71" s="98"/>
      <c r="BD71" s="99"/>
      <c r="BE71" s="100"/>
      <c r="BF71" s="101"/>
      <c r="BG71" s="102"/>
      <c r="BH71" s="98"/>
      <c r="BI71" s="101"/>
      <c r="BJ71" s="102"/>
      <c r="BK71" s="98"/>
      <c r="BL71" s="99"/>
      <c r="BM71" s="100"/>
      <c r="BN71" s="101"/>
      <c r="BO71" s="102"/>
      <c r="BP71" s="98"/>
      <c r="BQ71" s="101"/>
      <c r="BR71" s="102"/>
      <c r="BS71" s="98"/>
      <c r="BT71" s="99"/>
      <c r="BU71" s="100">
        <v>54</v>
      </c>
      <c r="BV71" s="101"/>
      <c r="BW71" s="102"/>
      <c r="BX71" s="98">
        <v>32</v>
      </c>
      <c r="BY71" s="101"/>
      <c r="BZ71" s="102"/>
      <c r="CA71" s="98"/>
      <c r="CB71" s="99"/>
      <c r="CC71" s="100">
        <v>54</v>
      </c>
      <c r="CD71" s="101"/>
      <c r="CE71" s="102"/>
      <c r="CF71" s="98">
        <v>32</v>
      </c>
      <c r="CG71" s="101"/>
      <c r="CH71" s="102"/>
      <c r="CI71" s="98">
        <v>3</v>
      </c>
      <c r="CJ71" s="99"/>
      <c r="CK71" s="100">
        <v>90</v>
      </c>
      <c r="CL71" s="101"/>
      <c r="CM71" s="102"/>
      <c r="CN71" s="98">
        <v>32</v>
      </c>
      <c r="CO71" s="101"/>
      <c r="CP71" s="102"/>
      <c r="CQ71" s="98">
        <v>3</v>
      </c>
      <c r="CR71" s="99"/>
      <c r="CS71" s="100">
        <v>90</v>
      </c>
      <c r="CT71" s="101"/>
      <c r="CU71" s="102"/>
      <c r="CV71" s="98">
        <v>32</v>
      </c>
      <c r="CW71" s="101"/>
      <c r="CX71" s="102"/>
      <c r="CY71" s="98">
        <v>3</v>
      </c>
      <c r="CZ71" s="99"/>
      <c r="DA71" s="103">
        <f>CY71+CQ71+CI71+CA71+BS71+BK71+BC71</f>
        <v>9</v>
      </c>
      <c r="DB71" s="104"/>
      <c r="DC71" s="104"/>
      <c r="DD71" s="104"/>
      <c r="DE71" s="104"/>
      <c r="DF71" s="105"/>
      <c r="DG71" s="101" t="s">
        <v>109</v>
      </c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99"/>
    </row>
    <row r="72" spans="1:131" s="9" customFormat="1" ht="45.75" customHeight="1">
      <c r="A72" s="86" t="s">
        <v>108</v>
      </c>
      <c r="B72" s="87"/>
      <c r="C72" s="88"/>
      <c r="D72" s="89" t="s">
        <v>284</v>
      </c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1"/>
      <c r="V72" s="91"/>
      <c r="W72" s="91"/>
      <c r="X72" s="92"/>
      <c r="Y72" s="92"/>
      <c r="Z72" s="92"/>
      <c r="AA72" s="83"/>
      <c r="AB72" s="84"/>
      <c r="AC72" s="85"/>
      <c r="AD72" s="254">
        <f>SUM(AD73:AG74)</f>
        <v>288</v>
      </c>
      <c r="AE72" s="255"/>
      <c r="AF72" s="255"/>
      <c r="AG72" s="255"/>
      <c r="AH72" s="266">
        <f>SUM(AH73:AK74)</f>
        <v>128</v>
      </c>
      <c r="AI72" s="266"/>
      <c r="AJ72" s="266"/>
      <c r="AK72" s="266"/>
      <c r="AL72" s="266">
        <f>SUM(AL73:AO74)</f>
        <v>56</v>
      </c>
      <c r="AM72" s="266"/>
      <c r="AN72" s="266"/>
      <c r="AO72" s="266"/>
      <c r="AP72" s="266">
        <f>SUM(AP73:AS74)</f>
        <v>72</v>
      </c>
      <c r="AQ72" s="266"/>
      <c r="AR72" s="266"/>
      <c r="AS72" s="266"/>
      <c r="AT72" s="73">
        <f>SUM(AT73:AT74)</f>
        <v>0</v>
      </c>
      <c r="AU72" s="262">
        <f>SUM(AU73:AV74)</f>
        <v>0</v>
      </c>
      <c r="AV72" s="263"/>
      <c r="AW72" s="254">
        <f>SUM(AW73:AY74)</f>
        <v>54</v>
      </c>
      <c r="AX72" s="255"/>
      <c r="AY72" s="256"/>
      <c r="AZ72" s="255">
        <f>SUM(AZ73:BB74)</f>
        <v>32</v>
      </c>
      <c r="BA72" s="255"/>
      <c r="BB72" s="256"/>
      <c r="BC72" s="262">
        <f>SUM(BC73:BD74)</f>
        <v>0</v>
      </c>
      <c r="BD72" s="263"/>
      <c r="BE72" s="254">
        <f>SUM(BE73:BG74)</f>
        <v>54</v>
      </c>
      <c r="BF72" s="255"/>
      <c r="BG72" s="256"/>
      <c r="BH72" s="255">
        <f>SUM(BH73:BJ74)</f>
        <v>32</v>
      </c>
      <c r="BI72" s="255"/>
      <c r="BJ72" s="256"/>
      <c r="BK72" s="262">
        <f>SUM(BK73:BL74)</f>
        <v>3</v>
      </c>
      <c r="BL72" s="263"/>
      <c r="BM72" s="254">
        <f>SUM(BM73:BO74)</f>
        <v>180</v>
      </c>
      <c r="BN72" s="255"/>
      <c r="BO72" s="256"/>
      <c r="BP72" s="255">
        <f>SUM(BP73:BR74)</f>
        <v>64</v>
      </c>
      <c r="BQ72" s="255"/>
      <c r="BR72" s="256"/>
      <c r="BS72" s="262">
        <f>SUM(BS73:BT74)</f>
        <v>6</v>
      </c>
      <c r="BT72" s="263"/>
      <c r="BU72" s="254">
        <f>SUM(BU73:BW74)</f>
        <v>0</v>
      </c>
      <c r="BV72" s="255"/>
      <c r="BW72" s="256"/>
      <c r="BX72" s="255">
        <f>SUM(BX73:BZ74)</f>
        <v>0</v>
      </c>
      <c r="BY72" s="255"/>
      <c r="BZ72" s="256"/>
      <c r="CA72" s="262">
        <f>SUM(CA73:CB74)</f>
        <v>0</v>
      </c>
      <c r="CB72" s="263"/>
      <c r="CC72" s="254">
        <f>SUM(CC73:CE74)</f>
        <v>0</v>
      </c>
      <c r="CD72" s="255"/>
      <c r="CE72" s="256"/>
      <c r="CF72" s="255">
        <f>SUM(CF73:CH74)</f>
        <v>0</v>
      </c>
      <c r="CG72" s="255"/>
      <c r="CH72" s="256"/>
      <c r="CI72" s="262">
        <f>SUM(CI73:CJ74)</f>
        <v>0</v>
      </c>
      <c r="CJ72" s="263"/>
      <c r="CK72" s="254">
        <f>SUM(CK73:CM74)</f>
        <v>0</v>
      </c>
      <c r="CL72" s="255"/>
      <c r="CM72" s="256"/>
      <c r="CN72" s="255">
        <f>SUM(CN73:CP74)</f>
        <v>0</v>
      </c>
      <c r="CO72" s="255"/>
      <c r="CP72" s="256"/>
      <c r="CQ72" s="262">
        <f>SUM(CQ73:CR74)</f>
        <v>0</v>
      </c>
      <c r="CR72" s="263"/>
      <c r="CS72" s="254">
        <f>SUM(CS73:CU74)</f>
        <v>0</v>
      </c>
      <c r="CT72" s="255"/>
      <c r="CU72" s="256"/>
      <c r="CV72" s="255">
        <f>SUM(CV73:CX74)</f>
        <v>0</v>
      </c>
      <c r="CW72" s="255"/>
      <c r="CX72" s="256"/>
      <c r="CY72" s="262">
        <f>SUM(CY73:CZ74)</f>
        <v>0</v>
      </c>
      <c r="CZ72" s="263"/>
      <c r="DA72" s="267"/>
      <c r="DB72" s="266"/>
      <c r="DC72" s="266"/>
      <c r="DD72" s="266"/>
      <c r="DE72" s="266"/>
      <c r="DF72" s="268"/>
      <c r="DG72" s="255"/>
      <c r="DH72" s="255"/>
      <c r="DI72" s="255"/>
      <c r="DJ72" s="255"/>
      <c r="DK72" s="255"/>
      <c r="DL72" s="255"/>
      <c r="DM72" s="255"/>
      <c r="DN72" s="255"/>
      <c r="DO72" s="255"/>
      <c r="DP72" s="255"/>
      <c r="DQ72" s="255"/>
      <c r="DR72" s="255"/>
      <c r="DS72" s="255"/>
      <c r="DT72" s="255"/>
      <c r="DU72" s="255"/>
      <c r="DV72" s="255"/>
      <c r="DW72" s="255"/>
      <c r="DX72" s="255"/>
      <c r="DY72" s="255"/>
      <c r="DZ72" s="255"/>
      <c r="EA72" s="263"/>
    </row>
    <row r="73" spans="1:131" s="9" customFormat="1" ht="45" customHeight="1">
      <c r="A73" s="93" t="s">
        <v>312</v>
      </c>
      <c r="B73" s="94"/>
      <c r="C73" s="95"/>
      <c r="D73" s="96" t="s">
        <v>270</v>
      </c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1"/>
      <c r="V73" s="91"/>
      <c r="W73" s="91"/>
      <c r="X73" s="92"/>
      <c r="Y73" s="92"/>
      <c r="Z73" s="92"/>
      <c r="AA73" s="107" t="s">
        <v>321</v>
      </c>
      <c r="AB73" s="108"/>
      <c r="AC73" s="109"/>
      <c r="AD73" s="100">
        <f>AW73+BE73+BM73+BU73+CC73+CK73+CS73</f>
        <v>198</v>
      </c>
      <c r="AE73" s="101"/>
      <c r="AF73" s="101"/>
      <c r="AG73" s="102"/>
      <c r="AH73" s="98">
        <f>AZ73+BH73+BX73+BP73+CF73+CN73+CV73</f>
        <v>96</v>
      </c>
      <c r="AI73" s="101"/>
      <c r="AJ73" s="101"/>
      <c r="AK73" s="102"/>
      <c r="AL73" s="98">
        <v>40</v>
      </c>
      <c r="AM73" s="101"/>
      <c r="AN73" s="101"/>
      <c r="AO73" s="102"/>
      <c r="AP73" s="98">
        <v>56</v>
      </c>
      <c r="AQ73" s="101"/>
      <c r="AR73" s="101"/>
      <c r="AS73" s="102"/>
      <c r="AT73" s="59"/>
      <c r="AU73" s="98"/>
      <c r="AV73" s="99"/>
      <c r="AW73" s="100">
        <v>54</v>
      </c>
      <c r="AX73" s="101"/>
      <c r="AY73" s="102"/>
      <c r="AZ73" s="98">
        <v>32</v>
      </c>
      <c r="BA73" s="101"/>
      <c r="BB73" s="102"/>
      <c r="BC73" s="98"/>
      <c r="BD73" s="99"/>
      <c r="BE73" s="100">
        <v>54</v>
      </c>
      <c r="BF73" s="101"/>
      <c r="BG73" s="102"/>
      <c r="BH73" s="98">
        <v>32</v>
      </c>
      <c r="BI73" s="101"/>
      <c r="BJ73" s="102"/>
      <c r="BK73" s="98">
        <v>3</v>
      </c>
      <c r="BL73" s="99"/>
      <c r="BM73" s="100">
        <v>90</v>
      </c>
      <c r="BN73" s="101"/>
      <c r="BO73" s="102"/>
      <c r="BP73" s="98">
        <v>32</v>
      </c>
      <c r="BQ73" s="101"/>
      <c r="BR73" s="102"/>
      <c r="BS73" s="98">
        <v>3</v>
      </c>
      <c r="BT73" s="99"/>
      <c r="BU73" s="100"/>
      <c r="BV73" s="101"/>
      <c r="BW73" s="102"/>
      <c r="BX73" s="98"/>
      <c r="BY73" s="101"/>
      <c r="BZ73" s="102"/>
      <c r="CA73" s="98"/>
      <c r="CB73" s="99"/>
      <c r="CC73" s="100"/>
      <c r="CD73" s="101"/>
      <c r="CE73" s="102"/>
      <c r="CF73" s="98"/>
      <c r="CG73" s="101"/>
      <c r="CH73" s="102"/>
      <c r="CI73" s="98"/>
      <c r="CJ73" s="99"/>
      <c r="CK73" s="100"/>
      <c r="CL73" s="101"/>
      <c r="CM73" s="102"/>
      <c r="CN73" s="98"/>
      <c r="CO73" s="101"/>
      <c r="CP73" s="102"/>
      <c r="CQ73" s="98"/>
      <c r="CR73" s="99"/>
      <c r="CS73" s="100"/>
      <c r="CT73" s="101"/>
      <c r="CU73" s="102"/>
      <c r="CV73" s="98"/>
      <c r="CW73" s="101"/>
      <c r="CX73" s="102"/>
      <c r="CY73" s="98"/>
      <c r="CZ73" s="99"/>
      <c r="DA73" s="103">
        <f t="shared" si="1"/>
        <v>6</v>
      </c>
      <c r="DB73" s="104"/>
      <c r="DC73" s="104"/>
      <c r="DD73" s="104"/>
      <c r="DE73" s="104"/>
      <c r="DF73" s="105"/>
      <c r="DG73" s="101" t="s">
        <v>138</v>
      </c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99"/>
    </row>
    <row r="74" spans="1:131" s="9" customFormat="1" ht="49.5" customHeight="1">
      <c r="A74" s="93" t="s">
        <v>313</v>
      </c>
      <c r="B74" s="94"/>
      <c r="C74" s="95"/>
      <c r="D74" s="96" t="s">
        <v>283</v>
      </c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264"/>
      <c r="V74" s="264"/>
      <c r="W74" s="264"/>
      <c r="X74" s="265"/>
      <c r="Y74" s="265"/>
      <c r="Z74" s="265"/>
      <c r="AA74" s="107" t="s">
        <v>67</v>
      </c>
      <c r="AB74" s="108"/>
      <c r="AC74" s="109"/>
      <c r="AD74" s="100">
        <f>AW74+BE74+BM74+BU74+CC74+CK74+CS74</f>
        <v>90</v>
      </c>
      <c r="AE74" s="101"/>
      <c r="AF74" s="101"/>
      <c r="AG74" s="102"/>
      <c r="AH74" s="98">
        <f>AZ74+BH74+BX74+BP74+CF74+CN74+CV74</f>
        <v>32</v>
      </c>
      <c r="AI74" s="101"/>
      <c r="AJ74" s="101"/>
      <c r="AK74" s="102"/>
      <c r="AL74" s="98">
        <v>16</v>
      </c>
      <c r="AM74" s="101"/>
      <c r="AN74" s="101"/>
      <c r="AO74" s="102"/>
      <c r="AP74" s="98">
        <v>16</v>
      </c>
      <c r="AQ74" s="101"/>
      <c r="AR74" s="101"/>
      <c r="AS74" s="102"/>
      <c r="AT74" s="59"/>
      <c r="AU74" s="98"/>
      <c r="AV74" s="99"/>
      <c r="AW74" s="100"/>
      <c r="AX74" s="101"/>
      <c r="AY74" s="102"/>
      <c r="AZ74" s="98"/>
      <c r="BA74" s="101"/>
      <c r="BB74" s="102"/>
      <c r="BC74" s="98"/>
      <c r="BD74" s="99"/>
      <c r="BE74" s="100"/>
      <c r="BF74" s="101"/>
      <c r="BG74" s="102"/>
      <c r="BH74" s="98"/>
      <c r="BI74" s="101"/>
      <c r="BJ74" s="102"/>
      <c r="BK74" s="98"/>
      <c r="BL74" s="99"/>
      <c r="BM74" s="100">
        <v>90</v>
      </c>
      <c r="BN74" s="101"/>
      <c r="BO74" s="102"/>
      <c r="BP74" s="98">
        <v>32</v>
      </c>
      <c r="BQ74" s="101"/>
      <c r="BR74" s="102"/>
      <c r="BS74" s="98">
        <v>3</v>
      </c>
      <c r="BT74" s="99"/>
      <c r="BU74" s="100"/>
      <c r="BV74" s="101"/>
      <c r="BW74" s="102"/>
      <c r="BX74" s="262"/>
      <c r="BY74" s="255"/>
      <c r="BZ74" s="256"/>
      <c r="CA74" s="262"/>
      <c r="CB74" s="263"/>
      <c r="CC74" s="254"/>
      <c r="CD74" s="255"/>
      <c r="CE74" s="256"/>
      <c r="CF74" s="262"/>
      <c r="CG74" s="255"/>
      <c r="CH74" s="256"/>
      <c r="CI74" s="262"/>
      <c r="CJ74" s="263"/>
      <c r="CK74" s="254"/>
      <c r="CL74" s="255"/>
      <c r="CM74" s="256"/>
      <c r="CN74" s="262"/>
      <c r="CO74" s="255"/>
      <c r="CP74" s="256"/>
      <c r="CQ74" s="262"/>
      <c r="CR74" s="263"/>
      <c r="CS74" s="254"/>
      <c r="CT74" s="255"/>
      <c r="CU74" s="256"/>
      <c r="CV74" s="262"/>
      <c r="CW74" s="255"/>
      <c r="CX74" s="256"/>
      <c r="CY74" s="262"/>
      <c r="CZ74" s="263"/>
      <c r="DA74" s="103">
        <f>CY74+CQ74+CI74+CA74+BS74+BK74+BC74</f>
        <v>3</v>
      </c>
      <c r="DB74" s="104"/>
      <c r="DC74" s="104"/>
      <c r="DD74" s="104"/>
      <c r="DE74" s="104"/>
      <c r="DF74" s="105"/>
      <c r="DG74" s="101" t="s">
        <v>290</v>
      </c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99"/>
    </row>
    <row r="75" spans="1:131" s="9" customFormat="1" ht="34.5" customHeight="1">
      <c r="A75" s="86" t="s">
        <v>123</v>
      </c>
      <c r="B75" s="87"/>
      <c r="C75" s="88"/>
      <c r="D75" s="89" t="s">
        <v>213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264" t="s">
        <v>212</v>
      </c>
      <c r="V75" s="264"/>
      <c r="W75" s="264"/>
      <c r="X75" s="265"/>
      <c r="Y75" s="265"/>
      <c r="Z75" s="265"/>
      <c r="AA75" s="83"/>
      <c r="AB75" s="84"/>
      <c r="AC75" s="85"/>
      <c r="AD75" s="254">
        <f>AW75+BE75+BM75+BU75+CC75+CK75+CS75</f>
        <v>130</v>
      </c>
      <c r="AE75" s="255"/>
      <c r="AF75" s="255"/>
      <c r="AG75" s="256"/>
      <c r="AH75" s="262">
        <f>AZ75+BH75+BX75+BP75+CF75+CN75+CV75</f>
        <v>64</v>
      </c>
      <c r="AI75" s="255"/>
      <c r="AJ75" s="255"/>
      <c r="AK75" s="256"/>
      <c r="AL75" s="262">
        <v>34</v>
      </c>
      <c r="AM75" s="255"/>
      <c r="AN75" s="255"/>
      <c r="AO75" s="256"/>
      <c r="AP75" s="262"/>
      <c r="AQ75" s="255"/>
      <c r="AR75" s="255"/>
      <c r="AS75" s="256"/>
      <c r="AT75" s="75">
        <v>30</v>
      </c>
      <c r="AU75" s="262"/>
      <c r="AV75" s="263"/>
      <c r="AW75" s="254"/>
      <c r="AX75" s="255"/>
      <c r="AY75" s="256"/>
      <c r="AZ75" s="262"/>
      <c r="BA75" s="255"/>
      <c r="BB75" s="256"/>
      <c r="BC75" s="262"/>
      <c r="BD75" s="263"/>
      <c r="BE75" s="254"/>
      <c r="BF75" s="255"/>
      <c r="BG75" s="256"/>
      <c r="BH75" s="262"/>
      <c r="BI75" s="255"/>
      <c r="BJ75" s="256"/>
      <c r="BK75" s="262"/>
      <c r="BL75" s="263"/>
      <c r="BM75" s="254"/>
      <c r="BN75" s="255"/>
      <c r="BO75" s="256"/>
      <c r="BP75" s="262"/>
      <c r="BQ75" s="255"/>
      <c r="BR75" s="256"/>
      <c r="BS75" s="262"/>
      <c r="BT75" s="263"/>
      <c r="BU75" s="254"/>
      <c r="BV75" s="255"/>
      <c r="BW75" s="256"/>
      <c r="BX75" s="262"/>
      <c r="BY75" s="255"/>
      <c r="BZ75" s="256"/>
      <c r="CA75" s="262"/>
      <c r="CB75" s="263"/>
      <c r="CC75" s="254"/>
      <c r="CD75" s="255"/>
      <c r="CE75" s="256"/>
      <c r="CF75" s="262"/>
      <c r="CG75" s="255"/>
      <c r="CH75" s="256"/>
      <c r="CI75" s="262"/>
      <c r="CJ75" s="263"/>
      <c r="CK75" s="254"/>
      <c r="CL75" s="255"/>
      <c r="CM75" s="256"/>
      <c r="CN75" s="262"/>
      <c r="CO75" s="255"/>
      <c r="CP75" s="256"/>
      <c r="CQ75" s="262"/>
      <c r="CR75" s="263"/>
      <c r="CS75" s="254">
        <v>130</v>
      </c>
      <c r="CT75" s="255"/>
      <c r="CU75" s="256"/>
      <c r="CV75" s="262">
        <v>64</v>
      </c>
      <c r="CW75" s="255"/>
      <c r="CX75" s="256"/>
      <c r="CY75" s="262">
        <v>3</v>
      </c>
      <c r="CZ75" s="263"/>
      <c r="DA75" s="267">
        <f t="shared" si="1"/>
        <v>3</v>
      </c>
      <c r="DB75" s="266"/>
      <c r="DC75" s="266"/>
      <c r="DD75" s="266"/>
      <c r="DE75" s="266"/>
      <c r="DF75" s="268"/>
      <c r="DG75" s="255" t="s">
        <v>124</v>
      </c>
      <c r="DH75" s="255"/>
      <c r="DI75" s="255"/>
      <c r="DJ75" s="255"/>
      <c r="DK75" s="255"/>
      <c r="DL75" s="255"/>
      <c r="DM75" s="255"/>
      <c r="DN75" s="255"/>
      <c r="DO75" s="255"/>
      <c r="DP75" s="255"/>
      <c r="DQ75" s="255"/>
      <c r="DR75" s="255"/>
      <c r="DS75" s="255"/>
      <c r="DT75" s="255"/>
      <c r="DU75" s="255"/>
      <c r="DV75" s="255"/>
      <c r="DW75" s="255"/>
      <c r="DX75" s="255"/>
      <c r="DY75" s="255"/>
      <c r="DZ75" s="255"/>
      <c r="EA75" s="263"/>
    </row>
    <row r="76" spans="1:131" s="9" customFormat="1" ht="33.75" customHeight="1">
      <c r="A76" s="257" t="s">
        <v>237</v>
      </c>
      <c r="B76" s="258"/>
      <c r="C76" s="259"/>
      <c r="D76" s="260" t="s">
        <v>68</v>
      </c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104"/>
      <c r="V76" s="104"/>
      <c r="W76" s="104"/>
      <c r="X76" s="250"/>
      <c r="Y76" s="250"/>
      <c r="Z76" s="250"/>
      <c r="AA76" s="98"/>
      <c r="AB76" s="101"/>
      <c r="AC76" s="99"/>
      <c r="AD76" s="100"/>
      <c r="AE76" s="101"/>
      <c r="AF76" s="101"/>
      <c r="AG76" s="102"/>
      <c r="AH76" s="98"/>
      <c r="AI76" s="101"/>
      <c r="AJ76" s="101"/>
      <c r="AK76" s="102"/>
      <c r="AL76" s="98"/>
      <c r="AM76" s="101"/>
      <c r="AN76" s="101"/>
      <c r="AO76" s="102"/>
      <c r="AP76" s="98"/>
      <c r="AQ76" s="101"/>
      <c r="AR76" s="101"/>
      <c r="AS76" s="102"/>
      <c r="AT76" s="59"/>
      <c r="AU76" s="98"/>
      <c r="AV76" s="99"/>
      <c r="AW76" s="100"/>
      <c r="AX76" s="101"/>
      <c r="AY76" s="102"/>
      <c r="AZ76" s="98"/>
      <c r="BA76" s="101"/>
      <c r="BB76" s="102"/>
      <c r="BC76" s="98"/>
      <c r="BD76" s="99"/>
      <c r="BE76" s="100"/>
      <c r="BF76" s="101"/>
      <c r="BG76" s="102"/>
      <c r="BH76" s="98"/>
      <c r="BI76" s="101"/>
      <c r="BJ76" s="102"/>
      <c r="BK76" s="98"/>
      <c r="BL76" s="99"/>
      <c r="BM76" s="100"/>
      <c r="BN76" s="101"/>
      <c r="BO76" s="102"/>
      <c r="BP76" s="98"/>
      <c r="BQ76" s="101"/>
      <c r="BR76" s="102"/>
      <c r="BS76" s="98"/>
      <c r="BT76" s="99"/>
      <c r="BU76" s="100"/>
      <c r="BV76" s="101"/>
      <c r="BW76" s="102"/>
      <c r="BX76" s="98"/>
      <c r="BY76" s="101"/>
      <c r="BZ76" s="102"/>
      <c r="CA76" s="98"/>
      <c r="CB76" s="99"/>
      <c r="CC76" s="100"/>
      <c r="CD76" s="101"/>
      <c r="CE76" s="102"/>
      <c r="CF76" s="98"/>
      <c r="CG76" s="101"/>
      <c r="CH76" s="102"/>
      <c r="CI76" s="98"/>
      <c r="CJ76" s="99"/>
      <c r="CK76" s="100"/>
      <c r="CL76" s="101"/>
      <c r="CM76" s="102"/>
      <c r="CN76" s="98"/>
      <c r="CO76" s="101"/>
      <c r="CP76" s="102"/>
      <c r="CQ76" s="98"/>
      <c r="CR76" s="99"/>
      <c r="CS76" s="100"/>
      <c r="CT76" s="101"/>
      <c r="CU76" s="102"/>
      <c r="CV76" s="98"/>
      <c r="CW76" s="101"/>
      <c r="CX76" s="102"/>
      <c r="CY76" s="98"/>
      <c r="CZ76" s="99"/>
      <c r="DA76" s="100"/>
      <c r="DB76" s="101"/>
      <c r="DC76" s="101"/>
      <c r="DD76" s="101"/>
      <c r="DE76" s="101"/>
      <c r="DF76" s="99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99"/>
    </row>
    <row r="77" spans="1:131" s="9" customFormat="1" ht="47.25" customHeight="1">
      <c r="A77" s="246" t="s">
        <v>169</v>
      </c>
      <c r="B77" s="247"/>
      <c r="C77" s="248"/>
      <c r="D77" s="96" t="s">
        <v>239</v>
      </c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104"/>
      <c r="V77" s="104"/>
      <c r="W77" s="104"/>
      <c r="X77" s="250"/>
      <c r="Y77" s="250"/>
      <c r="Z77" s="250"/>
      <c r="AA77" s="98" t="s">
        <v>206</v>
      </c>
      <c r="AB77" s="101"/>
      <c r="AC77" s="99"/>
      <c r="AD77" s="100" t="s">
        <v>162</v>
      </c>
      <c r="AE77" s="101"/>
      <c r="AF77" s="101"/>
      <c r="AG77" s="102"/>
      <c r="AH77" s="98" t="s">
        <v>332</v>
      </c>
      <c r="AI77" s="101"/>
      <c r="AJ77" s="101"/>
      <c r="AK77" s="102"/>
      <c r="AL77" s="98" t="s">
        <v>181</v>
      </c>
      <c r="AM77" s="101"/>
      <c r="AN77" s="101"/>
      <c r="AO77" s="102"/>
      <c r="AP77" s="98"/>
      <c r="AQ77" s="101"/>
      <c r="AR77" s="101"/>
      <c r="AS77" s="102"/>
      <c r="AT77" s="59" t="s">
        <v>333</v>
      </c>
      <c r="AU77" s="98"/>
      <c r="AV77" s="99"/>
      <c r="AW77" s="100"/>
      <c r="AX77" s="101"/>
      <c r="AY77" s="102"/>
      <c r="AZ77" s="98"/>
      <c r="BA77" s="101"/>
      <c r="BB77" s="102"/>
      <c r="BC77" s="98"/>
      <c r="BD77" s="99"/>
      <c r="BE77" s="100"/>
      <c r="BF77" s="101"/>
      <c r="BG77" s="102"/>
      <c r="BH77" s="98"/>
      <c r="BI77" s="101"/>
      <c r="BJ77" s="102"/>
      <c r="BK77" s="98"/>
      <c r="BL77" s="99"/>
      <c r="BM77" s="100"/>
      <c r="BN77" s="101"/>
      <c r="BO77" s="102"/>
      <c r="BP77" s="98"/>
      <c r="BQ77" s="101"/>
      <c r="BR77" s="102"/>
      <c r="BS77" s="98"/>
      <c r="BT77" s="99"/>
      <c r="BU77" s="100"/>
      <c r="BV77" s="101"/>
      <c r="BW77" s="102"/>
      <c r="BX77" s="98"/>
      <c r="BY77" s="101"/>
      <c r="BZ77" s="102"/>
      <c r="CA77" s="98"/>
      <c r="CB77" s="99"/>
      <c r="CC77" s="100" t="s">
        <v>162</v>
      </c>
      <c r="CD77" s="101"/>
      <c r="CE77" s="102"/>
      <c r="CF77" s="98" t="s">
        <v>332</v>
      </c>
      <c r="CG77" s="101"/>
      <c r="CH77" s="102"/>
      <c r="CI77" s="98"/>
      <c r="CJ77" s="99"/>
      <c r="CK77" s="100"/>
      <c r="CL77" s="101"/>
      <c r="CM77" s="102"/>
      <c r="CN77" s="98"/>
      <c r="CO77" s="101"/>
      <c r="CP77" s="102"/>
      <c r="CQ77" s="98"/>
      <c r="CR77" s="99"/>
      <c r="CS77" s="100"/>
      <c r="CT77" s="101"/>
      <c r="CU77" s="102"/>
      <c r="CV77" s="98"/>
      <c r="CW77" s="101"/>
      <c r="CX77" s="102"/>
      <c r="CY77" s="98"/>
      <c r="CZ77" s="99"/>
      <c r="DA77" s="100"/>
      <c r="DB77" s="101"/>
      <c r="DC77" s="101"/>
      <c r="DD77" s="101"/>
      <c r="DE77" s="101"/>
      <c r="DF77" s="99"/>
      <c r="DG77" s="101" t="s">
        <v>140</v>
      </c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99"/>
    </row>
    <row r="78" spans="1:131" s="10" customFormat="1" ht="41.25" customHeight="1" outlineLevel="1">
      <c r="A78" s="246" t="s">
        <v>256</v>
      </c>
      <c r="B78" s="247"/>
      <c r="C78" s="248"/>
      <c r="D78" s="249" t="s">
        <v>225</v>
      </c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04"/>
      <c r="V78" s="104"/>
      <c r="W78" s="104"/>
      <c r="X78" s="250"/>
      <c r="Y78" s="250"/>
      <c r="Z78" s="250"/>
      <c r="AA78" s="389"/>
      <c r="AB78" s="503"/>
      <c r="AC78" s="504"/>
      <c r="AD78" s="231" t="s">
        <v>249</v>
      </c>
      <c r="AE78" s="229"/>
      <c r="AF78" s="229"/>
      <c r="AG78" s="230"/>
      <c r="AH78" s="231" t="s">
        <v>249</v>
      </c>
      <c r="AI78" s="229"/>
      <c r="AJ78" s="229"/>
      <c r="AK78" s="230"/>
      <c r="AL78" s="251"/>
      <c r="AM78" s="252"/>
      <c r="AN78" s="252"/>
      <c r="AO78" s="253"/>
      <c r="AP78" s="231" t="s">
        <v>249</v>
      </c>
      <c r="AQ78" s="229"/>
      <c r="AR78" s="229"/>
      <c r="AS78" s="230"/>
      <c r="AT78" s="80"/>
      <c r="AU78" s="81"/>
      <c r="AV78" s="82"/>
      <c r="AW78" s="231"/>
      <c r="AX78" s="229"/>
      <c r="AY78" s="230"/>
      <c r="AZ78" s="231"/>
      <c r="BA78" s="229"/>
      <c r="BB78" s="230"/>
      <c r="BC78" s="231"/>
      <c r="BD78" s="232"/>
      <c r="BE78" s="231"/>
      <c r="BF78" s="229"/>
      <c r="BG78" s="230"/>
      <c r="BH78" s="231"/>
      <c r="BI78" s="229"/>
      <c r="BJ78" s="230"/>
      <c r="BK78" s="231"/>
      <c r="BL78" s="232"/>
      <c r="BM78" s="231"/>
      <c r="BN78" s="229"/>
      <c r="BO78" s="230"/>
      <c r="BP78" s="231"/>
      <c r="BQ78" s="229"/>
      <c r="BR78" s="230"/>
      <c r="BS78" s="231"/>
      <c r="BT78" s="232"/>
      <c r="BU78" s="231"/>
      <c r="BV78" s="229"/>
      <c r="BW78" s="230"/>
      <c r="BX78" s="231"/>
      <c r="BY78" s="229"/>
      <c r="BZ78" s="230"/>
      <c r="CA78" s="231"/>
      <c r="CB78" s="232"/>
      <c r="CC78" s="231" t="s">
        <v>161</v>
      </c>
      <c r="CD78" s="229"/>
      <c r="CE78" s="230"/>
      <c r="CF78" s="231" t="s">
        <v>161</v>
      </c>
      <c r="CG78" s="229"/>
      <c r="CH78" s="230"/>
      <c r="CI78" s="231"/>
      <c r="CJ78" s="232"/>
      <c r="CK78" s="231" t="s">
        <v>161</v>
      </c>
      <c r="CL78" s="229"/>
      <c r="CM78" s="230"/>
      <c r="CN78" s="231" t="s">
        <v>161</v>
      </c>
      <c r="CO78" s="229"/>
      <c r="CP78" s="230"/>
      <c r="CQ78" s="231"/>
      <c r="CR78" s="232"/>
      <c r="CS78" s="228"/>
      <c r="CT78" s="229"/>
      <c r="CU78" s="230"/>
      <c r="CV78" s="231"/>
      <c r="CW78" s="229"/>
      <c r="CX78" s="230"/>
      <c r="CY78" s="231"/>
      <c r="CZ78" s="232"/>
      <c r="DA78" s="103"/>
      <c r="DB78" s="104"/>
      <c r="DC78" s="104"/>
      <c r="DD78" s="104"/>
      <c r="DE78" s="104"/>
      <c r="DF78" s="105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99"/>
    </row>
    <row r="79" spans="1:131" s="9" customFormat="1" ht="30.75" customHeight="1">
      <c r="A79" s="257" t="s">
        <v>238</v>
      </c>
      <c r="B79" s="258"/>
      <c r="C79" s="259"/>
      <c r="D79" s="260" t="s">
        <v>69</v>
      </c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104"/>
      <c r="V79" s="104"/>
      <c r="W79" s="104"/>
      <c r="X79" s="250"/>
      <c r="Y79" s="250"/>
      <c r="Z79" s="250"/>
      <c r="AA79" s="231"/>
      <c r="AB79" s="229"/>
      <c r="AC79" s="232"/>
      <c r="AD79" s="100"/>
      <c r="AE79" s="101"/>
      <c r="AF79" s="101"/>
      <c r="AG79" s="102"/>
      <c r="AH79" s="98"/>
      <c r="AI79" s="101"/>
      <c r="AJ79" s="101"/>
      <c r="AK79" s="102"/>
      <c r="AL79" s="98"/>
      <c r="AM79" s="101"/>
      <c r="AN79" s="101"/>
      <c r="AO79" s="102"/>
      <c r="AP79" s="98"/>
      <c r="AQ79" s="101"/>
      <c r="AR79" s="101"/>
      <c r="AS79" s="102"/>
      <c r="AT79" s="59"/>
      <c r="AU79" s="98"/>
      <c r="AV79" s="99"/>
      <c r="AW79" s="100"/>
      <c r="AX79" s="101"/>
      <c r="AY79" s="102"/>
      <c r="AZ79" s="98"/>
      <c r="BA79" s="101"/>
      <c r="BB79" s="102"/>
      <c r="BC79" s="98"/>
      <c r="BD79" s="99"/>
      <c r="BE79" s="103"/>
      <c r="BF79" s="104"/>
      <c r="BG79" s="104"/>
      <c r="BH79" s="98"/>
      <c r="BI79" s="101"/>
      <c r="BJ79" s="102"/>
      <c r="BK79" s="98"/>
      <c r="BL79" s="99"/>
      <c r="BM79" s="100"/>
      <c r="BN79" s="101"/>
      <c r="BO79" s="102"/>
      <c r="BP79" s="98"/>
      <c r="BQ79" s="101"/>
      <c r="BR79" s="102"/>
      <c r="BS79" s="98"/>
      <c r="BT79" s="99"/>
      <c r="BU79" s="100"/>
      <c r="BV79" s="101"/>
      <c r="BW79" s="102"/>
      <c r="BX79" s="98"/>
      <c r="BY79" s="101"/>
      <c r="BZ79" s="102"/>
      <c r="CA79" s="98"/>
      <c r="CB79" s="99"/>
      <c r="CC79" s="100"/>
      <c r="CD79" s="101"/>
      <c r="CE79" s="102"/>
      <c r="CF79" s="98"/>
      <c r="CG79" s="101"/>
      <c r="CH79" s="102"/>
      <c r="CI79" s="98"/>
      <c r="CJ79" s="99"/>
      <c r="CK79" s="254"/>
      <c r="CL79" s="255"/>
      <c r="CM79" s="256"/>
      <c r="CN79" s="98"/>
      <c r="CO79" s="101"/>
      <c r="CP79" s="102"/>
      <c r="CQ79" s="98"/>
      <c r="CR79" s="99"/>
      <c r="CS79" s="100"/>
      <c r="CT79" s="101"/>
      <c r="CU79" s="102"/>
      <c r="CV79" s="98"/>
      <c r="CW79" s="101"/>
      <c r="CX79" s="102"/>
      <c r="CY79" s="98"/>
      <c r="CZ79" s="99"/>
      <c r="DA79" s="228"/>
      <c r="DB79" s="229"/>
      <c r="DC79" s="229"/>
      <c r="DD79" s="229"/>
      <c r="DE79" s="229"/>
      <c r="DF79" s="232"/>
      <c r="DG79" s="229"/>
      <c r="DH79" s="229"/>
      <c r="DI79" s="229"/>
      <c r="DJ79" s="229"/>
      <c r="DK79" s="229"/>
      <c r="DL79" s="229"/>
      <c r="DM79" s="229"/>
      <c r="DN79" s="229"/>
      <c r="DO79" s="229"/>
      <c r="DP79" s="229"/>
      <c r="DQ79" s="229"/>
      <c r="DR79" s="229"/>
      <c r="DS79" s="229"/>
      <c r="DT79" s="229"/>
      <c r="DU79" s="229"/>
      <c r="DV79" s="229"/>
      <c r="DW79" s="229"/>
      <c r="DX79" s="229"/>
      <c r="DY79" s="229"/>
      <c r="DZ79" s="229"/>
      <c r="EA79" s="232"/>
    </row>
    <row r="80" spans="1:131" s="9" customFormat="1" ht="34.5" customHeight="1">
      <c r="A80" s="246" t="s">
        <v>170</v>
      </c>
      <c r="B80" s="247"/>
      <c r="C80" s="248"/>
      <c r="D80" s="96" t="s">
        <v>62</v>
      </c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104"/>
      <c r="V80" s="104"/>
      <c r="W80" s="104"/>
      <c r="X80" s="250"/>
      <c r="Y80" s="250"/>
      <c r="Z80" s="250"/>
      <c r="AA80" s="98" t="s">
        <v>182</v>
      </c>
      <c r="AB80" s="101"/>
      <c r="AC80" s="99"/>
      <c r="AD80" s="100" t="s">
        <v>162</v>
      </c>
      <c r="AE80" s="101"/>
      <c r="AF80" s="101"/>
      <c r="AG80" s="102"/>
      <c r="AH80" s="98" t="s">
        <v>161</v>
      </c>
      <c r="AI80" s="101"/>
      <c r="AJ80" s="101"/>
      <c r="AK80" s="102"/>
      <c r="AL80" s="98"/>
      <c r="AM80" s="101"/>
      <c r="AN80" s="101"/>
      <c r="AO80" s="102"/>
      <c r="AP80" s="98" t="s">
        <v>161</v>
      </c>
      <c r="AQ80" s="101"/>
      <c r="AR80" s="101"/>
      <c r="AS80" s="102"/>
      <c r="AT80" s="59"/>
      <c r="AU80" s="98"/>
      <c r="AV80" s="99"/>
      <c r="AW80" s="103" t="s">
        <v>162</v>
      </c>
      <c r="AX80" s="104"/>
      <c r="AY80" s="104"/>
      <c r="AZ80" s="98" t="s">
        <v>161</v>
      </c>
      <c r="BA80" s="101"/>
      <c r="BB80" s="102"/>
      <c r="BC80" s="98"/>
      <c r="BD80" s="99"/>
      <c r="BE80" s="103"/>
      <c r="BF80" s="104"/>
      <c r="BG80" s="104"/>
      <c r="BH80" s="98"/>
      <c r="BI80" s="101"/>
      <c r="BJ80" s="102"/>
      <c r="BK80" s="98"/>
      <c r="BL80" s="99"/>
      <c r="BM80" s="100"/>
      <c r="BN80" s="101"/>
      <c r="BO80" s="102"/>
      <c r="BP80" s="98"/>
      <c r="BQ80" s="101"/>
      <c r="BR80" s="102"/>
      <c r="BS80" s="98"/>
      <c r="BT80" s="99"/>
      <c r="BU80" s="100"/>
      <c r="BV80" s="101"/>
      <c r="BW80" s="102"/>
      <c r="BX80" s="98"/>
      <c r="BY80" s="101"/>
      <c r="BZ80" s="102"/>
      <c r="CA80" s="98"/>
      <c r="CB80" s="99"/>
      <c r="CC80" s="100"/>
      <c r="CD80" s="101"/>
      <c r="CE80" s="102"/>
      <c r="CF80" s="98"/>
      <c r="CG80" s="101"/>
      <c r="CH80" s="102"/>
      <c r="CI80" s="98"/>
      <c r="CJ80" s="99"/>
      <c r="CK80" s="100"/>
      <c r="CL80" s="101"/>
      <c r="CM80" s="102"/>
      <c r="CN80" s="98"/>
      <c r="CO80" s="101"/>
      <c r="CP80" s="102"/>
      <c r="CQ80" s="98"/>
      <c r="CR80" s="99"/>
      <c r="CS80" s="100"/>
      <c r="CT80" s="101"/>
      <c r="CU80" s="102"/>
      <c r="CV80" s="98"/>
      <c r="CW80" s="101"/>
      <c r="CX80" s="102"/>
      <c r="CY80" s="98"/>
      <c r="CZ80" s="99"/>
      <c r="DA80" s="100"/>
      <c r="DB80" s="101"/>
      <c r="DC80" s="101"/>
      <c r="DD80" s="101"/>
      <c r="DE80" s="101"/>
      <c r="DF80" s="99"/>
      <c r="DG80" s="101" t="s">
        <v>142</v>
      </c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99"/>
    </row>
    <row r="81" spans="1:133" s="10" customFormat="1" ht="47.25" customHeight="1" outlineLevel="1" thickBot="1">
      <c r="A81" s="246" t="s">
        <v>171</v>
      </c>
      <c r="B81" s="247"/>
      <c r="C81" s="248"/>
      <c r="D81" s="249" t="s">
        <v>225</v>
      </c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04"/>
      <c r="V81" s="104"/>
      <c r="W81" s="104"/>
      <c r="X81" s="250"/>
      <c r="Y81" s="250"/>
      <c r="Z81" s="250"/>
      <c r="AA81" s="141" t="s">
        <v>248</v>
      </c>
      <c r="AB81" s="142"/>
      <c r="AC81" s="160"/>
      <c r="AD81" s="231" t="s">
        <v>160</v>
      </c>
      <c r="AE81" s="229"/>
      <c r="AF81" s="229"/>
      <c r="AG81" s="230"/>
      <c r="AH81" s="231" t="s">
        <v>160</v>
      </c>
      <c r="AI81" s="229"/>
      <c r="AJ81" s="229"/>
      <c r="AK81" s="230"/>
      <c r="AL81" s="251"/>
      <c r="AM81" s="252"/>
      <c r="AN81" s="252"/>
      <c r="AO81" s="253"/>
      <c r="AP81" s="231" t="s">
        <v>160</v>
      </c>
      <c r="AQ81" s="229"/>
      <c r="AR81" s="229"/>
      <c r="AS81" s="230"/>
      <c r="AT81" s="80"/>
      <c r="AU81" s="81"/>
      <c r="AV81" s="82"/>
      <c r="AW81" s="231" t="s">
        <v>249</v>
      </c>
      <c r="AX81" s="229"/>
      <c r="AY81" s="230"/>
      <c r="AZ81" s="231" t="s">
        <v>249</v>
      </c>
      <c r="BA81" s="229"/>
      <c r="BB81" s="230"/>
      <c r="BC81" s="231"/>
      <c r="BD81" s="232"/>
      <c r="BE81" s="231" t="s">
        <v>249</v>
      </c>
      <c r="BF81" s="229"/>
      <c r="BG81" s="230"/>
      <c r="BH81" s="231" t="s">
        <v>249</v>
      </c>
      <c r="BI81" s="229"/>
      <c r="BJ81" s="230"/>
      <c r="BK81" s="231"/>
      <c r="BL81" s="232"/>
      <c r="BM81" s="231" t="s">
        <v>249</v>
      </c>
      <c r="BN81" s="229"/>
      <c r="BO81" s="230"/>
      <c r="BP81" s="231" t="s">
        <v>249</v>
      </c>
      <c r="BQ81" s="229"/>
      <c r="BR81" s="230"/>
      <c r="BS81" s="231"/>
      <c r="BT81" s="232"/>
      <c r="BU81" s="231" t="s">
        <v>249</v>
      </c>
      <c r="BV81" s="229"/>
      <c r="BW81" s="230"/>
      <c r="BX81" s="231" t="s">
        <v>249</v>
      </c>
      <c r="BY81" s="229"/>
      <c r="BZ81" s="230"/>
      <c r="CA81" s="231"/>
      <c r="CB81" s="232"/>
      <c r="CC81" s="231" t="s">
        <v>161</v>
      </c>
      <c r="CD81" s="229"/>
      <c r="CE81" s="230"/>
      <c r="CF81" s="231" t="s">
        <v>161</v>
      </c>
      <c r="CG81" s="229"/>
      <c r="CH81" s="230"/>
      <c r="CI81" s="231"/>
      <c r="CJ81" s="232"/>
      <c r="CK81" s="231" t="s">
        <v>161</v>
      </c>
      <c r="CL81" s="229"/>
      <c r="CM81" s="230"/>
      <c r="CN81" s="231" t="s">
        <v>161</v>
      </c>
      <c r="CO81" s="229"/>
      <c r="CP81" s="230"/>
      <c r="CQ81" s="231"/>
      <c r="CR81" s="232"/>
      <c r="CS81" s="228"/>
      <c r="CT81" s="229"/>
      <c r="CU81" s="230"/>
      <c r="CV81" s="231"/>
      <c r="CW81" s="229"/>
      <c r="CX81" s="230"/>
      <c r="CY81" s="231"/>
      <c r="CZ81" s="232"/>
      <c r="DA81" s="498"/>
      <c r="DB81" s="499"/>
      <c r="DC81" s="499"/>
      <c r="DD81" s="499"/>
      <c r="DE81" s="499"/>
      <c r="DF81" s="500"/>
      <c r="DG81" s="315" t="s">
        <v>143</v>
      </c>
      <c r="DH81" s="315"/>
      <c r="DI81" s="315"/>
      <c r="DJ81" s="315"/>
      <c r="DK81" s="315"/>
      <c r="DL81" s="315"/>
      <c r="DM81" s="315"/>
      <c r="DN81" s="315"/>
      <c r="DO81" s="315"/>
      <c r="DP81" s="315"/>
      <c r="DQ81" s="315"/>
      <c r="DR81" s="315"/>
      <c r="DS81" s="315"/>
      <c r="DT81" s="315"/>
      <c r="DU81" s="315"/>
      <c r="DV81" s="315"/>
      <c r="DW81" s="315"/>
      <c r="DX81" s="315"/>
      <c r="DY81" s="315"/>
      <c r="DZ81" s="315"/>
      <c r="EA81" s="316"/>
      <c r="EB81" s="10">
        <f>AD52+AD30</f>
        <v>6970</v>
      </c>
      <c r="EC81" s="10">
        <f>AH52+AH30</f>
        <v>3312</v>
      </c>
    </row>
    <row r="82" spans="1:131" s="10" customFormat="1" ht="10.5" customHeight="1">
      <c r="A82" s="233" t="s">
        <v>127</v>
      </c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5"/>
      <c r="V82" s="235"/>
      <c r="W82" s="235"/>
      <c r="X82" s="235"/>
      <c r="Y82" s="235"/>
      <c r="Z82" s="235"/>
      <c r="AA82" s="234"/>
      <c r="AB82" s="234"/>
      <c r="AC82" s="236"/>
      <c r="AD82" s="239">
        <f>AW82+BE82+BM82+BU82+CC82+CS82+CK82</f>
        <v>6970</v>
      </c>
      <c r="AE82" s="213"/>
      <c r="AF82" s="213"/>
      <c r="AG82" s="214"/>
      <c r="AH82" s="239">
        <f>AZ82+BH82+BX82+CF82+CN82+CV82+BP82</f>
        <v>3312</v>
      </c>
      <c r="AI82" s="213"/>
      <c r="AJ82" s="213"/>
      <c r="AK82" s="214"/>
      <c r="AL82" s="239">
        <f>AL52+AL30</f>
        <v>874</v>
      </c>
      <c r="AM82" s="213"/>
      <c r="AN82" s="213"/>
      <c r="AO82" s="214"/>
      <c r="AP82" s="239">
        <f>AP52+AP30</f>
        <v>1772</v>
      </c>
      <c r="AQ82" s="213"/>
      <c r="AR82" s="213"/>
      <c r="AS82" s="214"/>
      <c r="AT82" s="220">
        <f>AT52+AT30</f>
        <v>458</v>
      </c>
      <c r="AU82" s="242">
        <f>AU52+AU30</f>
        <v>208</v>
      </c>
      <c r="AV82" s="243"/>
      <c r="AW82" s="212">
        <f>AW52+AW30</f>
        <v>1014</v>
      </c>
      <c r="AX82" s="213"/>
      <c r="AY82" s="214"/>
      <c r="AZ82" s="213">
        <f>AZ52+AZ30</f>
        <v>510</v>
      </c>
      <c r="BA82" s="213"/>
      <c r="BB82" s="214"/>
      <c r="BC82" s="218">
        <f>BC52+BC30</f>
        <v>24</v>
      </c>
      <c r="BD82" s="219"/>
      <c r="BE82" s="212">
        <f>BE52+BE30</f>
        <v>1022</v>
      </c>
      <c r="BF82" s="213"/>
      <c r="BG82" s="214"/>
      <c r="BH82" s="213">
        <f>BH52+BH30</f>
        <v>510</v>
      </c>
      <c r="BI82" s="213"/>
      <c r="BJ82" s="214"/>
      <c r="BK82" s="218">
        <f>BK52+BK30</f>
        <v>33</v>
      </c>
      <c r="BL82" s="219"/>
      <c r="BM82" s="212">
        <f>BM52+BM30</f>
        <v>996</v>
      </c>
      <c r="BN82" s="213"/>
      <c r="BO82" s="214"/>
      <c r="BP82" s="213">
        <f>BP52+BP30</f>
        <v>480</v>
      </c>
      <c r="BQ82" s="213"/>
      <c r="BR82" s="214"/>
      <c r="BS82" s="218">
        <f>BS52+BS30</f>
        <v>28</v>
      </c>
      <c r="BT82" s="219"/>
      <c r="BU82" s="212">
        <f>BU52+BU30</f>
        <v>980</v>
      </c>
      <c r="BV82" s="213"/>
      <c r="BW82" s="214"/>
      <c r="BX82" s="213">
        <f>BX52+BX30</f>
        <v>480</v>
      </c>
      <c r="BY82" s="213"/>
      <c r="BZ82" s="214"/>
      <c r="CA82" s="218">
        <f>CA52+CA30</f>
        <v>29</v>
      </c>
      <c r="CB82" s="219"/>
      <c r="CC82" s="212">
        <f>CC52+CC30</f>
        <v>1012</v>
      </c>
      <c r="CD82" s="213"/>
      <c r="CE82" s="214"/>
      <c r="CF82" s="213">
        <f>CF52+CF30</f>
        <v>484</v>
      </c>
      <c r="CG82" s="213"/>
      <c r="CH82" s="214"/>
      <c r="CI82" s="218">
        <f>CI52+CI30</f>
        <v>31</v>
      </c>
      <c r="CJ82" s="219"/>
      <c r="CK82" s="212">
        <f>CK52+CK30</f>
        <v>984</v>
      </c>
      <c r="CL82" s="213"/>
      <c r="CM82" s="214"/>
      <c r="CN82" s="213">
        <f>CN52+CN30</f>
        <v>432</v>
      </c>
      <c r="CO82" s="213"/>
      <c r="CP82" s="214"/>
      <c r="CQ82" s="218">
        <f>CQ52+CQ30</f>
        <v>26</v>
      </c>
      <c r="CR82" s="219"/>
      <c r="CS82" s="212">
        <f>CS52+CS30</f>
        <v>962</v>
      </c>
      <c r="CT82" s="213"/>
      <c r="CU82" s="214"/>
      <c r="CV82" s="213">
        <f>CV52+CV30</f>
        <v>416</v>
      </c>
      <c r="CW82" s="213"/>
      <c r="CX82" s="214"/>
      <c r="CY82" s="218">
        <f>CY52+CY30</f>
        <v>34</v>
      </c>
      <c r="CZ82" s="219"/>
      <c r="DA82" s="501">
        <f>DA30+DA52</f>
        <v>205</v>
      </c>
      <c r="DB82" s="313"/>
      <c r="DC82" s="313"/>
      <c r="DD82" s="313"/>
      <c r="DE82" s="313"/>
      <c r="DF82" s="314"/>
      <c r="DG82" s="313">
        <f>DG52+DG30</f>
        <v>0</v>
      </c>
      <c r="DH82" s="313"/>
      <c r="DI82" s="313"/>
      <c r="DJ82" s="313"/>
      <c r="DK82" s="313"/>
      <c r="DL82" s="313"/>
      <c r="DM82" s="313"/>
      <c r="DN82" s="313"/>
      <c r="DO82" s="313"/>
      <c r="DP82" s="313"/>
      <c r="DQ82" s="313"/>
      <c r="DR82" s="313"/>
      <c r="DS82" s="313"/>
      <c r="DT82" s="313"/>
      <c r="DU82" s="313"/>
      <c r="DV82" s="313"/>
      <c r="DW82" s="313"/>
      <c r="DX82" s="313"/>
      <c r="DY82" s="313"/>
      <c r="DZ82" s="313"/>
      <c r="EA82" s="314"/>
    </row>
    <row r="83" spans="1:132" s="10" customFormat="1" ht="12.75" customHeight="1" thickBot="1">
      <c r="A83" s="237"/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8"/>
      <c r="AD83" s="240"/>
      <c r="AE83" s="216"/>
      <c r="AF83" s="216"/>
      <c r="AG83" s="217"/>
      <c r="AH83" s="240"/>
      <c r="AI83" s="216"/>
      <c r="AJ83" s="216"/>
      <c r="AK83" s="217"/>
      <c r="AL83" s="240"/>
      <c r="AM83" s="216"/>
      <c r="AN83" s="216"/>
      <c r="AO83" s="217"/>
      <c r="AP83" s="240"/>
      <c r="AQ83" s="216"/>
      <c r="AR83" s="216"/>
      <c r="AS83" s="217"/>
      <c r="AT83" s="241"/>
      <c r="AU83" s="244"/>
      <c r="AV83" s="245"/>
      <c r="AW83" s="215"/>
      <c r="AX83" s="216"/>
      <c r="AY83" s="217"/>
      <c r="AZ83" s="216"/>
      <c r="BA83" s="216"/>
      <c r="BB83" s="217"/>
      <c r="BC83" s="220"/>
      <c r="BD83" s="221"/>
      <c r="BE83" s="215"/>
      <c r="BF83" s="216"/>
      <c r="BG83" s="217"/>
      <c r="BH83" s="216"/>
      <c r="BI83" s="216"/>
      <c r="BJ83" s="217"/>
      <c r="BK83" s="220"/>
      <c r="BL83" s="221"/>
      <c r="BM83" s="215"/>
      <c r="BN83" s="216"/>
      <c r="BO83" s="217"/>
      <c r="BP83" s="216"/>
      <c r="BQ83" s="216"/>
      <c r="BR83" s="217"/>
      <c r="BS83" s="220"/>
      <c r="BT83" s="221"/>
      <c r="BU83" s="215"/>
      <c r="BV83" s="216"/>
      <c r="BW83" s="217"/>
      <c r="BX83" s="216"/>
      <c r="BY83" s="216"/>
      <c r="BZ83" s="217"/>
      <c r="CA83" s="220"/>
      <c r="CB83" s="221"/>
      <c r="CC83" s="215"/>
      <c r="CD83" s="216"/>
      <c r="CE83" s="217"/>
      <c r="CF83" s="216"/>
      <c r="CG83" s="216"/>
      <c r="CH83" s="217"/>
      <c r="CI83" s="220"/>
      <c r="CJ83" s="221"/>
      <c r="CK83" s="215"/>
      <c r="CL83" s="216"/>
      <c r="CM83" s="217"/>
      <c r="CN83" s="216"/>
      <c r="CO83" s="216"/>
      <c r="CP83" s="217"/>
      <c r="CQ83" s="220"/>
      <c r="CR83" s="221"/>
      <c r="CS83" s="215"/>
      <c r="CT83" s="216"/>
      <c r="CU83" s="217"/>
      <c r="CV83" s="216"/>
      <c r="CW83" s="216"/>
      <c r="CX83" s="217"/>
      <c r="CY83" s="220"/>
      <c r="CZ83" s="221"/>
      <c r="DA83" s="189"/>
      <c r="DB83" s="190"/>
      <c r="DC83" s="190"/>
      <c r="DD83" s="190"/>
      <c r="DE83" s="190"/>
      <c r="DF83" s="191"/>
      <c r="DG83" s="190"/>
      <c r="DH83" s="190"/>
      <c r="DI83" s="190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0"/>
      <c r="DX83" s="190"/>
      <c r="DY83" s="190"/>
      <c r="DZ83" s="190"/>
      <c r="EA83" s="191"/>
      <c r="EB83" s="10">
        <f>BC82+BK82+BS82+CA82+CI82+CQ82+CY82</f>
        <v>205</v>
      </c>
    </row>
    <row r="84" spans="1:131" s="9" customFormat="1" ht="18.75" customHeight="1">
      <c r="A84" s="222" t="s">
        <v>44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4"/>
      <c r="AD84" s="225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7"/>
      <c r="AW84" s="208">
        <f>AZ82/16</f>
        <v>31.875</v>
      </c>
      <c r="AX84" s="209"/>
      <c r="AY84" s="209"/>
      <c r="AZ84" s="209"/>
      <c r="BA84" s="209"/>
      <c r="BB84" s="209"/>
      <c r="BC84" s="209"/>
      <c r="BD84" s="210"/>
      <c r="BE84" s="208">
        <f>BH82/16</f>
        <v>31.875</v>
      </c>
      <c r="BF84" s="209"/>
      <c r="BG84" s="209"/>
      <c r="BH84" s="209"/>
      <c r="BI84" s="209"/>
      <c r="BJ84" s="209"/>
      <c r="BK84" s="209"/>
      <c r="BL84" s="210"/>
      <c r="BM84" s="208">
        <f>BP82/16</f>
        <v>30</v>
      </c>
      <c r="BN84" s="209"/>
      <c r="BO84" s="209"/>
      <c r="BP84" s="209"/>
      <c r="BQ84" s="209"/>
      <c r="BR84" s="209"/>
      <c r="BS84" s="209"/>
      <c r="BT84" s="210"/>
      <c r="BU84" s="208">
        <f>BX82/16</f>
        <v>30</v>
      </c>
      <c r="BV84" s="209"/>
      <c r="BW84" s="209"/>
      <c r="BX84" s="209"/>
      <c r="BY84" s="209"/>
      <c r="BZ84" s="209"/>
      <c r="CA84" s="209"/>
      <c r="CB84" s="210"/>
      <c r="CC84" s="208">
        <f>CF82/16</f>
        <v>30.25</v>
      </c>
      <c r="CD84" s="209"/>
      <c r="CE84" s="209"/>
      <c r="CF84" s="209"/>
      <c r="CG84" s="209"/>
      <c r="CH84" s="209"/>
      <c r="CI84" s="209"/>
      <c r="CJ84" s="210"/>
      <c r="CK84" s="208">
        <f>CN82/16</f>
        <v>27</v>
      </c>
      <c r="CL84" s="209"/>
      <c r="CM84" s="209"/>
      <c r="CN84" s="209"/>
      <c r="CO84" s="209"/>
      <c r="CP84" s="209"/>
      <c r="CQ84" s="209"/>
      <c r="CR84" s="210"/>
      <c r="CS84" s="208">
        <f>CV82/16</f>
        <v>26</v>
      </c>
      <c r="CT84" s="209"/>
      <c r="CU84" s="209"/>
      <c r="CV84" s="209"/>
      <c r="CW84" s="209"/>
      <c r="CX84" s="209"/>
      <c r="CY84" s="209"/>
      <c r="CZ84" s="211"/>
      <c r="DA84" s="208"/>
      <c r="DB84" s="209"/>
      <c r="DC84" s="209"/>
      <c r="DD84" s="209"/>
      <c r="DE84" s="209"/>
      <c r="DF84" s="210"/>
      <c r="DG84" s="306"/>
      <c r="DH84" s="307"/>
      <c r="DI84" s="307"/>
      <c r="DJ84" s="307"/>
      <c r="DK84" s="307"/>
      <c r="DL84" s="307"/>
      <c r="DM84" s="307"/>
      <c r="DN84" s="307"/>
      <c r="DO84" s="307"/>
      <c r="DP84" s="307"/>
      <c r="DQ84" s="307"/>
      <c r="DR84" s="307"/>
      <c r="DS84" s="307"/>
      <c r="DT84" s="307"/>
      <c r="DU84" s="307"/>
      <c r="DV84" s="307"/>
      <c r="DW84" s="307"/>
      <c r="DX84" s="307"/>
      <c r="DY84" s="307"/>
      <c r="DZ84" s="307"/>
      <c r="EA84" s="308"/>
    </row>
    <row r="85" spans="1:131" s="9" customFormat="1" ht="17.25" customHeight="1">
      <c r="A85" s="200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96"/>
      <c r="AD85" s="103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5"/>
      <c r="AW85" s="192"/>
      <c r="AX85" s="193"/>
      <c r="AY85" s="193"/>
      <c r="AZ85" s="193"/>
      <c r="BA85" s="193"/>
      <c r="BB85" s="193"/>
      <c r="BC85" s="193"/>
      <c r="BD85" s="194"/>
      <c r="BE85" s="192"/>
      <c r="BF85" s="193"/>
      <c r="BG85" s="193"/>
      <c r="BH85" s="193"/>
      <c r="BI85" s="193"/>
      <c r="BJ85" s="193"/>
      <c r="BK85" s="193"/>
      <c r="BL85" s="194"/>
      <c r="BM85" s="192"/>
      <c r="BN85" s="193"/>
      <c r="BO85" s="193"/>
      <c r="BP85" s="193"/>
      <c r="BQ85" s="193"/>
      <c r="BR85" s="193"/>
      <c r="BS85" s="193"/>
      <c r="BT85" s="194"/>
      <c r="BU85" s="192"/>
      <c r="BV85" s="193"/>
      <c r="BW85" s="193"/>
      <c r="BX85" s="193"/>
      <c r="BY85" s="193"/>
      <c r="BZ85" s="193"/>
      <c r="CA85" s="193"/>
      <c r="CB85" s="194"/>
      <c r="CC85" s="192"/>
      <c r="CD85" s="193"/>
      <c r="CE85" s="193"/>
      <c r="CF85" s="193"/>
      <c r="CG85" s="193"/>
      <c r="CH85" s="193"/>
      <c r="CI85" s="193"/>
      <c r="CJ85" s="194"/>
      <c r="CK85" s="192"/>
      <c r="CL85" s="193"/>
      <c r="CM85" s="193"/>
      <c r="CN85" s="193"/>
      <c r="CO85" s="193"/>
      <c r="CP85" s="193"/>
      <c r="CQ85" s="193"/>
      <c r="CR85" s="194"/>
      <c r="CS85" s="192"/>
      <c r="CT85" s="193"/>
      <c r="CU85" s="193"/>
      <c r="CV85" s="193"/>
      <c r="CW85" s="193"/>
      <c r="CX85" s="193"/>
      <c r="CY85" s="193"/>
      <c r="CZ85" s="198"/>
      <c r="DA85" s="192"/>
      <c r="DB85" s="193"/>
      <c r="DC85" s="193"/>
      <c r="DD85" s="193"/>
      <c r="DE85" s="193"/>
      <c r="DF85" s="194"/>
      <c r="DG85" s="256"/>
      <c r="DH85" s="266"/>
      <c r="DI85" s="266"/>
      <c r="DJ85" s="266"/>
      <c r="DK85" s="266"/>
      <c r="DL85" s="266"/>
      <c r="DM85" s="266"/>
      <c r="DN85" s="266"/>
      <c r="DO85" s="266"/>
      <c r="DP85" s="266"/>
      <c r="DQ85" s="266"/>
      <c r="DR85" s="266"/>
      <c r="DS85" s="266"/>
      <c r="DT85" s="266"/>
      <c r="DU85" s="266"/>
      <c r="DV85" s="266"/>
      <c r="DW85" s="266"/>
      <c r="DX85" s="266"/>
      <c r="DY85" s="266"/>
      <c r="DZ85" s="266"/>
      <c r="EA85" s="268"/>
    </row>
    <row r="86" spans="1:131" s="9" customFormat="1" ht="20.25" customHeight="1">
      <c r="A86" s="200" t="s">
        <v>128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96"/>
      <c r="AD86" s="103">
        <f>SUM(AW86:CZ86)</f>
        <v>6</v>
      </c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5"/>
      <c r="AW86" s="103"/>
      <c r="AX86" s="104"/>
      <c r="AY86" s="104"/>
      <c r="AZ86" s="104"/>
      <c r="BA86" s="104"/>
      <c r="BB86" s="104"/>
      <c r="BC86" s="104"/>
      <c r="BD86" s="105"/>
      <c r="BE86" s="103">
        <v>1</v>
      </c>
      <c r="BF86" s="104"/>
      <c r="BG86" s="104"/>
      <c r="BH86" s="104"/>
      <c r="BI86" s="104"/>
      <c r="BJ86" s="104"/>
      <c r="BK86" s="104"/>
      <c r="BL86" s="105"/>
      <c r="BM86" s="103">
        <v>1</v>
      </c>
      <c r="BN86" s="104"/>
      <c r="BO86" s="104"/>
      <c r="BP86" s="104"/>
      <c r="BQ86" s="104"/>
      <c r="BR86" s="104"/>
      <c r="BS86" s="104"/>
      <c r="BT86" s="105"/>
      <c r="BU86" s="103">
        <v>1</v>
      </c>
      <c r="BV86" s="104"/>
      <c r="BW86" s="104"/>
      <c r="BX86" s="104"/>
      <c r="BY86" s="104"/>
      <c r="BZ86" s="104"/>
      <c r="CA86" s="104"/>
      <c r="CB86" s="105"/>
      <c r="CC86" s="103">
        <v>1</v>
      </c>
      <c r="CD86" s="104"/>
      <c r="CE86" s="104"/>
      <c r="CF86" s="104"/>
      <c r="CG86" s="104"/>
      <c r="CH86" s="104"/>
      <c r="CI86" s="104"/>
      <c r="CJ86" s="105"/>
      <c r="CK86" s="103">
        <v>1</v>
      </c>
      <c r="CL86" s="104"/>
      <c r="CM86" s="104"/>
      <c r="CN86" s="104"/>
      <c r="CO86" s="104"/>
      <c r="CP86" s="104"/>
      <c r="CQ86" s="104"/>
      <c r="CR86" s="105"/>
      <c r="CS86" s="103">
        <v>1</v>
      </c>
      <c r="CT86" s="104"/>
      <c r="CU86" s="104"/>
      <c r="CV86" s="104"/>
      <c r="CW86" s="104"/>
      <c r="CX86" s="104"/>
      <c r="CY86" s="104"/>
      <c r="CZ86" s="98"/>
      <c r="DA86" s="103"/>
      <c r="DB86" s="104"/>
      <c r="DC86" s="104"/>
      <c r="DD86" s="104"/>
      <c r="DE86" s="104"/>
      <c r="DF86" s="105"/>
      <c r="DG86" s="256"/>
      <c r="DH86" s="266"/>
      <c r="DI86" s="266"/>
      <c r="DJ86" s="266"/>
      <c r="DK86" s="266"/>
      <c r="DL86" s="266"/>
      <c r="DM86" s="266"/>
      <c r="DN86" s="266"/>
      <c r="DO86" s="266"/>
      <c r="DP86" s="266"/>
      <c r="DQ86" s="266"/>
      <c r="DR86" s="266"/>
      <c r="DS86" s="266"/>
      <c r="DT86" s="266"/>
      <c r="DU86" s="266"/>
      <c r="DV86" s="266"/>
      <c r="DW86" s="266"/>
      <c r="DX86" s="266"/>
      <c r="DY86" s="266"/>
      <c r="DZ86" s="266"/>
      <c r="EA86" s="268"/>
    </row>
    <row r="87" spans="1:131" s="9" customFormat="1" ht="18" customHeight="1">
      <c r="A87" s="200" t="s">
        <v>12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96"/>
      <c r="AD87" s="103">
        <f>SUM(AW87:CZ87)</f>
        <v>18</v>
      </c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5"/>
      <c r="AW87" s="103">
        <v>2</v>
      </c>
      <c r="AX87" s="104"/>
      <c r="AY87" s="104"/>
      <c r="AZ87" s="104"/>
      <c r="BA87" s="104"/>
      <c r="BB87" s="104"/>
      <c r="BC87" s="104"/>
      <c r="BD87" s="105"/>
      <c r="BE87" s="103">
        <v>3</v>
      </c>
      <c r="BF87" s="104"/>
      <c r="BG87" s="104"/>
      <c r="BH87" s="104"/>
      <c r="BI87" s="104"/>
      <c r="BJ87" s="104"/>
      <c r="BK87" s="104"/>
      <c r="BL87" s="105"/>
      <c r="BM87" s="103">
        <v>2</v>
      </c>
      <c r="BN87" s="104"/>
      <c r="BO87" s="104"/>
      <c r="BP87" s="104"/>
      <c r="BQ87" s="104"/>
      <c r="BR87" s="104"/>
      <c r="BS87" s="104"/>
      <c r="BT87" s="105"/>
      <c r="BU87" s="103">
        <v>2</v>
      </c>
      <c r="BV87" s="104"/>
      <c r="BW87" s="104"/>
      <c r="BX87" s="104"/>
      <c r="BY87" s="104"/>
      <c r="BZ87" s="104"/>
      <c r="CA87" s="104"/>
      <c r="CB87" s="105"/>
      <c r="CC87" s="103">
        <v>2</v>
      </c>
      <c r="CD87" s="104"/>
      <c r="CE87" s="104"/>
      <c r="CF87" s="104"/>
      <c r="CG87" s="104"/>
      <c r="CH87" s="104"/>
      <c r="CI87" s="104"/>
      <c r="CJ87" s="105"/>
      <c r="CK87" s="103">
        <v>3</v>
      </c>
      <c r="CL87" s="104"/>
      <c r="CM87" s="104"/>
      <c r="CN87" s="104"/>
      <c r="CO87" s="104"/>
      <c r="CP87" s="104"/>
      <c r="CQ87" s="104"/>
      <c r="CR87" s="105"/>
      <c r="CS87" s="103">
        <v>4</v>
      </c>
      <c r="CT87" s="104"/>
      <c r="CU87" s="104"/>
      <c r="CV87" s="104"/>
      <c r="CW87" s="104"/>
      <c r="CX87" s="104"/>
      <c r="CY87" s="104"/>
      <c r="CZ87" s="98"/>
      <c r="DA87" s="103"/>
      <c r="DB87" s="104"/>
      <c r="DC87" s="104"/>
      <c r="DD87" s="104"/>
      <c r="DE87" s="104"/>
      <c r="DF87" s="105"/>
      <c r="DG87" s="256"/>
      <c r="DH87" s="266"/>
      <c r="DI87" s="266"/>
      <c r="DJ87" s="266"/>
      <c r="DK87" s="266"/>
      <c r="DL87" s="266"/>
      <c r="DM87" s="266"/>
      <c r="DN87" s="266"/>
      <c r="DO87" s="266"/>
      <c r="DP87" s="266"/>
      <c r="DQ87" s="266"/>
      <c r="DR87" s="266"/>
      <c r="DS87" s="266"/>
      <c r="DT87" s="266"/>
      <c r="DU87" s="266"/>
      <c r="DV87" s="266"/>
      <c r="DW87" s="266"/>
      <c r="DX87" s="266"/>
      <c r="DY87" s="266"/>
      <c r="DZ87" s="266"/>
      <c r="EA87" s="268"/>
    </row>
    <row r="88" spans="1:131" s="9" customFormat="1" ht="18" customHeight="1">
      <c r="A88" s="200" t="s">
        <v>229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96"/>
      <c r="AD88" s="103">
        <f>SUM(AW88:CZ88)</f>
        <v>31</v>
      </c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5"/>
      <c r="AW88" s="103">
        <v>4</v>
      </c>
      <c r="AX88" s="104"/>
      <c r="AY88" s="104"/>
      <c r="AZ88" s="104"/>
      <c r="BA88" s="104"/>
      <c r="BB88" s="104"/>
      <c r="BC88" s="104"/>
      <c r="BD88" s="105"/>
      <c r="BE88" s="103">
        <v>5</v>
      </c>
      <c r="BF88" s="104"/>
      <c r="BG88" s="104"/>
      <c r="BH88" s="104"/>
      <c r="BI88" s="104"/>
      <c r="BJ88" s="104"/>
      <c r="BK88" s="104"/>
      <c r="BL88" s="105"/>
      <c r="BM88" s="103">
        <v>5</v>
      </c>
      <c r="BN88" s="104"/>
      <c r="BO88" s="104"/>
      <c r="BP88" s="104"/>
      <c r="BQ88" s="104"/>
      <c r="BR88" s="104"/>
      <c r="BS88" s="104"/>
      <c r="BT88" s="105"/>
      <c r="BU88" s="103">
        <v>4</v>
      </c>
      <c r="BV88" s="104"/>
      <c r="BW88" s="104"/>
      <c r="BX88" s="104"/>
      <c r="BY88" s="104"/>
      <c r="BZ88" s="104"/>
      <c r="CA88" s="104"/>
      <c r="CB88" s="105"/>
      <c r="CC88" s="103">
        <v>5</v>
      </c>
      <c r="CD88" s="104"/>
      <c r="CE88" s="104"/>
      <c r="CF88" s="104"/>
      <c r="CG88" s="104"/>
      <c r="CH88" s="104"/>
      <c r="CI88" s="104"/>
      <c r="CJ88" s="105"/>
      <c r="CK88" s="103">
        <v>3</v>
      </c>
      <c r="CL88" s="104"/>
      <c r="CM88" s="104"/>
      <c r="CN88" s="104"/>
      <c r="CO88" s="104"/>
      <c r="CP88" s="104"/>
      <c r="CQ88" s="104"/>
      <c r="CR88" s="105"/>
      <c r="CS88" s="103">
        <v>5</v>
      </c>
      <c r="CT88" s="104"/>
      <c r="CU88" s="104"/>
      <c r="CV88" s="104"/>
      <c r="CW88" s="104"/>
      <c r="CX88" s="104"/>
      <c r="CY88" s="104"/>
      <c r="CZ88" s="98"/>
      <c r="DA88" s="103"/>
      <c r="DB88" s="104"/>
      <c r="DC88" s="104"/>
      <c r="DD88" s="104"/>
      <c r="DE88" s="104"/>
      <c r="DF88" s="105"/>
      <c r="DG88" s="256"/>
      <c r="DH88" s="266"/>
      <c r="DI88" s="266"/>
      <c r="DJ88" s="266"/>
      <c r="DK88" s="266"/>
      <c r="DL88" s="266"/>
      <c r="DM88" s="266"/>
      <c r="DN88" s="266"/>
      <c r="DO88" s="266"/>
      <c r="DP88" s="266"/>
      <c r="DQ88" s="266"/>
      <c r="DR88" s="266"/>
      <c r="DS88" s="266"/>
      <c r="DT88" s="266"/>
      <c r="DU88" s="266"/>
      <c r="DV88" s="266"/>
      <c r="DW88" s="266"/>
      <c r="DX88" s="266"/>
      <c r="DY88" s="266"/>
      <c r="DZ88" s="266"/>
      <c r="EA88" s="268"/>
    </row>
    <row r="89" spans="1:131" s="9" customFormat="1" ht="10.5" customHeight="1">
      <c r="A89" s="200" t="s">
        <v>13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96"/>
      <c r="AD89" s="192">
        <f>SUM(AW89:CZ90)</f>
        <v>17</v>
      </c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5"/>
      <c r="AW89" s="192">
        <v>2</v>
      </c>
      <c r="AX89" s="193"/>
      <c r="AY89" s="193"/>
      <c r="AZ89" s="193"/>
      <c r="BA89" s="193"/>
      <c r="BB89" s="193"/>
      <c r="BC89" s="193"/>
      <c r="BD89" s="194"/>
      <c r="BE89" s="192">
        <v>3</v>
      </c>
      <c r="BF89" s="193"/>
      <c r="BG89" s="193"/>
      <c r="BH89" s="193"/>
      <c r="BI89" s="193"/>
      <c r="BJ89" s="193"/>
      <c r="BK89" s="193"/>
      <c r="BL89" s="194"/>
      <c r="BM89" s="192">
        <v>2</v>
      </c>
      <c r="BN89" s="193"/>
      <c r="BO89" s="193"/>
      <c r="BP89" s="193"/>
      <c r="BQ89" s="193"/>
      <c r="BR89" s="193"/>
      <c r="BS89" s="193"/>
      <c r="BT89" s="194"/>
      <c r="BU89" s="192">
        <v>3</v>
      </c>
      <c r="BV89" s="193"/>
      <c r="BW89" s="193"/>
      <c r="BX89" s="193"/>
      <c r="BY89" s="193"/>
      <c r="BZ89" s="193"/>
      <c r="CA89" s="193"/>
      <c r="CB89" s="194"/>
      <c r="CC89" s="192">
        <v>4</v>
      </c>
      <c r="CD89" s="193"/>
      <c r="CE89" s="193"/>
      <c r="CF89" s="193"/>
      <c r="CG89" s="193"/>
      <c r="CH89" s="193"/>
      <c r="CI89" s="193"/>
      <c r="CJ89" s="194"/>
      <c r="CK89" s="192">
        <v>2</v>
      </c>
      <c r="CL89" s="193"/>
      <c r="CM89" s="193"/>
      <c r="CN89" s="193"/>
      <c r="CO89" s="193"/>
      <c r="CP89" s="193"/>
      <c r="CQ89" s="193"/>
      <c r="CR89" s="194"/>
      <c r="CS89" s="192">
        <v>1</v>
      </c>
      <c r="CT89" s="193"/>
      <c r="CU89" s="193"/>
      <c r="CV89" s="193"/>
      <c r="CW89" s="193"/>
      <c r="CX89" s="193"/>
      <c r="CY89" s="193"/>
      <c r="CZ89" s="198"/>
      <c r="DA89" s="192"/>
      <c r="DB89" s="193"/>
      <c r="DC89" s="193"/>
      <c r="DD89" s="193"/>
      <c r="DE89" s="193"/>
      <c r="DF89" s="194"/>
      <c r="DG89" s="256"/>
      <c r="DH89" s="266"/>
      <c r="DI89" s="266"/>
      <c r="DJ89" s="266"/>
      <c r="DK89" s="266"/>
      <c r="DL89" s="266"/>
      <c r="DM89" s="266"/>
      <c r="DN89" s="266"/>
      <c r="DO89" s="266"/>
      <c r="DP89" s="266"/>
      <c r="DQ89" s="266"/>
      <c r="DR89" s="266"/>
      <c r="DS89" s="266"/>
      <c r="DT89" s="266"/>
      <c r="DU89" s="266"/>
      <c r="DV89" s="266"/>
      <c r="DW89" s="266"/>
      <c r="DX89" s="266"/>
      <c r="DY89" s="266"/>
      <c r="DZ89" s="266"/>
      <c r="EA89" s="268"/>
    </row>
    <row r="90" spans="1:131" s="9" customFormat="1" ht="7.5" customHeight="1" thickBot="1">
      <c r="A90" s="202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4"/>
      <c r="AD90" s="205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7"/>
      <c r="AW90" s="195"/>
      <c r="AX90" s="196"/>
      <c r="AY90" s="196"/>
      <c r="AZ90" s="196"/>
      <c r="BA90" s="196"/>
      <c r="BB90" s="196"/>
      <c r="BC90" s="196"/>
      <c r="BD90" s="197"/>
      <c r="BE90" s="195"/>
      <c r="BF90" s="196"/>
      <c r="BG90" s="196"/>
      <c r="BH90" s="196"/>
      <c r="BI90" s="196"/>
      <c r="BJ90" s="196"/>
      <c r="BK90" s="196"/>
      <c r="BL90" s="197"/>
      <c r="BM90" s="195"/>
      <c r="BN90" s="196"/>
      <c r="BO90" s="196"/>
      <c r="BP90" s="196"/>
      <c r="BQ90" s="196"/>
      <c r="BR90" s="196"/>
      <c r="BS90" s="196"/>
      <c r="BT90" s="197"/>
      <c r="BU90" s="195"/>
      <c r="BV90" s="196"/>
      <c r="BW90" s="196"/>
      <c r="BX90" s="196"/>
      <c r="BY90" s="196"/>
      <c r="BZ90" s="196"/>
      <c r="CA90" s="196"/>
      <c r="CB90" s="197"/>
      <c r="CC90" s="195"/>
      <c r="CD90" s="196"/>
      <c r="CE90" s="196"/>
      <c r="CF90" s="196"/>
      <c r="CG90" s="196"/>
      <c r="CH90" s="196"/>
      <c r="CI90" s="196"/>
      <c r="CJ90" s="197"/>
      <c r="CK90" s="195"/>
      <c r="CL90" s="196"/>
      <c r="CM90" s="196"/>
      <c r="CN90" s="196"/>
      <c r="CO90" s="196"/>
      <c r="CP90" s="196"/>
      <c r="CQ90" s="196"/>
      <c r="CR90" s="197"/>
      <c r="CS90" s="195"/>
      <c r="CT90" s="196"/>
      <c r="CU90" s="196"/>
      <c r="CV90" s="196"/>
      <c r="CW90" s="196"/>
      <c r="CX90" s="196"/>
      <c r="CY90" s="196"/>
      <c r="CZ90" s="199"/>
      <c r="DA90" s="195"/>
      <c r="DB90" s="196"/>
      <c r="DC90" s="196"/>
      <c r="DD90" s="196"/>
      <c r="DE90" s="196"/>
      <c r="DF90" s="197"/>
      <c r="DG90" s="303"/>
      <c r="DH90" s="304"/>
      <c r="DI90" s="304"/>
      <c r="DJ90" s="304"/>
      <c r="DK90" s="304"/>
      <c r="DL90" s="304"/>
      <c r="DM90" s="304"/>
      <c r="DN90" s="304"/>
      <c r="DO90" s="304"/>
      <c r="DP90" s="304"/>
      <c r="DQ90" s="304"/>
      <c r="DR90" s="304"/>
      <c r="DS90" s="304"/>
      <c r="DT90" s="304"/>
      <c r="DU90" s="304"/>
      <c r="DV90" s="304"/>
      <c r="DW90" s="304"/>
      <c r="DX90" s="304"/>
      <c r="DY90" s="304"/>
      <c r="DZ90" s="304"/>
      <c r="EA90" s="305"/>
    </row>
    <row r="91" spans="1:131" s="11" customFormat="1" ht="29.25" customHeight="1" thickBot="1">
      <c r="A91" s="183" t="s">
        <v>71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5"/>
      <c r="AF91" s="183" t="s">
        <v>72</v>
      </c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5"/>
      <c r="BL91" s="186" t="s">
        <v>73</v>
      </c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8"/>
      <c r="BX91" s="189" t="s">
        <v>74</v>
      </c>
      <c r="BY91" s="190"/>
      <c r="BZ91" s="190"/>
      <c r="CA91" s="190"/>
      <c r="CB91" s="190"/>
      <c r="CC91" s="190"/>
      <c r="CD91" s="190"/>
      <c r="CE91" s="190"/>
      <c r="CF91" s="190"/>
      <c r="CG91" s="190"/>
      <c r="CH91" s="190"/>
      <c r="CI91" s="190"/>
      <c r="CJ91" s="190"/>
      <c r="CK91" s="190"/>
      <c r="CL91" s="190"/>
      <c r="CM91" s="190"/>
      <c r="CN91" s="190"/>
      <c r="CO91" s="190"/>
      <c r="CP91" s="190"/>
      <c r="CQ91" s="190"/>
      <c r="CR91" s="190"/>
      <c r="CS91" s="190"/>
      <c r="CT91" s="190"/>
      <c r="CU91" s="190"/>
      <c r="CV91" s="190"/>
      <c r="CW91" s="190"/>
      <c r="CX91" s="190"/>
      <c r="CY91" s="190"/>
      <c r="CZ91" s="190"/>
      <c r="DA91" s="190"/>
      <c r="DB91" s="190"/>
      <c r="DC91" s="190"/>
      <c r="DD91" s="190"/>
      <c r="DE91" s="190"/>
      <c r="DF91" s="190"/>
      <c r="DG91" s="190"/>
      <c r="DH91" s="190"/>
      <c r="DI91" s="190"/>
      <c r="DJ91" s="190"/>
      <c r="DK91" s="190"/>
      <c r="DL91" s="190"/>
      <c r="DM91" s="190"/>
      <c r="DN91" s="190"/>
      <c r="DO91" s="190"/>
      <c r="DP91" s="190"/>
      <c r="DQ91" s="190"/>
      <c r="DR91" s="190"/>
      <c r="DS91" s="190"/>
      <c r="DT91" s="190"/>
      <c r="DU91" s="190"/>
      <c r="DV91" s="190"/>
      <c r="DW91" s="190"/>
      <c r="DX91" s="190"/>
      <c r="DY91" s="190"/>
      <c r="DZ91" s="190"/>
      <c r="EA91" s="191"/>
    </row>
    <row r="92" spans="1:131" s="9" customFormat="1" ht="22.5" customHeight="1" thickBot="1">
      <c r="A92" s="180" t="s">
        <v>53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2"/>
      <c r="T92" s="172" t="s">
        <v>8</v>
      </c>
      <c r="U92" s="173"/>
      <c r="V92" s="173"/>
      <c r="W92" s="176"/>
      <c r="X92" s="172" t="s">
        <v>135</v>
      </c>
      <c r="Y92" s="173"/>
      <c r="Z92" s="173"/>
      <c r="AA92" s="176"/>
      <c r="AB92" s="172" t="s">
        <v>178</v>
      </c>
      <c r="AC92" s="173"/>
      <c r="AD92" s="173"/>
      <c r="AE92" s="174"/>
      <c r="AF92" s="180" t="s">
        <v>53</v>
      </c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2"/>
      <c r="AZ92" s="172" t="s">
        <v>8</v>
      </c>
      <c r="BA92" s="173"/>
      <c r="BB92" s="173"/>
      <c r="BC92" s="176"/>
      <c r="BD92" s="172" t="s">
        <v>10</v>
      </c>
      <c r="BE92" s="173"/>
      <c r="BF92" s="173"/>
      <c r="BG92" s="172" t="s">
        <v>179</v>
      </c>
      <c r="BH92" s="173"/>
      <c r="BI92" s="173"/>
      <c r="BJ92" s="173"/>
      <c r="BK92" s="174"/>
      <c r="BL92" s="175" t="s">
        <v>8</v>
      </c>
      <c r="BM92" s="173"/>
      <c r="BN92" s="173"/>
      <c r="BO92" s="176"/>
      <c r="BP92" s="172" t="s">
        <v>10</v>
      </c>
      <c r="BQ92" s="173"/>
      <c r="BR92" s="173"/>
      <c r="BS92" s="176"/>
      <c r="BT92" s="172" t="s">
        <v>179</v>
      </c>
      <c r="BU92" s="173"/>
      <c r="BV92" s="173"/>
      <c r="BW92" s="174"/>
      <c r="BX92" s="177" t="s">
        <v>104</v>
      </c>
      <c r="BY92" s="178"/>
      <c r="BZ92" s="178"/>
      <c r="CA92" s="178"/>
      <c r="CB92" s="178"/>
      <c r="CC92" s="178"/>
      <c r="CD92" s="178"/>
      <c r="CE92" s="178"/>
      <c r="CF92" s="178"/>
      <c r="CG92" s="178"/>
      <c r="CH92" s="178"/>
      <c r="CI92" s="178"/>
      <c r="CJ92" s="178"/>
      <c r="CK92" s="178"/>
      <c r="CL92" s="178"/>
      <c r="CM92" s="178"/>
      <c r="CN92" s="178"/>
      <c r="CO92" s="178"/>
      <c r="CP92" s="178"/>
      <c r="CQ92" s="178"/>
      <c r="CR92" s="178"/>
      <c r="CS92" s="178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9"/>
    </row>
    <row r="93" spans="1:131" s="9" customFormat="1" ht="27" customHeight="1">
      <c r="A93" s="165" t="s">
        <v>55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7"/>
      <c r="T93" s="168">
        <v>2</v>
      </c>
      <c r="U93" s="169"/>
      <c r="V93" s="169"/>
      <c r="W93" s="170"/>
      <c r="X93" s="168">
        <v>2</v>
      </c>
      <c r="Y93" s="169"/>
      <c r="Z93" s="169"/>
      <c r="AA93" s="170"/>
      <c r="AB93" s="168">
        <v>3</v>
      </c>
      <c r="AC93" s="169"/>
      <c r="AD93" s="169"/>
      <c r="AE93" s="171"/>
      <c r="AF93" s="166" t="s">
        <v>292</v>
      </c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7"/>
      <c r="AZ93" s="168">
        <v>6</v>
      </c>
      <c r="BA93" s="169"/>
      <c r="BB93" s="169"/>
      <c r="BC93" s="170"/>
      <c r="BD93" s="144">
        <v>2</v>
      </c>
      <c r="BE93" s="145"/>
      <c r="BF93" s="145"/>
      <c r="BG93" s="144">
        <v>3</v>
      </c>
      <c r="BH93" s="145"/>
      <c r="BI93" s="145"/>
      <c r="BJ93" s="145"/>
      <c r="BK93" s="146"/>
      <c r="BL93" s="147">
        <v>8</v>
      </c>
      <c r="BM93" s="148"/>
      <c r="BN93" s="148"/>
      <c r="BO93" s="149"/>
      <c r="BP93" s="153">
        <v>13</v>
      </c>
      <c r="BQ93" s="148"/>
      <c r="BR93" s="148"/>
      <c r="BS93" s="149"/>
      <c r="BT93" s="153">
        <v>20</v>
      </c>
      <c r="BU93" s="148"/>
      <c r="BV93" s="148"/>
      <c r="BW93" s="155"/>
      <c r="BX93" s="157" t="s">
        <v>276</v>
      </c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9"/>
    </row>
    <row r="94" spans="1:131" s="9" customFormat="1" ht="18" customHeight="1" thickBot="1">
      <c r="A94" s="134" t="s">
        <v>291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6"/>
      <c r="T94" s="137">
        <v>4</v>
      </c>
      <c r="U94" s="137"/>
      <c r="V94" s="137"/>
      <c r="W94" s="137"/>
      <c r="X94" s="138">
        <v>2</v>
      </c>
      <c r="Y94" s="137"/>
      <c r="Z94" s="137"/>
      <c r="AA94" s="139"/>
      <c r="AB94" s="137">
        <v>3</v>
      </c>
      <c r="AC94" s="137"/>
      <c r="AD94" s="137"/>
      <c r="AE94" s="140"/>
      <c r="AF94" s="134" t="s">
        <v>56</v>
      </c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6"/>
      <c r="AZ94" s="141">
        <v>8</v>
      </c>
      <c r="BA94" s="142"/>
      <c r="BB94" s="142"/>
      <c r="BC94" s="143"/>
      <c r="BD94" s="141">
        <v>4</v>
      </c>
      <c r="BE94" s="142"/>
      <c r="BF94" s="142"/>
      <c r="BG94" s="141">
        <v>6</v>
      </c>
      <c r="BH94" s="142"/>
      <c r="BI94" s="142"/>
      <c r="BJ94" s="142"/>
      <c r="BK94" s="160"/>
      <c r="BL94" s="150"/>
      <c r="BM94" s="151"/>
      <c r="BN94" s="151"/>
      <c r="BO94" s="152"/>
      <c r="BP94" s="154"/>
      <c r="BQ94" s="151"/>
      <c r="BR94" s="151"/>
      <c r="BS94" s="152"/>
      <c r="BT94" s="154"/>
      <c r="BU94" s="151"/>
      <c r="BV94" s="151"/>
      <c r="BW94" s="156"/>
      <c r="BX94" s="161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27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4"/>
    </row>
    <row r="95" spans="1:131" s="9" customFormat="1" ht="54" customHeight="1">
      <c r="A95" s="127" t="s">
        <v>70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9"/>
    </row>
    <row r="96" spans="1:131" s="9" customFormat="1" ht="51.75" customHeight="1">
      <c r="A96" s="130" t="s">
        <v>76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2"/>
      <c r="N96" s="130" t="s">
        <v>75</v>
      </c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2"/>
      <c r="DB96" s="133" t="s">
        <v>167</v>
      </c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</row>
    <row r="97" spans="1:131" s="9" customFormat="1" ht="33.75" customHeight="1">
      <c r="A97" s="118" t="s">
        <v>77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23" t="s">
        <v>144</v>
      </c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2" t="s">
        <v>296</v>
      </c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</row>
    <row r="98" spans="1:131" s="9" customFormat="1" ht="36.75" customHeight="1">
      <c r="A98" s="118" t="s">
        <v>89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23" t="s">
        <v>145</v>
      </c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2" t="s">
        <v>83</v>
      </c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</row>
    <row r="99" spans="1:131" s="9" customFormat="1" ht="39.75" customHeight="1">
      <c r="A99" s="118" t="s">
        <v>90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23" t="s">
        <v>146</v>
      </c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2" t="s">
        <v>30</v>
      </c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</row>
    <row r="100" spans="1:131" s="9" customFormat="1" ht="36.75" customHeight="1">
      <c r="A100" s="118" t="s">
        <v>91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23" t="s">
        <v>147</v>
      </c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2" t="s">
        <v>261</v>
      </c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</row>
    <row r="101" spans="1:131" s="9" customFormat="1" ht="36" customHeight="1">
      <c r="A101" s="118" t="s">
        <v>92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23" t="s">
        <v>148</v>
      </c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2" t="s">
        <v>84</v>
      </c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</row>
    <row r="102" spans="1:131" s="9" customFormat="1" ht="36" customHeight="1">
      <c r="A102" s="118" t="s">
        <v>93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23" t="s">
        <v>149</v>
      </c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2" t="s">
        <v>83</v>
      </c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</row>
    <row r="103" spans="1:131" s="9" customFormat="1" ht="36" customHeight="1">
      <c r="A103" s="118" t="s">
        <v>94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23" t="s">
        <v>150</v>
      </c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2" t="s">
        <v>65</v>
      </c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</row>
    <row r="104" spans="1:131" s="9" customFormat="1" ht="37.5" customHeight="1">
      <c r="A104" s="118" t="s">
        <v>95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23" t="s">
        <v>334</v>
      </c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2" t="s">
        <v>63</v>
      </c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</row>
    <row r="105" spans="1:131" s="9" customFormat="1" ht="39.75" customHeight="1">
      <c r="A105" s="118" t="s">
        <v>96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23" t="s">
        <v>151</v>
      </c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2" t="s">
        <v>66</v>
      </c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</row>
    <row r="106" spans="1:131" s="9" customFormat="1" ht="54.75" customHeight="1">
      <c r="A106" s="118" t="s">
        <v>118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23" t="s">
        <v>180</v>
      </c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2" t="s">
        <v>64</v>
      </c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</row>
    <row r="107" spans="1:131" s="9" customFormat="1" ht="48" customHeight="1">
      <c r="A107" s="118" t="s">
        <v>119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23" t="s">
        <v>252</v>
      </c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2" t="s">
        <v>63</v>
      </c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</row>
    <row r="108" spans="1:131" s="9" customFormat="1" ht="37.5" customHeight="1">
      <c r="A108" s="118" t="s">
        <v>120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23" t="s">
        <v>152</v>
      </c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2" t="s">
        <v>99</v>
      </c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</row>
    <row r="109" spans="1:131" s="9" customFormat="1" ht="51.75" customHeight="1">
      <c r="A109" s="118" t="s">
        <v>137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23" t="s">
        <v>244</v>
      </c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2" t="s">
        <v>100</v>
      </c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</row>
    <row r="110" spans="1:131" s="9" customFormat="1" ht="51.75" customHeight="1">
      <c r="A110" s="118" t="s">
        <v>142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23" t="s">
        <v>245</v>
      </c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2" t="s">
        <v>170</v>
      </c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</row>
    <row r="111" spans="1:131" s="9" customFormat="1" ht="33.75" customHeight="1">
      <c r="A111" s="118" t="s">
        <v>78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23" t="s">
        <v>335</v>
      </c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2" t="s">
        <v>83</v>
      </c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</row>
    <row r="112" spans="1:131" s="9" customFormat="1" ht="39" customHeight="1">
      <c r="A112" s="118" t="s">
        <v>101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23" t="s">
        <v>336</v>
      </c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2" t="s">
        <v>325</v>
      </c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</row>
    <row r="113" spans="1:131" s="9" customFormat="1" ht="42.75" customHeight="1">
      <c r="A113" s="124" t="s">
        <v>102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6"/>
      <c r="N113" s="119" t="s">
        <v>285</v>
      </c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1"/>
      <c r="DB113" s="122" t="s">
        <v>323</v>
      </c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</row>
    <row r="114" spans="1:131" s="9" customFormat="1" ht="27" customHeight="1">
      <c r="A114" s="118" t="s">
        <v>109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23" t="s">
        <v>337</v>
      </c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2" t="s">
        <v>324</v>
      </c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</row>
    <row r="115" spans="1:131" s="9" customFormat="1" ht="42.75" customHeight="1">
      <c r="A115" s="118" t="s">
        <v>110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23" t="s">
        <v>286</v>
      </c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3"/>
      <c r="CX115" s="123"/>
      <c r="CY115" s="123"/>
      <c r="CZ115" s="123"/>
      <c r="DA115" s="123"/>
      <c r="DB115" s="122" t="s">
        <v>326</v>
      </c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</row>
    <row r="116" spans="1:131" s="9" customFormat="1" ht="54.75" customHeight="1">
      <c r="A116" s="118" t="s">
        <v>121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23" t="s">
        <v>254</v>
      </c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2" t="s">
        <v>294</v>
      </c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122"/>
      <c r="DW116" s="122"/>
      <c r="DX116" s="122"/>
      <c r="DY116" s="122"/>
      <c r="DZ116" s="122"/>
      <c r="EA116" s="122"/>
    </row>
    <row r="117" spans="1:131" s="9" customFormat="1" ht="39.75" customHeight="1">
      <c r="A117" s="118" t="s">
        <v>122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23" t="s">
        <v>242</v>
      </c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3"/>
      <c r="DB117" s="122" t="s">
        <v>31</v>
      </c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</row>
    <row r="118" spans="1:131" s="9" customFormat="1" ht="51.75" customHeight="1">
      <c r="A118" s="118" t="s">
        <v>240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23" t="s">
        <v>243</v>
      </c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2" t="s">
        <v>31</v>
      </c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</row>
    <row r="119" spans="1:131" s="9" customFormat="1" ht="38.25" customHeight="1">
      <c r="A119" s="118" t="s">
        <v>79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23" t="s">
        <v>287</v>
      </c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2" t="s">
        <v>327</v>
      </c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2"/>
      <c r="DZ119" s="122"/>
      <c r="EA119" s="122"/>
    </row>
    <row r="120" spans="1:131" s="9" customFormat="1" ht="63.75" customHeight="1">
      <c r="A120" s="118" t="s">
        <v>124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23" t="s">
        <v>219</v>
      </c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2" t="s">
        <v>123</v>
      </c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22"/>
      <c r="DQ120" s="122"/>
      <c r="DR120" s="122"/>
      <c r="DS120" s="122"/>
      <c r="DT120" s="122"/>
      <c r="DU120" s="122"/>
      <c r="DV120" s="122"/>
      <c r="DW120" s="122"/>
      <c r="DX120" s="122"/>
      <c r="DY120" s="122"/>
      <c r="DZ120" s="122"/>
      <c r="EA120" s="122"/>
    </row>
    <row r="121" spans="1:131" s="9" customFormat="1" ht="37.5" customHeight="1">
      <c r="A121" s="118" t="s">
        <v>125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23" t="s">
        <v>338</v>
      </c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2" t="s">
        <v>328</v>
      </c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  <c r="DM121" s="122"/>
      <c r="DN121" s="122"/>
      <c r="DO121" s="122"/>
      <c r="DP121" s="122"/>
      <c r="DQ121" s="122"/>
      <c r="DR121" s="122"/>
      <c r="DS121" s="122"/>
      <c r="DT121" s="122"/>
      <c r="DU121" s="122"/>
      <c r="DV121" s="122"/>
      <c r="DW121" s="122"/>
      <c r="DX121" s="122"/>
      <c r="DY121" s="122"/>
      <c r="DZ121" s="122"/>
      <c r="EA121" s="122"/>
    </row>
    <row r="122" spans="1:131" s="9" customFormat="1" ht="36.75" customHeight="1">
      <c r="A122" s="118" t="s">
        <v>138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23" t="s">
        <v>288</v>
      </c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2" t="s">
        <v>329</v>
      </c>
      <c r="DC122" s="122"/>
      <c r="DD122" s="122"/>
      <c r="DE122" s="122"/>
      <c r="DF122" s="122"/>
      <c r="DG122" s="122"/>
      <c r="DH122" s="122"/>
      <c r="DI122" s="122"/>
      <c r="DJ122" s="122"/>
      <c r="DK122" s="122"/>
      <c r="DL122" s="122"/>
      <c r="DM122" s="122"/>
      <c r="DN122" s="122"/>
      <c r="DO122" s="122"/>
      <c r="DP122" s="122"/>
      <c r="DQ122" s="122"/>
      <c r="DR122" s="122"/>
      <c r="DS122" s="122"/>
      <c r="DT122" s="122"/>
      <c r="DU122" s="122"/>
      <c r="DV122" s="122"/>
      <c r="DW122" s="122"/>
      <c r="DX122" s="122"/>
      <c r="DY122" s="122"/>
      <c r="DZ122" s="122"/>
      <c r="EA122" s="122"/>
    </row>
    <row r="123" spans="1:131" s="9" customFormat="1" ht="59.25" customHeight="1">
      <c r="A123" s="118" t="s">
        <v>139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23" t="s">
        <v>289</v>
      </c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2" t="s">
        <v>330</v>
      </c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22"/>
      <c r="DQ123" s="122"/>
      <c r="DR123" s="122"/>
      <c r="DS123" s="122"/>
      <c r="DT123" s="122"/>
      <c r="DU123" s="122"/>
      <c r="DV123" s="122"/>
      <c r="DW123" s="122"/>
      <c r="DX123" s="122"/>
      <c r="DY123" s="122"/>
      <c r="DZ123" s="122"/>
      <c r="EA123" s="122"/>
    </row>
    <row r="124" spans="1:131" s="9" customFormat="1" ht="38.25" customHeight="1">
      <c r="A124" s="118" t="s">
        <v>143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23" t="s">
        <v>220</v>
      </c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2" t="s">
        <v>171</v>
      </c>
      <c r="DC124" s="122"/>
      <c r="DD124" s="122"/>
      <c r="DE124" s="122"/>
      <c r="DF124" s="122"/>
      <c r="DG124" s="122"/>
      <c r="DH124" s="122"/>
      <c r="DI124" s="122"/>
      <c r="DJ124" s="122"/>
      <c r="DK124" s="122"/>
      <c r="DL124" s="122"/>
      <c r="DM124" s="122"/>
      <c r="DN124" s="122"/>
      <c r="DO124" s="122"/>
      <c r="DP124" s="122"/>
      <c r="DQ124" s="122"/>
      <c r="DR124" s="122"/>
      <c r="DS124" s="122"/>
      <c r="DT124" s="122"/>
      <c r="DU124" s="122"/>
      <c r="DV124" s="122"/>
      <c r="DW124" s="122"/>
      <c r="DX124" s="122"/>
      <c r="DY124" s="122"/>
      <c r="DZ124" s="122"/>
      <c r="EA124" s="122"/>
    </row>
    <row r="125" spans="1:131" s="9" customFormat="1" ht="54" customHeight="1">
      <c r="A125" s="118" t="s">
        <v>140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23" t="s">
        <v>246</v>
      </c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2" t="s">
        <v>169</v>
      </c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</row>
    <row r="126" spans="1:131" s="9" customFormat="1" ht="52.5" customHeight="1">
      <c r="A126" s="118" t="s">
        <v>163</v>
      </c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9" t="s">
        <v>153</v>
      </c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1"/>
      <c r="DB126" s="122" t="s">
        <v>98</v>
      </c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22"/>
      <c r="DQ126" s="122"/>
      <c r="DR126" s="122"/>
      <c r="DS126" s="122"/>
      <c r="DT126" s="122"/>
      <c r="DU126" s="122"/>
      <c r="DV126" s="122"/>
      <c r="DW126" s="122"/>
      <c r="DX126" s="122"/>
      <c r="DY126" s="122"/>
      <c r="DZ126" s="122"/>
      <c r="EA126" s="122"/>
    </row>
    <row r="127" spans="1:131" s="9" customFormat="1" ht="63" customHeight="1">
      <c r="A127" s="118" t="s">
        <v>164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23" t="s">
        <v>339</v>
      </c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3"/>
      <c r="CX127" s="123"/>
      <c r="CY127" s="123"/>
      <c r="CZ127" s="123"/>
      <c r="DA127" s="123"/>
      <c r="DB127" s="122" t="s">
        <v>105</v>
      </c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22"/>
      <c r="DQ127" s="122"/>
      <c r="DR127" s="122"/>
      <c r="DS127" s="122"/>
      <c r="DT127" s="122"/>
      <c r="DU127" s="122"/>
      <c r="DV127" s="122"/>
      <c r="DW127" s="122"/>
      <c r="DX127" s="122"/>
      <c r="DY127" s="122"/>
      <c r="DZ127" s="122"/>
      <c r="EA127" s="122"/>
    </row>
    <row r="128" spans="1:131" s="29" customFormat="1" ht="36.75" customHeight="1">
      <c r="A128" s="28"/>
      <c r="B128" s="115" t="s">
        <v>275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</row>
    <row r="129" spans="1:131" s="29" customFormat="1" ht="51" customHeight="1">
      <c r="A129" s="28"/>
      <c r="B129" s="114" t="s">
        <v>247</v>
      </c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5"/>
    </row>
    <row r="130" spans="1:131" s="29" customFormat="1" ht="48" customHeight="1">
      <c r="A130" s="28"/>
      <c r="B130" s="114" t="s">
        <v>226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</row>
    <row r="131" spans="1:131" s="29" customFormat="1" ht="51.75" customHeight="1">
      <c r="A131" s="28"/>
      <c r="B131" s="114" t="s">
        <v>203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</row>
    <row r="132" spans="1:131" s="29" customFormat="1" ht="69" customHeight="1">
      <c r="A132" s="28"/>
      <c r="B132" s="114" t="s">
        <v>218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</row>
    <row r="133" spans="1:131" s="29" customFormat="1" ht="49.5" customHeight="1">
      <c r="A133" s="28"/>
      <c r="B133" s="114" t="s">
        <v>227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</row>
    <row r="134" spans="1:131" s="29" customFormat="1" ht="24.75" customHeight="1">
      <c r="A134" s="28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66"/>
      <c r="Y134" s="66"/>
      <c r="Z134" s="6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</row>
    <row r="135" spans="1:131" s="32" customFormat="1" ht="15.75">
      <c r="A135" s="116" t="s">
        <v>129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31"/>
      <c r="BO135" s="116" t="s">
        <v>129</v>
      </c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  <c r="DK135" s="116"/>
      <c r="DL135" s="116"/>
      <c r="DM135" s="116"/>
      <c r="DN135" s="116"/>
      <c r="DO135" s="116"/>
      <c r="DP135" s="116"/>
      <c r="DQ135" s="116"/>
      <c r="DR135" s="116"/>
      <c r="DS135" s="116"/>
      <c r="DT135" s="116"/>
      <c r="DU135" s="116"/>
      <c r="DV135" s="116"/>
      <c r="DW135" s="116"/>
      <c r="DX135" s="116"/>
      <c r="DY135" s="116"/>
      <c r="DZ135" s="116"/>
      <c r="EA135" s="116"/>
    </row>
    <row r="136" spans="1:131" s="32" customFormat="1" ht="37.5" customHeight="1">
      <c r="A136" s="112" t="s">
        <v>172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31"/>
      <c r="BO136" s="112" t="s">
        <v>134</v>
      </c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  <c r="CN136" s="117"/>
      <c r="CO136" s="117"/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7"/>
      <c r="DF136" s="117"/>
      <c r="DG136" s="117"/>
      <c r="DH136" s="117"/>
      <c r="DI136" s="117"/>
      <c r="DJ136" s="117"/>
      <c r="DK136" s="117"/>
      <c r="DL136" s="117"/>
      <c r="DM136" s="117"/>
      <c r="DN136" s="117"/>
      <c r="DO136" s="117"/>
      <c r="DP136" s="117"/>
      <c r="DQ136" s="117"/>
      <c r="DR136" s="117"/>
      <c r="DS136" s="117"/>
      <c r="DT136" s="117"/>
      <c r="DU136" s="117"/>
      <c r="DV136" s="117"/>
      <c r="DW136" s="117"/>
      <c r="DX136" s="117"/>
      <c r="DY136" s="117"/>
      <c r="DZ136" s="117"/>
      <c r="EA136" s="117"/>
    </row>
    <row r="137" spans="1:131" s="32" customFormat="1" ht="1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33"/>
      <c r="AK137" s="33"/>
      <c r="AL137" s="33"/>
      <c r="AM137" s="33"/>
      <c r="AN137" s="33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10" t="s">
        <v>168</v>
      </c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58"/>
      <c r="DB137" s="58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</row>
    <row r="138" spans="1:131" s="32" customFormat="1" ht="20.25" customHeight="1">
      <c r="A138" s="111" t="s">
        <v>130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31"/>
      <c r="BO138" s="111" t="s">
        <v>130</v>
      </c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/>
      <c r="CF138" s="111"/>
      <c r="CG138" s="111"/>
      <c r="CH138" s="111"/>
      <c r="CI138" s="111"/>
      <c r="CJ138" s="111"/>
      <c r="CK138" s="111"/>
      <c r="CL138" s="111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1"/>
      <c r="CY138" s="111"/>
      <c r="CZ138" s="111"/>
      <c r="DA138" s="111"/>
      <c r="DB138" s="111"/>
      <c r="DC138" s="111"/>
      <c r="DD138" s="111"/>
      <c r="DE138" s="111"/>
      <c r="DF138" s="111"/>
      <c r="DG138" s="111"/>
      <c r="DH138" s="111"/>
      <c r="DI138" s="111"/>
      <c r="DJ138" s="111"/>
      <c r="DK138" s="111"/>
      <c r="DL138" s="111"/>
      <c r="DM138" s="111"/>
      <c r="DN138" s="111"/>
      <c r="DO138" s="111"/>
      <c r="DP138" s="111"/>
      <c r="DQ138" s="111"/>
      <c r="DR138" s="111"/>
      <c r="DS138" s="111"/>
      <c r="DT138" s="111"/>
      <c r="DU138" s="111"/>
      <c r="DV138" s="111"/>
      <c r="DW138" s="111"/>
      <c r="DX138" s="111"/>
      <c r="DY138" s="111"/>
      <c r="DZ138" s="111"/>
      <c r="EA138" s="111"/>
    </row>
    <row r="139" spans="1:131" s="32" customFormat="1" ht="15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67"/>
      <c r="Y139" s="67"/>
      <c r="Z139" s="67"/>
      <c r="AA139" s="30"/>
      <c r="AB139" s="30"/>
      <c r="AC139" s="30"/>
      <c r="AD139" s="30"/>
      <c r="AE139" s="30"/>
      <c r="AF139" s="30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</row>
    <row r="140" spans="1:131" s="32" customFormat="1" ht="36" customHeight="1">
      <c r="A140" s="113" t="s">
        <v>205</v>
      </c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31"/>
      <c r="BO140" s="112" t="s">
        <v>165</v>
      </c>
      <c r="BP140" s="112"/>
      <c r="BQ140" s="112"/>
      <c r="BR140" s="112"/>
      <c r="BS140" s="112"/>
      <c r="BT140" s="112"/>
      <c r="BU140" s="112"/>
      <c r="BV140" s="112"/>
      <c r="BW140" s="112"/>
      <c r="BX140" s="112"/>
      <c r="BY140" s="112"/>
      <c r="BZ140" s="112"/>
      <c r="CA140" s="112"/>
      <c r="CB140" s="112"/>
      <c r="CC140" s="112"/>
      <c r="CD140" s="112"/>
      <c r="CE140" s="112"/>
      <c r="CF140" s="112"/>
      <c r="CG140" s="112"/>
      <c r="CH140" s="112"/>
      <c r="CI140" s="112"/>
      <c r="CJ140" s="112"/>
      <c r="CK140" s="112"/>
      <c r="CL140" s="112"/>
      <c r="CM140" s="112"/>
      <c r="CN140" s="112"/>
      <c r="CO140" s="112"/>
      <c r="CP140" s="112"/>
      <c r="CQ140" s="112"/>
      <c r="CR140" s="112"/>
      <c r="CS140" s="112"/>
      <c r="CT140" s="112"/>
      <c r="CU140" s="112"/>
      <c r="CV140" s="112"/>
      <c r="CW140" s="112"/>
      <c r="CX140" s="112"/>
      <c r="CY140" s="112"/>
      <c r="CZ140" s="112"/>
      <c r="DA140" s="112"/>
      <c r="DB140" s="112"/>
      <c r="DC140" s="112"/>
      <c r="DD140" s="112"/>
      <c r="DE140" s="112"/>
      <c r="DF140" s="112"/>
      <c r="DG140" s="112"/>
      <c r="DH140" s="112"/>
      <c r="DI140" s="112"/>
      <c r="DJ140" s="112"/>
      <c r="DK140" s="112"/>
      <c r="DL140" s="112"/>
      <c r="DM140" s="112"/>
      <c r="DN140" s="112"/>
      <c r="DO140" s="112"/>
      <c r="DP140" s="112"/>
      <c r="DQ140" s="112"/>
      <c r="DR140" s="112"/>
      <c r="DS140" s="112"/>
      <c r="DT140" s="112"/>
      <c r="DU140" s="112"/>
      <c r="DV140" s="112"/>
      <c r="DW140" s="112"/>
      <c r="DX140" s="112"/>
      <c r="DY140" s="112"/>
      <c r="DZ140" s="112"/>
      <c r="EA140" s="112"/>
    </row>
    <row r="141" spans="1:131" s="32" customFormat="1" ht="20.25" customHeight="1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10" t="s">
        <v>131</v>
      </c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58"/>
      <c r="AJ141" s="58"/>
      <c r="AK141" s="58"/>
      <c r="AL141" s="58"/>
      <c r="AM141" s="58"/>
      <c r="AN141" s="58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10" t="s">
        <v>166</v>
      </c>
      <c r="CH141" s="110"/>
      <c r="CI141" s="110"/>
      <c r="CJ141" s="110"/>
      <c r="CK141" s="110"/>
      <c r="CL141" s="110"/>
      <c r="CM141" s="110"/>
      <c r="CN141" s="110"/>
      <c r="CO141" s="110"/>
      <c r="CP141" s="110"/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58"/>
      <c r="DA141" s="58"/>
      <c r="DB141" s="58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</row>
    <row r="142" spans="1:131" s="32" customFormat="1" ht="22.5" customHeight="1">
      <c r="A142" s="111" t="s">
        <v>130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31"/>
      <c r="BO142" s="111" t="s">
        <v>130</v>
      </c>
      <c r="BP142" s="111"/>
      <c r="BQ142" s="111"/>
      <c r="BR142" s="111"/>
      <c r="BS142" s="111"/>
      <c r="BT142" s="111"/>
      <c r="BU142" s="111"/>
      <c r="BV142" s="111"/>
      <c r="BW142" s="111"/>
      <c r="BX142" s="111"/>
      <c r="BY142" s="111"/>
      <c r="BZ142" s="111"/>
      <c r="CA142" s="111"/>
      <c r="CB142" s="111"/>
      <c r="CC142" s="111"/>
      <c r="CD142" s="111"/>
      <c r="CE142" s="111"/>
      <c r="CF142" s="111"/>
      <c r="CG142" s="111"/>
      <c r="CH142" s="111"/>
      <c r="CI142" s="111"/>
      <c r="CJ142" s="111"/>
      <c r="CK142" s="111"/>
      <c r="CL142" s="111"/>
      <c r="CM142" s="111"/>
      <c r="CN142" s="111"/>
      <c r="CO142" s="111"/>
      <c r="CP142" s="111"/>
      <c r="CQ142" s="111"/>
      <c r="CR142" s="111"/>
      <c r="CS142" s="111"/>
      <c r="CT142" s="111"/>
      <c r="CU142" s="111"/>
      <c r="CV142" s="111"/>
      <c r="CW142" s="111"/>
      <c r="CX142" s="111"/>
      <c r="CY142" s="111"/>
      <c r="CZ142" s="111"/>
      <c r="DA142" s="111"/>
      <c r="DB142" s="111"/>
      <c r="DC142" s="111"/>
      <c r="DD142" s="111"/>
      <c r="DE142" s="111"/>
      <c r="DF142" s="111"/>
      <c r="DG142" s="111"/>
      <c r="DH142" s="111"/>
      <c r="DI142" s="111"/>
      <c r="DJ142" s="111"/>
      <c r="DK142" s="111"/>
      <c r="DL142" s="111"/>
      <c r="DM142" s="111"/>
      <c r="DN142" s="111"/>
      <c r="DO142" s="111"/>
      <c r="DP142" s="111"/>
      <c r="DQ142" s="111"/>
      <c r="DR142" s="111"/>
      <c r="DS142" s="111"/>
      <c r="DT142" s="111"/>
      <c r="DU142" s="111"/>
      <c r="DV142" s="111"/>
      <c r="DW142" s="111"/>
      <c r="DX142" s="111"/>
      <c r="DY142" s="111"/>
      <c r="DZ142" s="111"/>
      <c r="EA142" s="111"/>
    </row>
    <row r="143" spans="1:131" s="32" customFormat="1" ht="15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67"/>
      <c r="Y143" s="67"/>
      <c r="Z143" s="67"/>
      <c r="AA143" s="30"/>
      <c r="AB143" s="30"/>
      <c r="AC143" s="30"/>
      <c r="AD143" s="30"/>
      <c r="AE143" s="30"/>
      <c r="AF143" s="30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</row>
    <row r="144" spans="1:131" s="32" customFormat="1" ht="21.75" customHeight="1">
      <c r="A144" s="112" t="s">
        <v>228</v>
      </c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31"/>
      <c r="BO144" s="112" t="s">
        <v>132</v>
      </c>
      <c r="BP144" s="112"/>
      <c r="BQ144" s="112"/>
      <c r="BR144" s="112"/>
      <c r="BS144" s="112"/>
      <c r="BT144" s="112"/>
      <c r="BU144" s="112"/>
      <c r="BV144" s="112"/>
      <c r="BW144" s="112"/>
      <c r="BX144" s="112"/>
      <c r="BY144" s="112"/>
      <c r="BZ144" s="112"/>
      <c r="CA144" s="112"/>
      <c r="CB144" s="112"/>
      <c r="CC144" s="112"/>
      <c r="CD144" s="112"/>
      <c r="CE144" s="112"/>
      <c r="CF144" s="112"/>
      <c r="CG144" s="112"/>
      <c r="CH144" s="112"/>
      <c r="CI144" s="112"/>
      <c r="CJ144" s="112"/>
      <c r="CK144" s="112"/>
      <c r="CL144" s="112"/>
      <c r="CM144" s="112"/>
      <c r="CN144" s="112"/>
      <c r="CO144" s="112"/>
      <c r="CP144" s="112"/>
      <c r="CQ144" s="112"/>
      <c r="CR144" s="112"/>
      <c r="CS144" s="112"/>
      <c r="CT144" s="112"/>
      <c r="CU144" s="112"/>
      <c r="CV144" s="112"/>
      <c r="CW144" s="112"/>
      <c r="CX144" s="112"/>
      <c r="CY144" s="112"/>
      <c r="CZ144" s="112"/>
      <c r="DA144" s="112"/>
      <c r="DB144" s="112"/>
      <c r="DC144" s="112"/>
      <c r="DD144" s="112"/>
      <c r="DE144" s="112"/>
      <c r="DF144" s="112"/>
      <c r="DG144" s="112"/>
      <c r="DH144" s="112"/>
      <c r="DI144" s="112"/>
      <c r="DJ144" s="112"/>
      <c r="DK144" s="112"/>
      <c r="DL144" s="112"/>
      <c r="DM144" s="112"/>
      <c r="DN144" s="112"/>
      <c r="DO144" s="112"/>
      <c r="DP144" s="112"/>
      <c r="DQ144" s="112"/>
      <c r="DR144" s="112"/>
      <c r="DS144" s="112"/>
      <c r="DT144" s="112"/>
      <c r="DU144" s="112"/>
      <c r="DV144" s="112"/>
      <c r="DW144" s="112"/>
      <c r="DX144" s="112"/>
      <c r="DY144" s="112"/>
      <c r="DZ144" s="112"/>
      <c r="EA144" s="112"/>
    </row>
    <row r="145" spans="1:131" s="32" customFormat="1" ht="1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58"/>
      <c r="AI145" s="58"/>
      <c r="AJ145" s="58"/>
      <c r="AK145" s="58"/>
      <c r="AL145" s="58"/>
      <c r="AM145" s="58"/>
      <c r="AN145" s="58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10" t="s">
        <v>340</v>
      </c>
      <c r="CH145" s="110"/>
      <c r="CI145" s="110"/>
      <c r="CJ145" s="110"/>
      <c r="CK145" s="110"/>
      <c r="CL145" s="110"/>
      <c r="CM145" s="110"/>
      <c r="CN145" s="110"/>
      <c r="CO145" s="110"/>
      <c r="CP145" s="110"/>
      <c r="CQ145" s="110"/>
      <c r="CR145" s="110"/>
      <c r="CS145" s="110"/>
      <c r="CT145" s="110"/>
      <c r="CU145" s="110"/>
      <c r="CV145" s="110"/>
      <c r="CW145" s="110"/>
      <c r="CX145" s="110"/>
      <c r="CY145" s="58"/>
      <c r="CZ145" s="58"/>
      <c r="DA145" s="58"/>
      <c r="DB145" s="58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</row>
    <row r="146" spans="1:131" s="32" customFormat="1" ht="21" customHeight="1">
      <c r="A146" s="111" t="s">
        <v>130</v>
      </c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31"/>
      <c r="BO146" s="111" t="s">
        <v>130</v>
      </c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111"/>
      <c r="CA146" s="111"/>
      <c r="CB146" s="111"/>
      <c r="CC146" s="111"/>
      <c r="CD146" s="111"/>
      <c r="CE146" s="111"/>
      <c r="CF146" s="111"/>
      <c r="CG146" s="111"/>
      <c r="CH146" s="111"/>
      <c r="CI146" s="111"/>
      <c r="CJ146" s="111"/>
      <c r="CK146" s="111"/>
      <c r="CL146" s="111"/>
      <c r="CM146" s="111"/>
      <c r="CN146" s="111"/>
      <c r="CO146" s="111"/>
      <c r="CP146" s="111"/>
      <c r="CQ146" s="111"/>
      <c r="CR146" s="111"/>
      <c r="CS146" s="111"/>
      <c r="CT146" s="111"/>
      <c r="CU146" s="111"/>
      <c r="CV146" s="111"/>
      <c r="CW146" s="111"/>
      <c r="CX146" s="111"/>
      <c r="CY146" s="111"/>
      <c r="CZ146" s="111"/>
      <c r="DA146" s="111"/>
      <c r="DB146" s="111"/>
      <c r="DC146" s="111"/>
      <c r="DD146" s="111"/>
      <c r="DE146" s="111"/>
      <c r="DF146" s="111"/>
      <c r="DG146" s="111"/>
      <c r="DH146" s="111"/>
      <c r="DI146" s="111"/>
      <c r="DJ146" s="111"/>
      <c r="DK146" s="111"/>
      <c r="DL146" s="111"/>
      <c r="DM146" s="111"/>
      <c r="DN146" s="111"/>
      <c r="DO146" s="111"/>
      <c r="DP146" s="111"/>
      <c r="DQ146" s="111"/>
      <c r="DR146" s="111"/>
      <c r="DS146" s="111"/>
      <c r="DT146" s="111"/>
      <c r="DU146" s="111"/>
      <c r="DV146" s="111"/>
      <c r="DW146" s="111"/>
      <c r="DX146" s="111"/>
      <c r="DY146" s="111"/>
      <c r="DZ146" s="111"/>
      <c r="EA146" s="111"/>
    </row>
    <row r="147" spans="1:131" s="32" customFormat="1" ht="15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67"/>
      <c r="Y147" s="67"/>
      <c r="Z147" s="67"/>
      <c r="AA147" s="30"/>
      <c r="AB147" s="30"/>
      <c r="AC147" s="30"/>
      <c r="AD147" s="30"/>
      <c r="AE147" s="30"/>
      <c r="AF147" s="30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</row>
    <row r="148" spans="1:131" s="32" customFormat="1" ht="30" customHeight="1">
      <c r="A148" s="112" t="s">
        <v>204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</row>
    <row r="149" spans="1:131" s="32" customFormat="1" ht="19.5" customHeight="1">
      <c r="A149" s="111" t="s">
        <v>133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</row>
    <row r="150" spans="1:131" s="9" customFormat="1" ht="44.2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68"/>
      <c r="Y150" s="68"/>
      <c r="Z150" s="6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</row>
    <row r="151" spans="1:131" s="9" customFormat="1" ht="44.2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69"/>
      <c r="Y151" s="69"/>
      <c r="Z151" s="69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</row>
    <row r="152" spans="1:131" s="9" customFormat="1" ht="44.2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69"/>
      <c r="Y152" s="69"/>
      <c r="Z152" s="69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</row>
    <row r="153" spans="1:131" s="9" customFormat="1" ht="44.2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69"/>
      <c r="Y153" s="69"/>
      <c r="Z153" s="69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</row>
    <row r="154" spans="1:131" s="9" customFormat="1" ht="44.2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69"/>
      <c r="Y154" s="69"/>
      <c r="Z154" s="69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</row>
    <row r="155" spans="1:131" s="9" customFormat="1" ht="44.2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69"/>
      <c r="Y155" s="69"/>
      <c r="Z155" s="69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</row>
    <row r="156" spans="1:131" s="9" customFormat="1" ht="44.2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69"/>
      <c r="Y156" s="69"/>
      <c r="Z156" s="69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</row>
    <row r="157" spans="1:131" s="9" customFormat="1" ht="44.2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69"/>
      <c r="Y157" s="69"/>
      <c r="Z157" s="69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</row>
    <row r="158" spans="1:131" s="9" customFormat="1" ht="44.2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69"/>
      <c r="Y158" s="69"/>
      <c r="Z158" s="69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</row>
    <row r="159" spans="1:131" s="9" customFormat="1" ht="44.2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69"/>
      <c r="Y159" s="69"/>
      <c r="Z159" s="69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</row>
    <row r="160" spans="1:131" s="9" customFormat="1" ht="44.2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69"/>
      <c r="Y160" s="69"/>
      <c r="Z160" s="69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</row>
    <row r="161" spans="1:131" s="9" customFormat="1" ht="44.2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69"/>
      <c r="Y161" s="69"/>
      <c r="Z161" s="69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</row>
    <row r="162" spans="1:131" s="9" customFormat="1" ht="44.2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69"/>
      <c r="Y162" s="69"/>
      <c r="Z162" s="69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</row>
    <row r="163" spans="1:131" s="9" customFormat="1" ht="44.2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69"/>
      <c r="Y163" s="69"/>
      <c r="Z163" s="69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</row>
    <row r="164" spans="1:131" s="9" customFormat="1" ht="44.2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69"/>
      <c r="Y164" s="69"/>
      <c r="Z164" s="69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</row>
    <row r="165" spans="1:131" s="9" customFormat="1" ht="44.2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69"/>
      <c r="Y165" s="69"/>
      <c r="Z165" s="69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</row>
    <row r="166" spans="1:131" s="9" customFormat="1" ht="44.2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69"/>
      <c r="Y166" s="69"/>
      <c r="Z166" s="69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</row>
    <row r="167" spans="1:131" s="9" customFormat="1" ht="44.2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69"/>
      <c r="Y167" s="69"/>
      <c r="Z167" s="69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</row>
    <row r="168" spans="1:131" s="9" customFormat="1" ht="44.2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69"/>
      <c r="Y168" s="69"/>
      <c r="Z168" s="69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</row>
    <row r="169" spans="1:131" s="9" customFormat="1" ht="44.2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69"/>
      <c r="Y169" s="69"/>
      <c r="Z169" s="69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</row>
    <row r="170" spans="1:131" s="9" customFormat="1" ht="44.2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69"/>
      <c r="Y170" s="69"/>
      <c r="Z170" s="69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</row>
    <row r="171" spans="1:131" s="9" customFormat="1" ht="44.2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69"/>
      <c r="Y171" s="69"/>
      <c r="Z171" s="69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</row>
    <row r="172" spans="1:131" s="9" customFormat="1" ht="44.2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69"/>
      <c r="Y172" s="69"/>
      <c r="Z172" s="69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</row>
    <row r="173" spans="1:131" s="9" customFormat="1" ht="44.2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69"/>
      <c r="Y173" s="69"/>
      <c r="Z173" s="69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</row>
    <row r="174" spans="1:131" s="9" customFormat="1" ht="44.2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69"/>
      <c r="Y174" s="69"/>
      <c r="Z174" s="69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</row>
    <row r="175" spans="1:131" s="9" customFormat="1" ht="44.2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69"/>
      <c r="Y175" s="69"/>
      <c r="Z175" s="69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</row>
    <row r="176" spans="1:131" s="9" customFormat="1" ht="44.2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69"/>
      <c r="Y176" s="69"/>
      <c r="Z176" s="69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</row>
    <row r="177" spans="1:131" s="9" customFormat="1" ht="44.2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69"/>
      <c r="Y177" s="69"/>
      <c r="Z177" s="69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</row>
    <row r="178" spans="1:131" s="9" customFormat="1" ht="44.2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69"/>
      <c r="Y178" s="69"/>
      <c r="Z178" s="69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</row>
    <row r="179" spans="1:131" s="9" customFormat="1" ht="44.2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69"/>
      <c r="Y179" s="69"/>
      <c r="Z179" s="69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</row>
    <row r="180" spans="1:131" s="9" customFormat="1" ht="44.2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69"/>
      <c r="Y180" s="69"/>
      <c r="Z180" s="69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</row>
    <row r="181" spans="1:131" s="9" customFormat="1" ht="44.2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69"/>
      <c r="Y181" s="69"/>
      <c r="Z181" s="69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</row>
    <row r="182" spans="1:131" s="9" customFormat="1" ht="44.2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69"/>
      <c r="Y182" s="69"/>
      <c r="Z182" s="69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</row>
    <row r="183" spans="1:131" s="9" customFormat="1" ht="44.2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69"/>
      <c r="Y183" s="69"/>
      <c r="Z183" s="69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</row>
    <row r="184" spans="1:131" s="9" customFormat="1" ht="44.2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69"/>
      <c r="Y184" s="69"/>
      <c r="Z184" s="69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</row>
    <row r="185" spans="1:131" s="9" customFormat="1" ht="44.2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69"/>
      <c r="Y185" s="69"/>
      <c r="Z185" s="69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</row>
    <row r="186" spans="1:131" s="9" customFormat="1" ht="44.2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69"/>
      <c r="Y186" s="69"/>
      <c r="Z186" s="69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</row>
    <row r="187" spans="1:131" s="9" customFormat="1" ht="44.2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69"/>
      <c r="Y187" s="69"/>
      <c r="Z187" s="69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</row>
    <row r="188" spans="1:131" s="9" customFormat="1" ht="44.2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69"/>
      <c r="Y188" s="69"/>
      <c r="Z188" s="69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</row>
    <row r="189" spans="1:131" s="9" customFormat="1" ht="44.2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69"/>
      <c r="Y189" s="69"/>
      <c r="Z189" s="69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</row>
    <row r="190" spans="1:131" s="9" customFormat="1" ht="44.2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69"/>
      <c r="Y190" s="69"/>
      <c r="Z190" s="69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</row>
    <row r="191" spans="1:131" s="9" customFormat="1" ht="44.2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69"/>
      <c r="Y191" s="69"/>
      <c r="Z191" s="69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</row>
    <row r="192" spans="1:131" s="9" customFormat="1" ht="44.2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69"/>
      <c r="Y192" s="69"/>
      <c r="Z192" s="69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</row>
    <row r="193" spans="1:131" s="9" customFormat="1" ht="44.2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69"/>
      <c r="Y193" s="69"/>
      <c r="Z193" s="69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</row>
    <row r="194" spans="1:131" s="9" customFormat="1" ht="44.2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69"/>
      <c r="Y194" s="69"/>
      <c r="Z194" s="69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</row>
    <row r="195" spans="1:131" s="9" customFormat="1" ht="44.2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69"/>
      <c r="Y195" s="69"/>
      <c r="Z195" s="69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</row>
    <row r="196" spans="1:131" s="9" customFormat="1" ht="44.2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69"/>
      <c r="Y196" s="69"/>
      <c r="Z196" s="69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</row>
    <row r="197" spans="1:131" s="9" customFormat="1" ht="44.2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69"/>
      <c r="Y197" s="69"/>
      <c r="Z197" s="69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</row>
    <row r="198" spans="1:131" s="9" customFormat="1" ht="44.2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69"/>
      <c r="Y198" s="69"/>
      <c r="Z198" s="69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</row>
    <row r="199" spans="1:131" s="9" customFormat="1" ht="44.2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69"/>
      <c r="Y199" s="69"/>
      <c r="Z199" s="69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</row>
    <row r="200" spans="1:131" s="9" customFormat="1" ht="44.2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69"/>
      <c r="Y200" s="69"/>
      <c r="Z200" s="69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</row>
    <row r="201" spans="1:131" s="9" customFormat="1" ht="44.2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69"/>
      <c r="Y201" s="69"/>
      <c r="Z201" s="69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</row>
    <row r="202" spans="1:131" s="9" customFormat="1" ht="44.2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69"/>
      <c r="Y202" s="69"/>
      <c r="Z202" s="69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</row>
    <row r="203" spans="1:131" s="9" customFormat="1" ht="44.2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69"/>
      <c r="Y203" s="69"/>
      <c r="Z203" s="69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</row>
    <row r="204" spans="1:131" s="9" customFormat="1" ht="44.2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69"/>
      <c r="Y204" s="69"/>
      <c r="Z204" s="69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</row>
    <row r="205" spans="1:131" s="9" customFormat="1" ht="44.2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69"/>
      <c r="Y205" s="69"/>
      <c r="Z205" s="69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</row>
    <row r="206" spans="1:131" s="9" customFormat="1" ht="44.2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69"/>
      <c r="Y206" s="69"/>
      <c r="Z206" s="69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</row>
    <row r="207" spans="1:131" s="9" customFormat="1" ht="44.2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69"/>
      <c r="Y207" s="69"/>
      <c r="Z207" s="69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</row>
    <row r="208" spans="1:131" s="9" customFormat="1" ht="44.2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69"/>
      <c r="Y208" s="69"/>
      <c r="Z208" s="69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</row>
    <row r="209" spans="1:131" s="9" customFormat="1" ht="44.2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69"/>
      <c r="Y209" s="69"/>
      <c r="Z209" s="69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</row>
    <row r="210" spans="1:131" s="9" customFormat="1" ht="44.2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69"/>
      <c r="Y210" s="69"/>
      <c r="Z210" s="69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</row>
    <row r="211" spans="1:131" s="9" customFormat="1" ht="44.2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69"/>
      <c r="Y211" s="69"/>
      <c r="Z211" s="69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</row>
    <row r="212" spans="1:131" s="9" customFormat="1" ht="44.2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69"/>
      <c r="Y212" s="69"/>
      <c r="Z212" s="69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</row>
    <row r="213" spans="1:131" s="9" customFormat="1" ht="44.2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69"/>
      <c r="Y213" s="69"/>
      <c r="Z213" s="69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</row>
    <row r="214" spans="1:131" s="9" customFormat="1" ht="44.2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69"/>
      <c r="Y214" s="69"/>
      <c r="Z214" s="69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</row>
    <row r="215" spans="1:131" s="9" customFormat="1" ht="44.2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69"/>
      <c r="Y215" s="69"/>
      <c r="Z215" s="69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</row>
    <row r="216" spans="1:131" s="9" customFormat="1" ht="44.2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69"/>
      <c r="Y216" s="69"/>
      <c r="Z216" s="69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</row>
    <row r="217" spans="1:131" s="9" customFormat="1" ht="44.2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69"/>
      <c r="Y217" s="69"/>
      <c r="Z217" s="69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</row>
    <row r="218" spans="1:131" s="9" customFormat="1" ht="44.2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69"/>
      <c r="Y218" s="69"/>
      <c r="Z218" s="69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</row>
    <row r="219" spans="1:131" s="9" customFormat="1" ht="44.2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69"/>
      <c r="Y219" s="69"/>
      <c r="Z219" s="69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</row>
    <row r="220" spans="1:131" s="9" customFormat="1" ht="44.2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69"/>
      <c r="Y220" s="69"/>
      <c r="Z220" s="69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</row>
    <row r="221" spans="1:131" s="9" customFormat="1" ht="44.2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69"/>
      <c r="Y221" s="69"/>
      <c r="Z221" s="69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</row>
    <row r="222" spans="1:131" s="9" customFormat="1" ht="44.2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69"/>
      <c r="Y222" s="69"/>
      <c r="Z222" s="69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</row>
    <row r="223" spans="1:131" s="9" customFormat="1" ht="44.2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69"/>
      <c r="Y223" s="69"/>
      <c r="Z223" s="69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</row>
    <row r="224" spans="1:131" s="9" customFormat="1" ht="44.2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69"/>
      <c r="Y224" s="69"/>
      <c r="Z224" s="69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</row>
    <row r="225" spans="1:131" s="9" customFormat="1" ht="44.2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69"/>
      <c r="Y225" s="69"/>
      <c r="Z225" s="69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</row>
    <row r="226" spans="1:131" s="9" customFormat="1" ht="44.2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69"/>
      <c r="Y226" s="69"/>
      <c r="Z226" s="69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</row>
    <row r="227" spans="1:131" s="9" customFormat="1" ht="44.2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69"/>
      <c r="Y227" s="69"/>
      <c r="Z227" s="69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</row>
    <row r="228" spans="1:131" s="9" customFormat="1" ht="44.2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69"/>
      <c r="Y228" s="69"/>
      <c r="Z228" s="69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</row>
    <row r="229" spans="1:131" s="9" customFormat="1" ht="44.2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69"/>
      <c r="Y229" s="69"/>
      <c r="Z229" s="69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</row>
    <row r="230" spans="1:131" s="9" customFormat="1" ht="44.2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69"/>
      <c r="Y230" s="69"/>
      <c r="Z230" s="69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</row>
    <row r="231" spans="1:131" s="9" customFormat="1" ht="44.2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69"/>
      <c r="Y231" s="69"/>
      <c r="Z231" s="69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</row>
    <row r="232" spans="1:131" s="9" customFormat="1" ht="44.2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69"/>
      <c r="Y232" s="69"/>
      <c r="Z232" s="69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</row>
    <row r="233" spans="1:131" s="9" customFormat="1" ht="44.2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69"/>
      <c r="Y233" s="69"/>
      <c r="Z233" s="69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</row>
    <row r="234" spans="1:131" s="9" customFormat="1" ht="44.2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69"/>
      <c r="Y234" s="69"/>
      <c r="Z234" s="69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</row>
    <row r="235" spans="1:131" s="9" customFormat="1" ht="44.2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69"/>
      <c r="Y235" s="69"/>
      <c r="Z235" s="69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</row>
    <row r="236" spans="1:131" s="9" customFormat="1" ht="44.2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69"/>
      <c r="Y236" s="69"/>
      <c r="Z236" s="69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</row>
    <row r="237" spans="1:131" s="9" customFormat="1" ht="44.2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69"/>
      <c r="Y237" s="69"/>
      <c r="Z237" s="69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</row>
    <row r="238" spans="1:131" s="9" customFormat="1" ht="44.2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69"/>
      <c r="Y238" s="69"/>
      <c r="Z238" s="69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</row>
    <row r="239" spans="1:131" s="9" customFormat="1" ht="44.2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69"/>
      <c r="Y239" s="69"/>
      <c r="Z239" s="69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</row>
    <row r="240" spans="1:131" s="9" customFormat="1" ht="44.2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69"/>
      <c r="Y240" s="69"/>
      <c r="Z240" s="69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</row>
    <row r="241" spans="1:131" s="9" customFormat="1" ht="44.2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69"/>
      <c r="Y241" s="69"/>
      <c r="Z241" s="69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</row>
    <row r="242" spans="1:131" s="9" customFormat="1" ht="44.2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69"/>
      <c r="Y242" s="69"/>
      <c r="Z242" s="69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</row>
    <row r="243" spans="1:131" s="9" customFormat="1" ht="44.2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69"/>
      <c r="Y243" s="69"/>
      <c r="Z243" s="69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</row>
    <row r="244" spans="1:131" s="9" customFormat="1" ht="44.2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69"/>
      <c r="Y244" s="69"/>
      <c r="Z244" s="69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</row>
    <row r="245" spans="1:131" s="9" customFormat="1" ht="44.2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69"/>
      <c r="Y245" s="69"/>
      <c r="Z245" s="69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</row>
    <row r="246" spans="1:131" s="9" customFormat="1" ht="44.2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69"/>
      <c r="Y246" s="69"/>
      <c r="Z246" s="69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</row>
    <row r="247" spans="1:131" s="9" customFormat="1" ht="44.2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69"/>
      <c r="Y247" s="69"/>
      <c r="Z247" s="69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</row>
    <row r="248" spans="1:131" s="9" customFormat="1" ht="44.2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69"/>
      <c r="Y248" s="69"/>
      <c r="Z248" s="69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</row>
    <row r="249" spans="1:131" s="9" customFormat="1" ht="44.2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69"/>
      <c r="Y249" s="69"/>
      <c r="Z249" s="69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</row>
    <row r="250" spans="1:131" s="9" customFormat="1" ht="44.2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69"/>
      <c r="Y250" s="69"/>
      <c r="Z250" s="69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</row>
    <row r="251" spans="1:131" s="9" customFormat="1" ht="44.2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69"/>
      <c r="Y251" s="69"/>
      <c r="Z251" s="69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</row>
    <row r="252" spans="1:131" s="9" customFormat="1" ht="44.2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69"/>
      <c r="Y252" s="69"/>
      <c r="Z252" s="69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</row>
    <row r="253" spans="1:131" s="9" customFormat="1" ht="44.2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69"/>
      <c r="Y253" s="69"/>
      <c r="Z253" s="69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</row>
    <row r="254" spans="1:131" s="9" customFormat="1" ht="44.2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69"/>
      <c r="Y254" s="69"/>
      <c r="Z254" s="69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</row>
    <row r="255" spans="1:131" s="9" customFormat="1" ht="44.2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69"/>
      <c r="Y255" s="69"/>
      <c r="Z255" s="69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</row>
    <row r="256" spans="1:131" s="9" customFormat="1" ht="44.2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69"/>
      <c r="Y256" s="69"/>
      <c r="Z256" s="69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</row>
    <row r="257" spans="1:131" s="9" customFormat="1" ht="44.2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69"/>
      <c r="Y257" s="69"/>
      <c r="Z257" s="69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</row>
    <row r="258" spans="1:131" s="9" customFormat="1" ht="44.2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69"/>
      <c r="Y258" s="69"/>
      <c r="Z258" s="69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</row>
    <row r="259" spans="1:131" s="9" customFormat="1" ht="44.2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69"/>
      <c r="Y259" s="69"/>
      <c r="Z259" s="69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</row>
    <row r="260" spans="1:131" s="9" customFormat="1" ht="44.2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69"/>
      <c r="Y260" s="69"/>
      <c r="Z260" s="69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</row>
    <row r="261" spans="1:131" s="9" customFormat="1" ht="44.2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69"/>
      <c r="Y261" s="69"/>
      <c r="Z261" s="69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</row>
    <row r="262" spans="1:131" s="9" customFormat="1" ht="44.2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69"/>
      <c r="Y262" s="69"/>
      <c r="Z262" s="69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</row>
    <row r="263" spans="1:131" s="9" customFormat="1" ht="44.2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69"/>
      <c r="Y263" s="69"/>
      <c r="Z263" s="69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</row>
    <row r="264" spans="1:131" s="9" customFormat="1" ht="44.2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69"/>
      <c r="Y264" s="69"/>
      <c r="Z264" s="69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</row>
    <row r="265" spans="1:131" s="9" customFormat="1" ht="44.2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69"/>
      <c r="Y265" s="69"/>
      <c r="Z265" s="69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</row>
    <row r="266" spans="1:131" s="9" customFormat="1" ht="44.2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69"/>
      <c r="Y266" s="69"/>
      <c r="Z266" s="69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</row>
    <row r="267" spans="1:131" s="9" customFormat="1" ht="44.2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69"/>
      <c r="Y267" s="69"/>
      <c r="Z267" s="69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</row>
    <row r="268" spans="1:131" s="9" customFormat="1" ht="44.2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69"/>
      <c r="Y268" s="69"/>
      <c r="Z268" s="69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</row>
    <row r="269" spans="1:131" s="9" customFormat="1" ht="44.2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69"/>
      <c r="Y269" s="69"/>
      <c r="Z269" s="69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</row>
    <row r="270" spans="1:131" s="9" customFormat="1" ht="44.2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69"/>
      <c r="Y270" s="69"/>
      <c r="Z270" s="69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</row>
    <row r="271" spans="1:131" s="9" customFormat="1" ht="44.2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69"/>
      <c r="Y271" s="69"/>
      <c r="Z271" s="69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</row>
    <row r="272" spans="1:131" s="9" customFormat="1" ht="44.2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69"/>
      <c r="Y272" s="69"/>
      <c r="Z272" s="69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</row>
    <row r="273" spans="1:131" s="9" customFormat="1" ht="44.2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69"/>
      <c r="Y273" s="69"/>
      <c r="Z273" s="69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</row>
    <row r="274" spans="1:131" s="9" customFormat="1" ht="44.2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69"/>
      <c r="Y274" s="69"/>
      <c r="Z274" s="69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</row>
    <row r="275" spans="1:131" s="9" customFormat="1" ht="44.2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69"/>
      <c r="Y275" s="69"/>
      <c r="Z275" s="69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</row>
    <row r="276" spans="1:131" s="9" customFormat="1" ht="44.2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69"/>
      <c r="Y276" s="69"/>
      <c r="Z276" s="69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</row>
    <row r="277" spans="1:131" s="9" customFormat="1" ht="44.2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69"/>
      <c r="Y277" s="69"/>
      <c r="Z277" s="69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</row>
    <row r="278" spans="1:131" s="9" customFormat="1" ht="44.2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69"/>
      <c r="Y278" s="69"/>
      <c r="Z278" s="69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</row>
    <row r="279" spans="1:131" s="9" customFormat="1" ht="44.2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69"/>
      <c r="Y279" s="69"/>
      <c r="Z279" s="69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</row>
    <row r="280" spans="1:131" s="9" customFormat="1" ht="44.2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69"/>
      <c r="Y280" s="69"/>
      <c r="Z280" s="69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</row>
    <row r="281" spans="1:131" s="9" customFormat="1" ht="44.2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69"/>
      <c r="Y281" s="69"/>
      <c r="Z281" s="69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</row>
    <row r="282" spans="1:131" s="9" customFormat="1" ht="44.2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69"/>
      <c r="Y282" s="69"/>
      <c r="Z282" s="69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</row>
    <row r="283" spans="1:131" s="9" customFormat="1" ht="44.2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69"/>
      <c r="Y283" s="69"/>
      <c r="Z283" s="69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</row>
    <row r="284" spans="1:131" s="9" customFormat="1" ht="44.2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69"/>
      <c r="Y284" s="69"/>
      <c r="Z284" s="69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</row>
    <row r="285" spans="1:131" s="9" customFormat="1" ht="44.2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69"/>
      <c r="Y285" s="69"/>
      <c r="Z285" s="69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</row>
    <row r="286" spans="1:131" s="9" customFormat="1" ht="44.2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69"/>
      <c r="Y286" s="69"/>
      <c r="Z286" s="69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</row>
    <row r="287" spans="1:131" s="9" customFormat="1" ht="44.2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69"/>
      <c r="Y287" s="69"/>
      <c r="Z287" s="69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</row>
    <row r="288" spans="1:131" s="9" customFormat="1" ht="44.2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69"/>
      <c r="Y288" s="69"/>
      <c r="Z288" s="69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</row>
    <row r="289" spans="1:131" s="9" customFormat="1" ht="44.2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69"/>
      <c r="Y289" s="69"/>
      <c r="Z289" s="69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</row>
    <row r="290" spans="1:131" s="9" customFormat="1" ht="44.2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69"/>
      <c r="Y290" s="69"/>
      <c r="Z290" s="69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</row>
    <row r="291" spans="1:131" s="9" customFormat="1" ht="44.2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69"/>
      <c r="Y291" s="69"/>
      <c r="Z291" s="69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</row>
    <row r="292" spans="1:131" s="9" customFormat="1" ht="44.2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69"/>
      <c r="Y292" s="69"/>
      <c r="Z292" s="69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</row>
    <row r="293" spans="1:131" s="9" customFormat="1" ht="44.2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69"/>
      <c r="Y293" s="69"/>
      <c r="Z293" s="69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</row>
    <row r="294" spans="1:131" s="9" customFormat="1" ht="44.2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69"/>
      <c r="Y294" s="69"/>
      <c r="Z294" s="69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</row>
    <row r="295" spans="1:131" s="9" customFormat="1" ht="44.2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69"/>
      <c r="Y295" s="69"/>
      <c r="Z295" s="69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</row>
    <row r="296" spans="1:131" s="9" customFormat="1" ht="44.2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69"/>
      <c r="Y296" s="69"/>
      <c r="Z296" s="69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</row>
    <row r="297" spans="1:131" s="9" customFormat="1" ht="44.2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69"/>
      <c r="Y297" s="69"/>
      <c r="Z297" s="69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</row>
    <row r="298" spans="1:131" s="9" customFormat="1" ht="44.2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69"/>
      <c r="Y298" s="69"/>
      <c r="Z298" s="69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</row>
    <row r="299" spans="1:131" s="9" customFormat="1" ht="44.2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69"/>
      <c r="Y299" s="69"/>
      <c r="Z299" s="69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</row>
    <row r="300" spans="1:131" s="9" customFormat="1" ht="44.2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69"/>
      <c r="Y300" s="69"/>
      <c r="Z300" s="69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</row>
    <row r="301" spans="1:131" s="9" customFormat="1" ht="44.2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69"/>
      <c r="Y301" s="69"/>
      <c r="Z301" s="69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</row>
    <row r="302" spans="1:131" s="9" customFormat="1" ht="44.2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69"/>
      <c r="Y302" s="69"/>
      <c r="Z302" s="69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</row>
    <row r="303" spans="1:131" s="9" customFormat="1" ht="44.2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69"/>
      <c r="Y303" s="69"/>
      <c r="Z303" s="69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</row>
    <row r="304" spans="1:131" s="9" customFormat="1" ht="44.2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69"/>
      <c r="Y304" s="69"/>
      <c r="Z304" s="69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</row>
    <row r="305" spans="1:131" s="9" customFormat="1" ht="44.2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69"/>
      <c r="Y305" s="69"/>
      <c r="Z305" s="69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</row>
    <row r="306" spans="1:131" s="9" customFormat="1" ht="44.2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69"/>
      <c r="Y306" s="69"/>
      <c r="Z306" s="69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</row>
    <row r="307" spans="1:131" s="9" customFormat="1" ht="44.2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69"/>
      <c r="Y307" s="69"/>
      <c r="Z307" s="69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</row>
    <row r="308" spans="1:131" s="9" customFormat="1" ht="44.2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69"/>
      <c r="Y308" s="69"/>
      <c r="Z308" s="69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</row>
    <row r="309" spans="1:131" s="9" customFormat="1" ht="44.2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69"/>
      <c r="Y309" s="69"/>
      <c r="Z309" s="69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</row>
    <row r="310" spans="1:131" s="9" customFormat="1" ht="44.2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69"/>
      <c r="Y310" s="69"/>
      <c r="Z310" s="69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</row>
    <row r="311" spans="1:131" s="9" customFormat="1" ht="44.2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69"/>
      <c r="Y311" s="69"/>
      <c r="Z311" s="69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</row>
    <row r="312" spans="1:131" s="9" customFormat="1" ht="44.2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69"/>
      <c r="Y312" s="69"/>
      <c r="Z312" s="69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</row>
    <row r="313" spans="1:131" s="9" customFormat="1" ht="44.2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69"/>
      <c r="Y313" s="69"/>
      <c r="Z313" s="69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</row>
    <row r="314" spans="1:131" s="9" customFormat="1" ht="44.2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69"/>
      <c r="Y314" s="69"/>
      <c r="Z314" s="69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</row>
    <row r="315" spans="1:131" s="9" customFormat="1" ht="44.2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69"/>
      <c r="Y315" s="69"/>
      <c r="Z315" s="69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</row>
    <row r="316" spans="1:131" s="9" customFormat="1" ht="44.2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69"/>
      <c r="Y316" s="69"/>
      <c r="Z316" s="69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</row>
    <row r="317" spans="1:131" s="9" customFormat="1" ht="44.2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69"/>
      <c r="Y317" s="69"/>
      <c r="Z317" s="69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</row>
    <row r="318" spans="1:131" s="9" customFormat="1" ht="44.2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69"/>
      <c r="Y318" s="69"/>
      <c r="Z318" s="69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</row>
    <row r="319" spans="1:131" s="19" customFormat="1" ht="44.2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20"/>
      <c r="O319" s="20"/>
      <c r="P319" s="20"/>
      <c r="Q319" s="20"/>
      <c r="R319" s="20"/>
      <c r="S319" s="20"/>
      <c r="T319" s="20"/>
      <c r="U319" s="21"/>
      <c r="V319" s="21"/>
      <c r="W319" s="21"/>
      <c r="X319" s="70"/>
      <c r="Y319" s="70"/>
      <c r="Z319" s="70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</row>
    <row r="320" spans="1:131" s="19" customFormat="1" ht="4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3"/>
      <c r="O320" s="23"/>
      <c r="P320" s="23"/>
      <c r="Q320" s="23"/>
      <c r="R320" s="23"/>
      <c r="S320" s="23"/>
      <c r="T320" s="23"/>
      <c r="U320" s="22"/>
      <c r="V320" s="22"/>
      <c r="W320" s="22"/>
      <c r="X320" s="70"/>
      <c r="Y320" s="70"/>
      <c r="Z320" s="70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</row>
    <row r="321" spans="1:131" s="25" customFormat="1" ht="49.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26"/>
      <c r="X321" s="71"/>
      <c r="Y321" s="71"/>
      <c r="Z321" s="71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</row>
    <row r="322" spans="1:131" s="25" customFormat="1" ht="49.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2"/>
      <c r="V322" s="22"/>
      <c r="W322" s="22"/>
      <c r="X322" s="70"/>
      <c r="Y322" s="70"/>
      <c r="Z322" s="70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</row>
  </sheetData>
  <sheetProtection/>
  <mergeCells count="2516">
    <mergeCell ref="CY44:CZ44"/>
    <mergeCell ref="DA44:DF44"/>
    <mergeCell ref="DG44:EA44"/>
    <mergeCell ref="CI44:CJ44"/>
    <mergeCell ref="CK44:CM44"/>
    <mergeCell ref="CN44:CP44"/>
    <mergeCell ref="CQ44:CR44"/>
    <mergeCell ref="CS44:CU44"/>
    <mergeCell ref="CV44:CX44"/>
    <mergeCell ref="BS44:BT44"/>
    <mergeCell ref="BU44:BW44"/>
    <mergeCell ref="BX44:BZ44"/>
    <mergeCell ref="CA44:CB44"/>
    <mergeCell ref="CC44:CE44"/>
    <mergeCell ref="CF44:CH44"/>
    <mergeCell ref="BC44:BD44"/>
    <mergeCell ref="BE44:BG44"/>
    <mergeCell ref="BH44:BJ44"/>
    <mergeCell ref="BK44:BL44"/>
    <mergeCell ref="BM44:BO44"/>
    <mergeCell ref="BP44:BR44"/>
    <mergeCell ref="CV43:CX43"/>
    <mergeCell ref="A44:C44"/>
    <mergeCell ref="D44:T44"/>
    <mergeCell ref="U44:W44"/>
    <mergeCell ref="X44:Z44"/>
    <mergeCell ref="AA44:AC44"/>
    <mergeCell ref="AD44:AG44"/>
    <mergeCell ref="AU44:AV44"/>
    <mergeCell ref="AW44:AY44"/>
    <mergeCell ref="AZ44:BB44"/>
    <mergeCell ref="CI43:CJ43"/>
    <mergeCell ref="AH44:AK44"/>
    <mergeCell ref="AL44:AO44"/>
    <mergeCell ref="AP44:AS44"/>
    <mergeCell ref="DA43:DF43"/>
    <mergeCell ref="DG43:EA43"/>
    <mergeCell ref="CK43:CM43"/>
    <mergeCell ref="CN43:CP43"/>
    <mergeCell ref="CQ43:CR43"/>
    <mergeCell ref="CS43:CU43"/>
    <mergeCell ref="BK43:BL43"/>
    <mergeCell ref="BM43:BO43"/>
    <mergeCell ref="BP43:BR43"/>
    <mergeCell ref="BS43:BT43"/>
    <mergeCell ref="CY43:CZ43"/>
    <mergeCell ref="BU43:BW43"/>
    <mergeCell ref="BX43:BZ43"/>
    <mergeCell ref="CA43:CB43"/>
    <mergeCell ref="CC43:CE43"/>
    <mergeCell ref="CF43:CH43"/>
    <mergeCell ref="AU43:AV43"/>
    <mergeCell ref="AW43:AY43"/>
    <mergeCell ref="AZ43:BB43"/>
    <mergeCell ref="BC43:BD43"/>
    <mergeCell ref="BE43:BG43"/>
    <mergeCell ref="BH43:BJ43"/>
    <mergeCell ref="A43:C43"/>
    <mergeCell ref="D43:T43"/>
    <mergeCell ref="U43:W43"/>
    <mergeCell ref="X43:Z43"/>
    <mergeCell ref="AA43:AC43"/>
    <mergeCell ref="AD43:AG43"/>
    <mergeCell ref="AH43:AK43"/>
    <mergeCell ref="D52:T52"/>
    <mergeCell ref="AD45:AG45"/>
    <mergeCell ref="AL43:AO43"/>
    <mergeCell ref="AP43:AS43"/>
    <mergeCell ref="A78:C78"/>
    <mergeCell ref="D78:T78"/>
    <mergeCell ref="U78:W78"/>
    <mergeCell ref="X78:Z78"/>
    <mergeCell ref="AA78:AC78"/>
    <mergeCell ref="BE78:BG78"/>
    <mergeCell ref="DA81:DF81"/>
    <mergeCell ref="DA82:DF83"/>
    <mergeCell ref="N127:DA127"/>
    <mergeCell ref="DA71:DF71"/>
    <mergeCell ref="DA58:DF58"/>
    <mergeCell ref="DA59:DF59"/>
    <mergeCell ref="DA86:DF86"/>
    <mergeCell ref="AD78:AG78"/>
    <mergeCell ref="AH78:AK78"/>
    <mergeCell ref="AL78:AO78"/>
    <mergeCell ref="AP78:AS78"/>
    <mergeCell ref="AW78:AY78"/>
    <mergeCell ref="AZ78:BB78"/>
    <mergeCell ref="BC78:BD78"/>
    <mergeCell ref="DG80:EA80"/>
    <mergeCell ref="DG79:EA79"/>
    <mergeCell ref="DA78:DF78"/>
    <mergeCell ref="CY78:CZ78"/>
    <mergeCell ref="CN78:CP78"/>
    <mergeCell ref="DG62:EA62"/>
    <mergeCell ref="DG66:EA66"/>
    <mergeCell ref="DG75:EA75"/>
    <mergeCell ref="DG74:EA74"/>
    <mergeCell ref="DG67:EA67"/>
    <mergeCell ref="DG78:EA78"/>
    <mergeCell ref="DG57:EA57"/>
    <mergeCell ref="DG65:EA65"/>
    <mergeCell ref="DG73:EA73"/>
    <mergeCell ref="DG71:EA71"/>
    <mergeCell ref="DG76:EA76"/>
    <mergeCell ref="DG77:EA77"/>
    <mergeCell ref="DG69:EA69"/>
    <mergeCell ref="DG64:EA64"/>
    <mergeCell ref="DG60:EA60"/>
    <mergeCell ref="DG63:EA63"/>
    <mergeCell ref="DG39:EA39"/>
    <mergeCell ref="DG40:EA40"/>
    <mergeCell ref="DG52:EA52"/>
    <mergeCell ref="DG53:EA53"/>
    <mergeCell ref="DG54:EA54"/>
    <mergeCell ref="DG55:EA55"/>
    <mergeCell ref="DG48:EA48"/>
    <mergeCell ref="DG51:EA51"/>
    <mergeCell ref="DG45:EA45"/>
    <mergeCell ref="DG30:EA30"/>
    <mergeCell ref="DG31:EA31"/>
    <mergeCell ref="DG32:EA32"/>
    <mergeCell ref="DG33:EA33"/>
    <mergeCell ref="DG34:EA34"/>
    <mergeCell ref="DG35:EA35"/>
    <mergeCell ref="DG58:EA58"/>
    <mergeCell ref="DG36:EA36"/>
    <mergeCell ref="DG37:EA37"/>
    <mergeCell ref="DA65:DF65"/>
    <mergeCell ref="DA76:DF76"/>
    <mergeCell ref="DA77:DF77"/>
    <mergeCell ref="DA63:DF63"/>
    <mergeCell ref="DG59:EA59"/>
    <mergeCell ref="DG38:EA38"/>
    <mergeCell ref="DA56:DF56"/>
    <mergeCell ref="DA57:DF57"/>
    <mergeCell ref="DG56:EA56"/>
    <mergeCell ref="DA73:DF73"/>
    <mergeCell ref="DA79:DF79"/>
    <mergeCell ref="DA80:DF80"/>
    <mergeCell ref="DA62:DF62"/>
    <mergeCell ref="DA66:DF66"/>
    <mergeCell ref="DA75:DF75"/>
    <mergeCell ref="DA74:DF74"/>
    <mergeCell ref="DA60:DF60"/>
    <mergeCell ref="AW25:CZ25"/>
    <mergeCell ref="CS26:CZ26"/>
    <mergeCell ref="DA25:DF29"/>
    <mergeCell ref="BM27:BT27"/>
    <mergeCell ref="BP29:BR29"/>
    <mergeCell ref="BS29:BT29"/>
    <mergeCell ref="BU27:CB27"/>
    <mergeCell ref="CC27:CJ27"/>
    <mergeCell ref="CK27:CR27"/>
    <mergeCell ref="CS27:CZ27"/>
    <mergeCell ref="DG25:EA29"/>
    <mergeCell ref="DA30:DF30"/>
    <mergeCell ref="DA31:DF31"/>
    <mergeCell ref="A1:AJ1"/>
    <mergeCell ref="AK1:DA1"/>
    <mergeCell ref="DB1:EA2"/>
    <mergeCell ref="A2:AJ2"/>
    <mergeCell ref="AK2:DA2"/>
    <mergeCell ref="A3:AJ3"/>
    <mergeCell ref="AK3:CZ3"/>
    <mergeCell ref="DC3:EA5"/>
    <mergeCell ref="A4:AJ5"/>
    <mergeCell ref="AK4:DA4"/>
    <mergeCell ref="AY5:DA5"/>
    <mergeCell ref="A6:AJ7"/>
    <mergeCell ref="AK6:DB6"/>
    <mergeCell ref="DC6:EA6"/>
    <mergeCell ref="DC7:EA7"/>
    <mergeCell ref="DC8:EA8"/>
    <mergeCell ref="A9:AV9"/>
    <mergeCell ref="BX9:EA9"/>
    <mergeCell ref="A10:C13"/>
    <mergeCell ref="D10:K10"/>
    <mergeCell ref="L10:M10"/>
    <mergeCell ref="N10:S10"/>
    <mergeCell ref="T10:U10"/>
    <mergeCell ref="V10:AC10"/>
    <mergeCell ref="AD10:AK10"/>
    <mergeCell ref="AL10:AM10"/>
    <mergeCell ref="AN10:AS10"/>
    <mergeCell ref="AT10:AU10"/>
    <mergeCell ref="AV10:BA10"/>
    <mergeCell ref="BB10:BC10"/>
    <mergeCell ref="BD10:BK10"/>
    <mergeCell ref="BL10:BM10"/>
    <mergeCell ref="BN10:BS10"/>
    <mergeCell ref="BT10:BU10"/>
    <mergeCell ref="BV10:CC10"/>
    <mergeCell ref="CD10:CK10"/>
    <mergeCell ref="CL10:CM10"/>
    <mergeCell ref="CN10:CS10"/>
    <mergeCell ref="CT10:CU10"/>
    <mergeCell ref="CV10:DC10"/>
    <mergeCell ref="DD10:DF13"/>
    <mergeCell ref="DG10:DI13"/>
    <mergeCell ref="DJ10:DK13"/>
    <mergeCell ref="CT12:CU12"/>
    <mergeCell ref="CV13:CW13"/>
    <mergeCell ref="CX13:CY13"/>
    <mergeCell ref="CZ13:DA13"/>
    <mergeCell ref="DL10:DN13"/>
    <mergeCell ref="CV11:CW11"/>
    <mergeCell ref="CX11:CY11"/>
    <mergeCell ref="CZ11:DA11"/>
    <mergeCell ref="DB11:DC11"/>
    <mergeCell ref="DO10:DQ13"/>
    <mergeCell ref="CV12:CW12"/>
    <mergeCell ref="CX12:CY12"/>
    <mergeCell ref="CZ12:DA12"/>
    <mergeCell ref="DB12:DC12"/>
    <mergeCell ref="DR10:DT13"/>
    <mergeCell ref="DU10:DX13"/>
    <mergeCell ref="DY10:EA13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BL12:BM12"/>
    <mergeCell ref="BN12:BO12"/>
    <mergeCell ref="BP12:BQ12"/>
    <mergeCell ref="BR12:BS12"/>
    <mergeCell ref="BT12:BU12"/>
    <mergeCell ref="BV12:BW12"/>
    <mergeCell ref="BX12:BY12"/>
    <mergeCell ref="BZ12:CA12"/>
    <mergeCell ref="CB12:CC12"/>
    <mergeCell ref="CD12:CE12"/>
    <mergeCell ref="CF12:CG12"/>
    <mergeCell ref="CH12:CI12"/>
    <mergeCell ref="CJ12:CK12"/>
    <mergeCell ref="CL12:CM12"/>
    <mergeCell ref="CN12:CO12"/>
    <mergeCell ref="CP12:CQ12"/>
    <mergeCell ref="CR12:CS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P13:BQ13"/>
    <mergeCell ref="BR13:BS13"/>
    <mergeCell ref="BT13:BU13"/>
    <mergeCell ref="BV13:BW13"/>
    <mergeCell ref="BX13:BY13"/>
    <mergeCell ref="BZ13:CA13"/>
    <mergeCell ref="CB13:CC13"/>
    <mergeCell ref="CD13:CE13"/>
    <mergeCell ref="CF13:CG13"/>
    <mergeCell ref="CH13:CI13"/>
    <mergeCell ref="CJ13:CK13"/>
    <mergeCell ref="CL13:CM13"/>
    <mergeCell ref="CN13:CO13"/>
    <mergeCell ref="CP13:CQ13"/>
    <mergeCell ref="CR13:CS13"/>
    <mergeCell ref="CT13:CU13"/>
    <mergeCell ref="DB13:DC13"/>
    <mergeCell ref="A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I14"/>
    <mergeCell ref="BJ14:BK14"/>
    <mergeCell ref="BL14:BM14"/>
    <mergeCell ref="BN14:BO14"/>
    <mergeCell ref="BP14:BQ14"/>
    <mergeCell ref="BR14:BS14"/>
    <mergeCell ref="BT14:BU14"/>
    <mergeCell ref="BV14:BW14"/>
    <mergeCell ref="BX14:BY14"/>
    <mergeCell ref="BZ14:CA14"/>
    <mergeCell ref="CB14:CC14"/>
    <mergeCell ref="CD14:CE14"/>
    <mergeCell ref="CF14:CG14"/>
    <mergeCell ref="CH14:CI14"/>
    <mergeCell ref="CJ14:CK14"/>
    <mergeCell ref="CL14:CM14"/>
    <mergeCell ref="CN14:CO14"/>
    <mergeCell ref="CP14:CQ14"/>
    <mergeCell ref="CR14:CS14"/>
    <mergeCell ref="CT14:CU14"/>
    <mergeCell ref="CV14:CW14"/>
    <mergeCell ref="CX14:CY14"/>
    <mergeCell ref="CZ14:DA14"/>
    <mergeCell ref="DB14:DC14"/>
    <mergeCell ref="DD14:DF14"/>
    <mergeCell ref="DG14:DI14"/>
    <mergeCell ref="DJ14:DK14"/>
    <mergeCell ref="DL14:DN14"/>
    <mergeCell ref="DO14:DQ14"/>
    <mergeCell ref="DR14:DT14"/>
    <mergeCell ref="DU14:DX14"/>
    <mergeCell ref="DY14:EA14"/>
    <mergeCell ref="A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CB15:CC15"/>
    <mergeCell ref="CD15:CE15"/>
    <mergeCell ref="CF15:CG15"/>
    <mergeCell ref="CH15:CI15"/>
    <mergeCell ref="CJ15:CK15"/>
    <mergeCell ref="CL15:CM15"/>
    <mergeCell ref="CN15:CO15"/>
    <mergeCell ref="CP15:CQ15"/>
    <mergeCell ref="CR15:CS15"/>
    <mergeCell ref="CT15:CU15"/>
    <mergeCell ref="CV15:CW15"/>
    <mergeCell ref="CX15:CY15"/>
    <mergeCell ref="CZ15:DA15"/>
    <mergeCell ref="DB15:DC15"/>
    <mergeCell ref="DD15:DF15"/>
    <mergeCell ref="DG15:DI15"/>
    <mergeCell ref="DJ15:DK15"/>
    <mergeCell ref="DL15:DN15"/>
    <mergeCell ref="DO15:DQ15"/>
    <mergeCell ref="DR15:DT15"/>
    <mergeCell ref="DU15:DX15"/>
    <mergeCell ref="DY15:EA15"/>
    <mergeCell ref="A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BP16:BQ16"/>
    <mergeCell ref="BR16:BS16"/>
    <mergeCell ref="BT16:BU16"/>
    <mergeCell ref="BV16:BW16"/>
    <mergeCell ref="BX16:BY16"/>
    <mergeCell ref="BZ16:CA16"/>
    <mergeCell ref="CB16:CC16"/>
    <mergeCell ref="CD16:CE16"/>
    <mergeCell ref="CF16:CG16"/>
    <mergeCell ref="CH16:CI16"/>
    <mergeCell ref="CJ16:CK16"/>
    <mergeCell ref="CL16:CM16"/>
    <mergeCell ref="CN16:CO16"/>
    <mergeCell ref="CP16:CQ16"/>
    <mergeCell ref="CR16:CS16"/>
    <mergeCell ref="CT16:CU16"/>
    <mergeCell ref="CV16:CW16"/>
    <mergeCell ref="CX16:CY16"/>
    <mergeCell ref="CZ16:DA16"/>
    <mergeCell ref="DB16:DC16"/>
    <mergeCell ref="DD16:DF16"/>
    <mergeCell ref="DG16:DI16"/>
    <mergeCell ref="DJ16:DK16"/>
    <mergeCell ref="DL16:DN16"/>
    <mergeCell ref="DO16:DQ16"/>
    <mergeCell ref="DR16:DT16"/>
    <mergeCell ref="DU16:DX16"/>
    <mergeCell ref="DY16:EA16"/>
    <mergeCell ref="A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P17:BQ17"/>
    <mergeCell ref="BR17:BS17"/>
    <mergeCell ref="BT17:BU17"/>
    <mergeCell ref="BV17:BW17"/>
    <mergeCell ref="BX17:BY17"/>
    <mergeCell ref="BZ17:CA17"/>
    <mergeCell ref="CB17:CC17"/>
    <mergeCell ref="CD17:CE17"/>
    <mergeCell ref="CF17:CG17"/>
    <mergeCell ref="DD17:DF17"/>
    <mergeCell ref="CH17:CI17"/>
    <mergeCell ref="CJ17:CK17"/>
    <mergeCell ref="CL17:CM17"/>
    <mergeCell ref="CN17:CO17"/>
    <mergeCell ref="CP17:CQ17"/>
    <mergeCell ref="CR17:CS17"/>
    <mergeCell ref="DJ17:DK17"/>
    <mergeCell ref="DL17:DN17"/>
    <mergeCell ref="DO17:DQ17"/>
    <mergeCell ref="DR17:DT17"/>
    <mergeCell ref="DU17:DX17"/>
    <mergeCell ref="CT17:CU17"/>
    <mergeCell ref="CV17:CW17"/>
    <mergeCell ref="CX17:CY17"/>
    <mergeCell ref="CZ17:DA17"/>
    <mergeCell ref="DB17:DC17"/>
    <mergeCell ref="DY17:EA17"/>
    <mergeCell ref="DD18:DF18"/>
    <mergeCell ref="DG18:DI18"/>
    <mergeCell ref="DJ18:DK18"/>
    <mergeCell ref="DL18:DN18"/>
    <mergeCell ref="DO18:DQ18"/>
    <mergeCell ref="DR18:DT18"/>
    <mergeCell ref="DU18:DX18"/>
    <mergeCell ref="DY18:EA18"/>
    <mergeCell ref="DG17:DI17"/>
    <mergeCell ref="B20:P20"/>
    <mergeCell ref="Q20:R20"/>
    <mergeCell ref="U20:AK20"/>
    <mergeCell ref="AW20:AX20"/>
    <mergeCell ref="BA20:BR20"/>
    <mergeCell ref="BV20:BW20"/>
    <mergeCell ref="BZ20:CR20"/>
    <mergeCell ref="CV20:CW20"/>
    <mergeCell ref="X21:Y21"/>
    <mergeCell ref="AY21:AZ21"/>
    <mergeCell ref="BD21:BE21"/>
    <mergeCell ref="Q22:R22"/>
    <mergeCell ref="U22:AK22"/>
    <mergeCell ref="AW22:AX22"/>
    <mergeCell ref="BA22:BR22"/>
    <mergeCell ref="BV22:BW22"/>
    <mergeCell ref="BZ22:CR22"/>
    <mergeCell ref="A24:EA24"/>
    <mergeCell ref="A25:C29"/>
    <mergeCell ref="D25:T29"/>
    <mergeCell ref="U25:W29"/>
    <mergeCell ref="X25:Z29"/>
    <mergeCell ref="AA25:AC29"/>
    <mergeCell ref="AD25:AV25"/>
    <mergeCell ref="AD26:AG29"/>
    <mergeCell ref="AH26:AK29"/>
    <mergeCell ref="AL26:AV26"/>
    <mergeCell ref="AW26:BL26"/>
    <mergeCell ref="BM26:CB26"/>
    <mergeCell ref="CC26:CR26"/>
    <mergeCell ref="AL27:AO29"/>
    <mergeCell ref="AP27:AS29"/>
    <mergeCell ref="AT27:AT29"/>
    <mergeCell ref="AU27:AV29"/>
    <mergeCell ref="AW27:BD27"/>
    <mergeCell ref="BE27:BL27"/>
    <mergeCell ref="AW28:BD28"/>
    <mergeCell ref="BE28:BL28"/>
    <mergeCell ref="BM28:BT28"/>
    <mergeCell ref="BU28:CB28"/>
    <mergeCell ref="CC28:CJ28"/>
    <mergeCell ref="CK28:CR28"/>
    <mergeCell ref="CS28:CZ28"/>
    <mergeCell ref="AW29:AY29"/>
    <mergeCell ref="AZ29:BB29"/>
    <mergeCell ref="BC29:BD29"/>
    <mergeCell ref="BE29:BG29"/>
    <mergeCell ref="BH29:BJ29"/>
    <mergeCell ref="BK29:BL29"/>
    <mergeCell ref="BM29:BO29"/>
    <mergeCell ref="BU29:BW29"/>
    <mergeCell ref="BX29:BZ29"/>
    <mergeCell ref="CA29:CB29"/>
    <mergeCell ref="CC29:CE29"/>
    <mergeCell ref="CF29:CH29"/>
    <mergeCell ref="CI29:CJ29"/>
    <mergeCell ref="CK29:CM29"/>
    <mergeCell ref="CN29:CP29"/>
    <mergeCell ref="CQ29:CR29"/>
    <mergeCell ref="CS29:CU29"/>
    <mergeCell ref="CV29:CX29"/>
    <mergeCell ref="CY29:CZ29"/>
    <mergeCell ref="U30:W30"/>
    <mergeCell ref="X30:Z30"/>
    <mergeCell ref="AA30:AC30"/>
    <mergeCell ref="AD30:AG30"/>
    <mergeCell ref="AH30:AK30"/>
    <mergeCell ref="AL30:AO30"/>
    <mergeCell ref="BC30:BD30"/>
    <mergeCell ref="BE30:BG30"/>
    <mergeCell ref="BH30:BJ30"/>
    <mergeCell ref="D30:T30"/>
    <mergeCell ref="A30:C30"/>
    <mergeCell ref="AP30:AS30"/>
    <mergeCell ref="AU30:AV30"/>
    <mergeCell ref="AW30:AY30"/>
    <mergeCell ref="AZ30:BB30"/>
    <mergeCell ref="BK30:BL30"/>
    <mergeCell ref="BM30:BO30"/>
    <mergeCell ref="BP30:BR30"/>
    <mergeCell ref="BS30:BT30"/>
    <mergeCell ref="BU30:BW30"/>
    <mergeCell ref="BX30:BZ30"/>
    <mergeCell ref="CA30:CB30"/>
    <mergeCell ref="CC30:CE30"/>
    <mergeCell ref="CF30:CH30"/>
    <mergeCell ref="CI30:CJ30"/>
    <mergeCell ref="CK30:CM30"/>
    <mergeCell ref="CN30:CP30"/>
    <mergeCell ref="CQ30:CR30"/>
    <mergeCell ref="CS30:CU30"/>
    <mergeCell ref="CV30:CX30"/>
    <mergeCell ref="CY30:CZ30"/>
    <mergeCell ref="DG82:EA83"/>
    <mergeCell ref="DG81:EA81"/>
    <mergeCell ref="CY32:CZ32"/>
    <mergeCell ref="DA32:DF32"/>
    <mergeCell ref="CY36:CZ36"/>
    <mergeCell ref="DA36:DF36"/>
    <mergeCell ref="A31:C31"/>
    <mergeCell ref="D31:T31"/>
    <mergeCell ref="U31:W31"/>
    <mergeCell ref="X31:Z31"/>
    <mergeCell ref="AA31:AC31"/>
    <mergeCell ref="AD31:AG31"/>
    <mergeCell ref="AH31:AK31"/>
    <mergeCell ref="AL31:AO31"/>
    <mergeCell ref="AP31:AS31"/>
    <mergeCell ref="AU31:AV31"/>
    <mergeCell ref="AW31:AY31"/>
    <mergeCell ref="AZ31:BB31"/>
    <mergeCell ref="BC31:BD31"/>
    <mergeCell ref="BE31:BG31"/>
    <mergeCell ref="BH31:BJ31"/>
    <mergeCell ref="BK31:BL31"/>
    <mergeCell ref="BM31:BO31"/>
    <mergeCell ref="BP31:BR31"/>
    <mergeCell ref="BS31:BT31"/>
    <mergeCell ref="CY31:CZ31"/>
    <mergeCell ref="BU31:BW31"/>
    <mergeCell ref="BX31:BZ31"/>
    <mergeCell ref="CA31:CB31"/>
    <mergeCell ref="CC31:CE31"/>
    <mergeCell ref="CF31:CH31"/>
    <mergeCell ref="CI31:CJ31"/>
    <mergeCell ref="DA87:DF87"/>
    <mergeCell ref="DA88:DF88"/>
    <mergeCell ref="DA89:DF90"/>
    <mergeCell ref="DG84:EA85"/>
    <mergeCell ref="CK31:CM31"/>
    <mergeCell ref="CN31:CP31"/>
    <mergeCell ref="CQ31:CR31"/>
    <mergeCell ref="CS31:CU31"/>
    <mergeCell ref="CV31:CX31"/>
    <mergeCell ref="DG86:EA86"/>
    <mergeCell ref="A32:C32"/>
    <mergeCell ref="D32:T32"/>
    <mergeCell ref="U32:W32"/>
    <mergeCell ref="X32:Z32"/>
    <mergeCell ref="AA32:AC32"/>
    <mergeCell ref="AD32:AG32"/>
    <mergeCell ref="AH32:AK32"/>
    <mergeCell ref="AL32:AO32"/>
    <mergeCell ref="AP32:AS32"/>
    <mergeCell ref="AU32:AV32"/>
    <mergeCell ref="AW32:AY32"/>
    <mergeCell ref="AZ32:BB32"/>
    <mergeCell ref="BC32:BD32"/>
    <mergeCell ref="BE32:BG32"/>
    <mergeCell ref="BH32:BJ32"/>
    <mergeCell ref="BK32:BL32"/>
    <mergeCell ref="BM32:BO32"/>
    <mergeCell ref="BP32:BR32"/>
    <mergeCell ref="BS32:BT32"/>
    <mergeCell ref="BU32:BW32"/>
    <mergeCell ref="BX32:BZ32"/>
    <mergeCell ref="CA32:CB32"/>
    <mergeCell ref="CC32:CE32"/>
    <mergeCell ref="CF32:CH32"/>
    <mergeCell ref="CI32:CJ32"/>
    <mergeCell ref="CK32:CM32"/>
    <mergeCell ref="CN32:CP32"/>
    <mergeCell ref="CQ32:CR32"/>
    <mergeCell ref="CS32:CU32"/>
    <mergeCell ref="CV32:CX32"/>
    <mergeCell ref="DG87:EA87"/>
    <mergeCell ref="DG88:EA88"/>
    <mergeCell ref="DG89:EA90"/>
    <mergeCell ref="CY33:CZ33"/>
    <mergeCell ref="DA33:DF33"/>
    <mergeCell ref="CY34:CZ34"/>
    <mergeCell ref="DA34:DF34"/>
    <mergeCell ref="CY35:CZ35"/>
    <mergeCell ref="DA35:DF35"/>
    <mergeCell ref="CY37:CZ37"/>
    <mergeCell ref="A33:C33"/>
    <mergeCell ref="D33:T33"/>
    <mergeCell ref="U33:W33"/>
    <mergeCell ref="X33:Z33"/>
    <mergeCell ref="AA33:AC33"/>
    <mergeCell ref="AD33:AG33"/>
    <mergeCell ref="AH33:AK33"/>
    <mergeCell ref="AL33:AO33"/>
    <mergeCell ref="AP33:AS33"/>
    <mergeCell ref="AU33:AV33"/>
    <mergeCell ref="AW33:AY33"/>
    <mergeCell ref="AZ33:BB33"/>
    <mergeCell ref="BC33:BD33"/>
    <mergeCell ref="BE33:BG33"/>
    <mergeCell ref="BH33:BJ33"/>
    <mergeCell ref="BK33:BL33"/>
    <mergeCell ref="BM33:BO33"/>
    <mergeCell ref="BP33:BR33"/>
    <mergeCell ref="BS33:BT33"/>
    <mergeCell ref="BU33:BW33"/>
    <mergeCell ref="BX33:BZ33"/>
    <mergeCell ref="CA33:CB33"/>
    <mergeCell ref="CC33:CE33"/>
    <mergeCell ref="CF33:CH33"/>
    <mergeCell ref="CI33:CJ33"/>
    <mergeCell ref="CK33:CM33"/>
    <mergeCell ref="CN33:CP33"/>
    <mergeCell ref="CQ33:CR33"/>
    <mergeCell ref="CS33:CU33"/>
    <mergeCell ref="CV33:CX33"/>
    <mergeCell ref="DA84:DF85"/>
    <mergeCell ref="A34:C34"/>
    <mergeCell ref="D34:T34"/>
    <mergeCell ref="U34:W34"/>
    <mergeCell ref="X34:Z34"/>
    <mergeCell ref="AA34:AC34"/>
    <mergeCell ref="AD34:AG34"/>
    <mergeCell ref="DA38:DF38"/>
    <mergeCell ref="DA39:DF39"/>
    <mergeCell ref="DA40:DF40"/>
    <mergeCell ref="AH34:AK34"/>
    <mergeCell ref="AL34:AO34"/>
    <mergeCell ref="AP34:AS34"/>
    <mergeCell ref="AU34:AV34"/>
    <mergeCell ref="AW34:AY34"/>
    <mergeCell ref="AZ34:BB34"/>
    <mergeCell ref="BC34:BD34"/>
    <mergeCell ref="BE34:BG34"/>
    <mergeCell ref="BH34:BJ34"/>
    <mergeCell ref="BK34:BL34"/>
    <mergeCell ref="BM34:BO34"/>
    <mergeCell ref="BP34:BR34"/>
    <mergeCell ref="BS34:BT34"/>
    <mergeCell ref="BU34:BW34"/>
    <mergeCell ref="BX34:BZ34"/>
    <mergeCell ref="CA34:CB34"/>
    <mergeCell ref="CC34:CE34"/>
    <mergeCell ref="CF34:CH34"/>
    <mergeCell ref="CI34:CJ34"/>
    <mergeCell ref="CK34:CM34"/>
    <mergeCell ref="CN34:CP34"/>
    <mergeCell ref="CQ34:CR34"/>
    <mergeCell ref="CS34:CU34"/>
    <mergeCell ref="CV34:CX34"/>
    <mergeCell ref="A35:C35"/>
    <mergeCell ref="D35:T35"/>
    <mergeCell ref="U35:W35"/>
    <mergeCell ref="X35:Z35"/>
    <mergeCell ref="AA35:AC35"/>
    <mergeCell ref="AD35:AG35"/>
    <mergeCell ref="AH35:AK35"/>
    <mergeCell ref="AL35:AO35"/>
    <mergeCell ref="AP35:AS35"/>
    <mergeCell ref="AU35:AV35"/>
    <mergeCell ref="AW35:AY35"/>
    <mergeCell ref="AZ35:BB35"/>
    <mergeCell ref="BC35:BD35"/>
    <mergeCell ref="BE35:BG35"/>
    <mergeCell ref="BH35:BJ35"/>
    <mergeCell ref="BK35:BL35"/>
    <mergeCell ref="BM35:BO35"/>
    <mergeCell ref="BP35:BR35"/>
    <mergeCell ref="BS35:BT35"/>
    <mergeCell ref="BU35:BW35"/>
    <mergeCell ref="BX35:BZ35"/>
    <mergeCell ref="CA35:CB35"/>
    <mergeCell ref="CC35:CE35"/>
    <mergeCell ref="CF35:CH35"/>
    <mergeCell ref="CI35:CJ35"/>
    <mergeCell ref="CK35:CM35"/>
    <mergeCell ref="CN35:CP35"/>
    <mergeCell ref="CQ35:CR35"/>
    <mergeCell ref="CS35:CU35"/>
    <mergeCell ref="CV35:CX35"/>
    <mergeCell ref="A36:C36"/>
    <mergeCell ref="D36:T36"/>
    <mergeCell ref="U36:W36"/>
    <mergeCell ref="X36:Z36"/>
    <mergeCell ref="AA36:AC36"/>
    <mergeCell ref="AD36:AG36"/>
    <mergeCell ref="AH36:AK36"/>
    <mergeCell ref="AL36:AO36"/>
    <mergeCell ref="AP36:AS36"/>
    <mergeCell ref="AU36:AV36"/>
    <mergeCell ref="AW36:AY36"/>
    <mergeCell ref="AZ36:BB36"/>
    <mergeCell ref="BC36:BD36"/>
    <mergeCell ref="BE36:BG36"/>
    <mergeCell ref="BH36:BJ36"/>
    <mergeCell ref="BK36:BL36"/>
    <mergeCell ref="BM36:BO36"/>
    <mergeCell ref="BP36:BR36"/>
    <mergeCell ref="BS36:BT36"/>
    <mergeCell ref="BU36:BW36"/>
    <mergeCell ref="BX36:BZ36"/>
    <mergeCell ref="CA36:CB36"/>
    <mergeCell ref="CC36:CE36"/>
    <mergeCell ref="CF36:CH36"/>
    <mergeCell ref="CI36:CJ36"/>
    <mergeCell ref="CK36:CM36"/>
    <mergeCell ref="CN36:CP36"/>
    <mergeCell ref="CQ36:CR36"/>
    <mergeCell ref="CS36:CU36"/>
    <mergeCell ref="CV36:CX36"/>
    <mergeCell ref="A37:C37"/>
    <mergeCell ref="D37:T37"/>
    <mergeCell ref="U37:W37"/>
    <mergeCell ref="X37:Z37"/>
    <mergeCell ref="AA37:AC37"/>
    <mergeCell ref="AD37:AG37"/>
    <mergeCell ref="AH37:AK37"/>
    <mergeCell ref="AL37:AO37"/>
    <mergeCell ref="AP37:AS37"/>
    <mergeCell ref="AU37:AV37"/>
    <mergeCell ref="AW37:AY37"/>
    <mergeCell ref="AZ37:BB37"/>
    <mergeCell ref="BC37:BD37"/>
    <mergeCell ref="BE37:BG37"/>
    <mergeCell ref="BH37:BJ37"/>
    <mergeCell ref="BK37:BL37"/>
    <mergeCell ref="BM37:BO37"/>
    <mergeCell ref="BP37:BR37"/>
    <mergeCell ref="BS37:BT37"/>
    <mergeCell ref="BU37:BW37"/>
    <mergeCell ref="BX37:BZ37"/>
    <mergeCell ref="CA37:CB37"/>
    <mergeCell ref="CC37:CE37"/>
    <mergeCell ref="CF37:CH37"/>
    <mergeCell ref="CI37:CJ37"/>
    <mergeCell ref="CK37:CM37"/>
    <mergeCell ref="CN37:CP37"/>
    <mergeCell ref="CQ37:CR37"/>
    <mergeCell ref="CS37:CU37"/>
    <mergeCell ref="CV37:CX37"/>
    <mergeCell ref="CK72:CM72"/>
    <mergeCell ref="CY72:CZ72"/>
    <mergeCell ref="DA72:DF72"/>
    <mergeCell ref="DA37:DF37"/>
    <mergeCell ref="DG72:EA72"/>
    <mergeCell ref="DG41:EA42"/>
    <mergeCell ref="DA52:DF52"/>
    <mergeCell ref="DA53:DF53"/>
    <mergeCell ref="DA54:DF54"/>
    <mergeCell ref="DA55:DF55"/>
    <mergeCell ref="BU72:BW72"/>
    <mergeCell ref="BX72:BZ72"/>
    <mergeCell ref="CA72:CB72"/>
    <mergeCell ref="CC72:CE72"/>
    <mergeCell ref="CF72:CH72"/>
    <mergeCell ref="CI72:CJ72"/>
    <mergeCell ref="BE72:BG72"/>
    <mergeCell ref="BH72:BJ72"/>
    <mergeCell ref="BK72:BL72"/>
    <mergeCell ref="BM72:BO72"/>
    <mergeCell ref="BP72:BR72"/>
    <mergeCell ref="BS72:BT72"/>
    <mergeCell ref="AA72:AC72"/>
    <mergeCell ref="AD72:AG72"/>
    <mergeCell ref="AH72:AK72"/>
    <mergeCell ref="AL72:AO72"/>
    <mergeCell ref="AP72:AS72"/>
    <mergeCell ref="AU72:AV72"/>
    <mergeCell ref="AW72:AY72"/>
    <mergeCell ref="AZ72:BB72"/>
    <mergeCell ref="BC72:BD72"/>
    <mergeCell ref="A41:C41"/>
    <mergeCell ref="D41:T41"/>
    <mergeCell ref="U41:W41"/>
    <mergeCell ref="X41:Z41"/>
    <mergeCell ref="AA41:AC41"/>
    <mergeCell ref="AD41:AG41"/>
    <mergeCell ref="AH41:AK41"/>
    <mergeCell ref="AL41:AO41"/>
    <mergeCell ref="AP41:AS41"/>
    <mergeCell ref="AU41:AV41"/>
    <mergeCell ref="AW41:AY41"/>
    <mergeCell ref="AZ41:BB41"/>
    <mergeCell ref="CF41:CH41"/>
    <mergeCell ref="BC41:BD41"/>
    <mergeCell ref="BE41:BG41"/>
    <mergeCell ref="BH41:BJ41"/>
    <mergeCell ref="BK41:BL41"/>
    <mergeCell ref="BM41:BO41"/>
    <mergeCell ref="BP41:BR41"/>
    <mergeCell ref="CK41:CM41"/>
    <mergeCell ref="CN41:CP41"/>
    <mergeCell ref="CQ41:CR41"/>
    <mergeCell ref="CS41:CU41"/>
    <mergeCell ref="CV41:CX41"/>
    <mergeCell ref="BS41:BT41"/>
    <mergeCell ref="BU41:BW41"/>
    <mergeCell ref="BX41:BZ41"/>
    <mergeCell ref="CA41:CB41"/>
    <mergeCell ref="CC41:CE41"/>
    <mergeCell ref="CY41:CZ41"/>
    <mergeCell ref="DA41:DF41"/>
    <mergeCell ref="A42:C42"/>
    <mergeCell ref="D42:T42"/>
    <mergeCell ref="U42:W42"/>
    <mergeCell ref="X42:Z42"/>
    <mergeCell ref="AA42:AC42"/>
    <mergeCell ref="AD42:AG42"/>
    <mergeCell ref="AH42:AK42"/>
    <mergeCell ref="CI41:CJ41"/>
    <mergeCell ref="AL42:AO42"/>
    <mergeCell ref="AP42:AS42"/>
    <mergeCell ref="AU42:AV42"/>
    <mergeCell ref="AW42:AY42"/>
    <mergeCell ref="AZ42:BB42"/>
    <mergeCell ref="BC42:BD42"/>
    <mergeCell ref="CI42:CJ42"/>
    <mergeCell ref="BE42:BG42"/>
    <mergeCell ref="BH42:BJ42"/>
    <mergeCell ref="BK42:BL42"/>
    <mergeCell ref="BM42:BO42"/>
    <mergeCell ref="BP42:BR42"/>
    <mergeCell ref="BS42:BT42"/>
    <mergeCell ref="CN42:CP42"/>
    <mergeCell ref="CQ42:CR42"/>
    <mergeCell ref="CS42:CU42"/>
    <mergeCell ref="CV42:CX42"/>
    <mergeCell ref="CY42:CZ42"/>
    <mergeCell ref="BU42:BW42"/>
    <mergeCell ref="BX42:BZ42"/>
    <mergeCell ref="CA42:CB42"/>
    <mergeCell ref="CC42:CE42"/>
    <mergeCell ref="CF42:CH42"/>
    <mergeCell ref="DA42:DF42"/>
    <mergeCell ref="BH78:BJ78"/>
    <mergeCell ref="BK78:BL78"/>
    <mergeCell ref="BM78:BO78"/>
    <mergeCell ref="BP78:BR78"/>
    <mergeCell ref="BS78:BT78"/>
    <mergeCell ref="BU78:BW78"/>
    <mergeCell ref="BX78:BZ78"/>
    <mergeCell ref="CA78:CB78"/>
    <mergeCell ref="CK42:CM42"/>
    <mergeCell ref="CN68:CP68"/>
    <mergeCell ref="CQ68:CR68"/>
    <mergeCell ref="DG68:EA68"/>
    <mergeCell ref="CN72:CP72"/>
    <mergeCell ref="CQ72:CR72"/>
    <mergeCell ref="CS72:CU72"/>
    <mergeCell ref="CV72:CX72"/>
    <mergeCell ref="DA68:DF68"/>
    <mergeCell ref="DG70:EA70"/>
    <mergeCell ref="CV69:CX69"/>
    <mergeCell ref="CQ78:CR78"/>
    <mergeCell ref="CC68:CE68"/>
    <mergeCell ref="CF68:CH68"/>
    <mergeCell ref="CI68:CJ68"/>
    <mergeCell ref="CK68:CM68"/>
    <mergeCell ref="CS78:CU78"/>
    <mergeCell ref="CS69:CU69"/>
    <mergeCell ref="CN70:CP70"/>
    <mergeCell ref="CQ70:CR70"/>
    <mergeCell ref="CS70:CU70"/>
    <mergeCell ref="CV78:CX78"/>
    <mergeCell ref="CC78:CE78"/>
    <mergeCell ref="CF78:CH78"/>
    <mergeCell ref="CI78:CJ78"/>
    <mergeCell ref="CK78:CM78"/>
    <mergeCell ref="BM68:BO68"/>
    <mergeCell ref="BP68:BR68"/>
    <mergeCell ref="BS68:BT68"/>
    <mergeCell ref="BU68:BW68"/>
    <mergeCell ref="BX68:BZ68"/>
    <mergeCell ref="CA68:CB68"/>
    <mergeCell ref="A45:C45"/>
    <mergeCell ref="D45:T45"/>
    <mergeCell ref="U45:W45"/>
    <mergeCell ref="X45:Z45"/>
    <mergeCell ref="AA45:AC45"/>
    <mergeCell ref="BK68:BL68"/>
    <mergeCell ref="A52:C52"/>
    <mergeCell ref="AH45:AK45"/>
    <mergeCell ref="AL45:AO45"/>
    <mergeCell ref="AP45:AS45"/>
    <mergeCell ref="AU45:AV45"/>
    <mergeCell ref="AW45:AY45"/>
    <mergeCell ref="AZ45:BB45"/>
    <mergeCell ref="BC45:BD45"/>
    <mergeCell ref="BE45:BG45"/>
    <mergeCell ref="BH45:BJ45"/>
    <mergeCell ref="BK45:BL45"/>
    <mergeCell ref="BM45:BO45"/>
    <mergeCell ref="BP45:BR45"/>
    <mergeCell ref="BS45:BT45"/>
    <mergeCell ref="BU45:BW45"/>
    <mergeCell ref="BX45:BZ45"/>
    <mergeCell ref="CA45:CB45"/>
    <mergeCell ref="CC45:CE45"/>
    <mergeCell ref="CF45:CH45"/>
    <mergeCell ref="CI45:CJ45"/>
    <mergeCell ref="CK45:CM45"/>
    <mergeCell ref="CN45:CP45"/>
    <mergeCell ref="CQ45:CR45"/>
    <mergeCell ref="CS45:CU45"/>
    <mergeCell ref="CV45:CX45"/>
    <mergeCell ref="CY45:CZ45"/>
    <mergeCell ref="DA45:DF45"/>
    <mergeCell ref="A46:C46"/>
    <mergeCell ref="D46:T46"/>
    <mergeCell ref="U46:W46"/>
    <mergeCell ref="X46:Z46"/>
    <mergeCell ref="AA46:AC46"/>
    <mergeCell ref="AD46:AG46"/>
    <mergeCell ref="AH46:AK46"/>
    <mergeCell ref="AL46:AO46"/>
    <mergeCell ref="AP46:AS46"/>
    <mergeCell ref="AU46:AV46"/>
    <mergeCell ref="AW46:AY46"/>
    <mergeCell ref="AZ46:BB46"/>
    <mergeCell ref="BC46:BD46"/>
    <mergeCell ref="BE46:BG46"/>
    <mergeCell ref="BH46:BJ46"/>
    <mergeCell ref="BK46:BL46"/>
    <mergeCell ref="BM46:BO46"/>
    <mergeCell ref="BP46:BR46"/>
    <mergeCell ref="BS46:BT46"/>
    <mergeCell ref="BU46:BW46"/>
    <mergeCell ref="BX46:BZ46"/>
    <mergeCell ref="CA46:CB46"/>
    <mergeCell ref="CC46:CE46"/>
    <mergeCell ref="CF46:CH46"/>
    <mergeCell ref="CI46:CJ46"/>
    <mergeCell ref="CK46:CM46"/>
    <mergeCell ref="CN46:CP46"/>
    <mergeCell ref="CQ46:CR46"/>
    <mergeCell ref="CS46:CU46"/>
    <mergeCell ref="CV46:CX46"/>
    <mergeCell ref="CY46:CZ46"/>
    <mergeCell ref="DA46:DF46"/>
    <mergeCell ref="DG46:EA46"/>
    <mergeCell ref="A47:C47"/>
    <mergeCell ref="D47:T47"/>
    <mergeCell ref="U47:W47"/>
    <mergeCell ref="X47:Z47"/>
    <mergeCell ref="AA47:AC47"/>
    <mergeCell ref="AD47:AG47"/>
    <mergeCell ref="AH47:AK47"/>
    <mergeCell ref="AL47:AO47"/>
    <mergeCell ref="AP47:AS47"/>
    <mergeCell ref="AU47:AV47"/>
    <mergeCell ref="AW47:AY47"/>
    <mergeCell ref="AZ47:BB47"/>
    <mergeCell ref="BC47:BD47"/>
    <mergeCell ref="BE47:BG47"/>
    <mergeCell ref="BH47:BJ47"/>
    <mergeCell ref="BK47:BL47"/>
    <mergeCell ref="BM47:BO47"/>
    <mergeCell ref="BP47:BR47"/>
    <mergeCell ref="BS47:BT47"/>
    <mergeCell ref="BU47:BW47"/>
    <mergeCell ref="BX47:BZ47"/>
    <mergeCell ref="CA47:CB47"/>
    <mergeCell ref="CC47:CE47"/>
    <mergeCell ref="CF47:CH47"/>
    <mergeCell ref="CI47:CJ47"/>
    <mergeCell ref="CK47:CM47"/>
    <mergeCell ref="CN47:CP47"/>
    <mergeCell ref="CQ47:CR47"/>
    <mergeCell ref="CS47:CU47"/>
    <mergeCell ref="CV47:CX47"/>
    <mergeCell ref="CY47:CZ47"/>
    <mergeCell ref="DA47:DF47"/>
    <mergeCell ref="DG47:EA47"/>
    <mergeCell ref="A48:C48"/>
    <mergeCell ref="D48:T48"/>
    <mergeCell ref="U48:W48"/>
    <mergeCell ref="X48:Z48"/>
    <mergeCell ref="AA48:AC48"/>
    <mergeCell ref="AD48:AG48"/>
    <mergeCell ref="AH48:AK48"/>
    <mergeCell ref="AL48:AO48"/>
    <mergeCell ref="AP48:AS48"/>
    <mergeCell ref="AU48:AV48"/>
    <mergeCell ref="AW48:AY48"/>
    <mergeCell ref="AZ48:BB48"/>
    <mergeCell ref="BC48:BD48"/>
    <mergeCell ref="BE48:BG48"/>
    <mergeCell ref="BH48:BJ48"/>
    <mergeCell ref="BK48:BL48"/>
    <mergeCell ref="BM48:BO48"/>
    <mergeCell ref="BP48:BR48"/>
    <mergeCell ref="BS48:BT48"/>
    <mergeCell ref="BU48:BW48"/>
    <mergeCell ref="BX48:BZ48"/>
    <mergeCell ref="CA48:CB48"/>
    <mergeCell ref="CC48:CE48"/>
    <mergeCell ref="CF48:CH48"/>
    <mergeCell ref="CI48:CJ48"/>
    <mergeCell ref="CK48:CM48"/>
    <mergeCell ref="CN48:CP48"/>
    <mergeCell ref="CQ48:CR48"/>
    <mergeCell ref="CS48:CU48"/>
    <mergeCell ref="CV48:CX48"/>
    <mergeCell ref="CY48:CZ48"/>
    <mergeCell ref="DA48:DF48"/>
    <mergeCell ref="A49:C49"/>
    <mergeCell ref="D49:T49"/>
    <mergeCell ref="U49:W49"/>
    <mergeCell ref="X49:Z49"/>
    <mergeCell ref="AA49:AC49"/>
    <mergeCell ref="AD49:AG49"/>
    <mergeCell ref="AH49:AK49"/>
    <mergeCell ref="AL49:AO49"/>
    <mergeCell ref="AP49:AS49"/>
    <mergeCell ref="AU49:AV49"/>
    <mergeCell ref="AW49:AY49"/>
    <mergeCell ref="AZ49:BB49"/>
    <mergeCell ref="BC49:BD49"/>
    <mergeCell ref="BE49:BG49"/>
    <mergeCell ref="BH49:BJ49"/>
    <mergeCell ref="BK49:BL49"/>
    <mergeCell ref="BM49:BO49"/>
    <mergeCell ref="BP49:BR49"/>
    <mergeCell ref="BS49:BT49"/>
    <mergeCell ref="BU49:BW49"/>
    <mergeCell ref="BX49:BZ49"/>
    <mergeCell ref="CA49:CB49"/>
    <mergeCell ref="CC49:CE49"/>
    <mergeCell ref="CF49:CH49"/>
    <mergeCell ref="CI49:CJ49"/>
    <mergeCell ref="CK49:CM49"/>
    <mergeCell ref="CN49:CP49"/>
    <mergeCell ref="CQ49:CR49"/>
    <mergeCell ref="CS49:CU49"/>
    <mergeCell ref="CV49:CX49"/>
    <mergeCell ref="CY49:CZ49"/>
    <mergeCell ref="DA49:DF49"/>
    <mergeCell ref="DG49:EA49"/>
    <mergeCell ref="A50:C50"/>
    <mergeCell ref="D50:T50"/>
    <mergeCell ref="U50:W50"/>
    <mergeCell ref="X50:Z50"/>
    <mergeCell ref="AA50:AC50"/>
    <mergeCell ref="AD50:AG50"/>
    <mergeCell ref="AH50:AK50"/>
    <mergeCell ref="AL50:AO50"/>
    <mergeCell ref="AP50:AS50"/>
    <mergeCell ref="AU50:AV50"/>
    <mergeCell ref="AW50:AY50"/>
    <mergeCell ref="AZ50:BB50"/>
    <mergeCell ref="BC50:BD50"/>
    <mergeCell ref="BE50:BG50"/>
    <mergeCell ref="BH50:BJ50"/>
    <mergeCell ref="BK50:BL50"/>
    <mergeCell ref="BM50:BO50"/>
    <mergeCell ref="BP50:BR50"/>
    <mergeCell ref="BS50:BT50"/>
    <mergeCell ref="BU50:BW50"/>
    <mergeCell ref="BX50:BZ50"/>
    <mergeCell ref="CA50:CB50"/>
    <mergeCell ref="CC50:CE50"/>
    <mergeCell ref="CF50:CH50"/>
    <mergeCell ref="CI50:CJ50"/>
    <mergeCell ref="CK50:CM50"/>
    <mergeCell ref="CN50:CP50"/>
    <mergeCell ref="CQ50:CR50"/>
    <mergeCell ref="CS50:CU50"/>
    <mergeCell ref="CV50:CX50"/>
    <mergeCell ref="CY50:CZ50"/>
    <mergeCell ref="DA50:DF50"/>
    <mergeCell ref="DG50:EA50"/>
    <mergeCell ref="A51:C51"/>
    <mergeCell ref="D51:T51"/>
    <mergeCell ref="U51:W51"/>
    <mergeCell ref="X51:Z51"/>
    <mergeCell ref="AA51:AC51"/>
    <mergeCell ref="AD51:AG51"/>
    <mergeCell ref="AH51:AK51"/>
    <mergeCell ref="AL51:AO51"/>
    <mergeCell ref="AP51:AS51"/>
    <mergeCell ref="AU51:AV51"/>
    <mergeCell ref="AW51:AY51"/>
    <mergeCell ref="AZ51:BB51"/>
    <mergeCell ref="BC51:BD51"/>
    <mergeCell ref="BE51:BG51"/>
    <mergeCell ref="BH51:BJ51"/>
    <mergeCell ref="BK51:BL51"/>
    <mergeCell ref="BM51:BO51"/>
    <mergeCell ref="BP51:BR51"/>
    <mergeCell ref="BS51:BT51"/>
    <mergeCell ref="BU51:BW51"/>
    <mergeCell ref="BX51:BZ51"/>
    <mergeCell ref="CA51:CB51"/>
    <mergeCell ref="CC51:CE51"/>
    <mergeCell ref="CF51:CH51"/>
    <mergeCell ref="CI51:CJ51"/>
    <mergeCell ref="CK51:CM51"/>
    <mergeCell ref="CN51:CP51"/>
    <mergeCell ref="CQ51:CR51"/>
    <mergeCell ref="CS51:CU51"/>
    <mergeCell ref="CV51:CX51"/>
    <mergeCell ref="CY51:CZ51"/>
    <mergeCell ref="DA51:DF51"/>
    <mergeCell ref="U52:W52"/>
    <mergeCell ref="X52:Z52"/>
    <mergeCell ref="AA52:AC52"/>
    <mergeCell ref="AD52:AG52"/>
    <mergeCell ref="AH52:AK52"/>
    <mergeCell ref="AL52:AO52"/>
    <mergeCell ref="AP52:AS52"/>
    <mergeCell ref="AU52:AV52"/>
    <mergeCell ref="AW52:AY52"/>
    <mergeCell ref="AZ52:BB52"/>
    <mergeCell ref="BC52:BD52"/>
    <mergeCell ref="BE52:BG52"/>
    <mergeCell ref="BH52:BJ52"/>
    <mergeCell ref="BK52:BL52"/>
    <mergeCell ref="BM52:BO52"/>
    <mergeCell ref="BP52:BR52"/>
    <mergeCell ref="BS52:BT52"/>
    <mergeCell ref="BU52:BW52"/>
    <mergeCell ref="BX52:BZ52"/>
    <mergeCell ref="CA52:CB52"/>
    <mergeCell ref="CC52:CE52"/>
    <mergeCell ref="CF52:CH52"/>
    <mergeCell ref="CI52:CJ52"/>
    <mergeCell ref="CK52:CM52"/>
    <mergeCell ref="CN52:CP52"/>
    <mergeCell ref="CQ52:CR52"/>
    <mergeCell ref="CS52:CU52"/>
    <mergeCell ref="CV52:CX52"/>
    <mergeCell ref="CY52:CZ52"/>
    <mergeCell ref="A53:C53"/>
    <mergeCell ref="D53:T53"/>
    <mergeCell ref="U53:W53"/>
    <mergeCell ref="X53:Z53"/>
    <mergeCell ref="AA53:AC53"/>
    <mergeCell ref="AD53:AG53"/>
    <mergeCell ref="AH53:AK53"/>
    <mergeCell ref="AL53:AO53"/>
    <mergeCell ref="AP53:AS53"/>
    <mergeCell ref="AU53:AV53"/>
    <mergeCell ref="AW53:AY53"/>
    <mergeCell ref="AZ53:BB53"/>
    <mergeCell ref="BC53:BD53"/>
    <mergeCell ref="BE53:BG53"/>
    <mergeCell ref="BH53:BJ53"/>
    <mergeCell ref="BK53:BL53"/>
    <mergeCell ref="BM53:BO53"/>
    <mergeCell ref="BP53:BR53"/>
    <mergeCell ref="BS53:BT53"/>
    <mergeCell ref="BU53:BW53"/>
    <mergeCell ref="BX53:BZ53"/>
    <mergeCell ref="CA53:CB53"/>
    <mergeCell ref="CC53:CE53"/>
    <mergeCell ref="CF53:CH53"/>
    <mergeCell ref="CI53:CJ53"/>
    <mergeCell ref="CK53:CM53"/>
    <mergeCell ref="CN53:CP53"/>
    <mergeCell ref="CQ53:CR53"/>
    <mergeCell ref="CS53:CU53"/>
    <mergeCell ref="CV53:CX53"/>
    <mergeCell ref="CY53:CZ53"/>
    <mergeCell ref="A54:C54"/>
    <mergeCell ref="D54:T54"/>
    <mergeCell ref="U54:W54"/>
    <mergeCell ref="X54:Z54"/>
    <mergeCell ref="AA54:AC54"/>
    <mergeCell ref="AD54:AG54"/>
    <mergeCell ref="AH54:AK54"/>
    <mergeCell ref="AL54:AO54"/>
    <mergeCell ref="AP54:AS54"/>
    <mergeCell ref="AU54:AV54"/>
    <mergeCell ref="AW54:AY54"/>
    <mergeCell ref="AZ54:BB54"/>
    <mergeCell ref="BC54:BD54"/>
    <mergeCell ref="BE54:BG54"/>
    <mergeCell ref="BH54:BJ54"/>
    <mergeCell ref="BK54:BL54"/>
    <mergeCell ref="BM54:BO54"/>
    <mergeCell ref="BP54:BR54"/>
    <mergeCell ref="BS54:BT54"/>
    <mergeCell ref="BU54:BW54"/>
    <mergeCell ref="BX54:BZ54"/>
    <mergeCell ref="CA54:CB54"/>
    <mergeCell ref="CC54:CE54"/>
    <mergeCell ref="CF54:CH54"/>
    <mergeCell ref="CI54:CJ54"/>
    <mergeCell ref="CK54:CM54"/>
    <mergeCell ref="CN54:CP54"/>
    <mergeCell ref="CQ54:CR54"/>
    <mergeCell ref="CS54:CU54"/>
    <mergeCell ref="CV54:CX54"/>
    <mergeCell ref="CY54:CZ54"/>
    <mergeCell ref="A55:C55"/>
    <mergeCell ref="D55:T55"/>
    <mergeCell ref="U55:W55"/>
    <mergeCell ref="X55:Z55"/>
    <mergeCell ref="AA55:AC55"/>
    <mergeCell ref="AD55:AG55"/>
    <mergeCell ref="AH55:AK55"/>
    <mergeCell ref="AL55:AO55"/>
    <mergeCell ref="AP55:AS55"/>
    <mergeCell ref="AU55:AV55"/>
    <mergeCell ref="AW55:AY55"/>
    <mergeCell ref="AZ55:BB55"/>
    <mergeCell ref="BC55:BD55"/>
    <mergeCell ref="BE55:BG55"/>
    <mergeCell ref="BH55:BJ55"/>
    <mergeCell ref="BK55:BL55"/>
    <mergeCell ref="BM55:BO55"/>
    <mergeCell ref="BP55:BR55"/>
    <mergeCell ref="BS55:BT55"/>
    <mergeCell ref="BU55:BW55"/>
    <mergeCell ref="BX55:BZ55"/>
    <mergeCell ref="CA55:CB55"/>
    <mergeCell ref="CC55:CE55"/>
    <mergeCell ref="CF55:CH55"/>
    <mergeCell ref="CI55:CJ55"/>
    <mergeCell ref="CK55:CM55"/>
    <mergeCell ref="CN55:CP55"/>
    <mergeCell ref="CQ55:CR55"/>
    <mergeCell ref="CS55:CU55"/>
    <mergeCell ref="CV55:CX55"/>
    <mergeCell ref="CY55:CZ55"/>
    <mergeCell ref="A56:C56"/>
    <mergeCell ref="D56:T56"/>
    <mergeCell ref="U56:W56"/>
    <mergeCell ref="X56:Z56"/>
    <mergeCell ref="AA56:AC56"/>
    <mergeCell ref="AD56:AG56"/>
    <mergeCell ref="AH56:AK56"/>
    <mergeCell ref="AL56:AO56"/>
    <mergeCell ref="AP56:AS56"/>
    <mergeCell ref="AU56:AV56"/>
    <mergeCell ref="AW56:AY56"/>
    <mergeCell ref="AZ56:BB56"/>
    <mergeCell ref="BC56:BD56"/>
    <mergeCell ref="BE56:BG56"/>
    <mergeCell ref="BH56:BJ56"/>
    <mergeCell ref="BK56:BL56"/>
    <mergeCell ref="BM56:BO56"/>
    <mergeCell ref="BP56:BR56"/>
    <mergeCell ref="BS56:BT56"/>
    <mergeCell ref="BU56:BW56"/>
    <mergeCell ref="BX56:BZ56"/>
    <mergeCell ref="CA56:CB56"/>
    <mergeCell ref="CC56:CE56"/>
    <mergeCell ref="CF56:CH56"/>
    <mergeCell ref="CI56:CJ56"/>
    <mergeCell ref="CK56:CM56"/>
    <mergeCell ref="CN56:CP56"/>
    <mergeCell ref="CQ56:CR56"/>
    <mergeCell ref="CS56:CU56"/>
    <mergeCell ref="CV56:CX56"/>
    <mergeCell ref="CY56:CZ56"/>
    <mergeCell ref="A57:C57"/>
    <mergeCell ref="D57:T57"/>
    <mergeCell ref="U57:W57"/>
    <mergeCell ref="X57:Z57"/>
    <mergeCell ref="AA57:AC57"/>
    <mergeCell ref="AD57:AG57"/>
    <mergeCell ref="AH57:AK57"/>
    <mergeCell ref="AL57:AO57"/>
    <mergeCell ref="AP57:AS57"/>
    <mergeCell ref="AU57:AV57"/>
    <mergeCell ref="AW57:AY57"/>
    <mergeCell ref="AZ57:BB57"/>
    <mergeCell ref="BC57:BD57"/>
    <mergeCell ref="BE57:BG57"/>
    <mergeCell ref="BH57:BJ57"/>
    <mergeCell ref="BK57:BL57"/>
    <mergeCell ref="BM57:BO57"/>
    <mergeCell ref="BP57:BR57"/>
    <mergeCell ref="BS57:BT57"/>
    <mergeCell ref="BU57:BW57"/>
    <mergeCell ref="BX57:BZ57"/>
    <mergeCell ref="CA57:CB57"/>
    <mergeCell ref="CC57:CE57"/>
    <mergeCell ref="CF57:CH57"/>
    <mergeCell ref="CI57:CJ57"/>
    <mergeCell ref="CK57:CM57"/>
    <mergeCell ref="CN57:CP57"/>
    <mergeCell ref="CQ57:CR57"/>
    <mergeCell ref="CS57:CU57"/>
    <mergeCell ref="CV57:CX57"/>
    <mergeCell ref="CY57:CZ57"/>
    <mergeCell ref="A58:C58"/>
    <mergeCell ref="D58:T58"/>
    <mergeCell ref="U58:W58"/>
    <mergeCell ref="X58:Z58"/>
    <mergeCell ref="AA58:AC58"/>
    <mergeCell ref="AD58:AG58"/>
    <mergeCell ref="AH58:AK58"/>
    <mergeCell ref="AL58:AO58"/>
    <mergeCell ref="AP58:AS58"/>
    <mergeCell ref="AU58:AV58"/>
    <mergeCell ref="AW58:AY58"/>
    <mergeCell ref="AZ58:BB58"/>
    <mergeCell ref="BC58:BD58"/>
    <mergeCell ref="BE58:BG58"/>
    <mergeCell ref="BH58:BJ58"/>
    <mergeCell ref="BK58:BL58"/>
    <mergeCell ref="BM58:BO58"/>
    <mergeCell ref="BP58:BR58"/>
    <mergeCell ref="BS58:BT58"/>
    <mergeCell ref="BU58:BW58"/>
    <mergeCell ref="BX58:BZ58"/>
    <mergeCell ref="CA58:CB58"/>
    <mergeCell ref="CC58:CE58"/>
    <mergeCell ref="CF58:CH58"/>
    <mergeCell ref="CI58:CJ58"/>
    <mergeCell ref="CK58:CM58"/>
    <mergeCell ref="CN58:CP58"/>
    <mergeCell ref="CQ58:CR58"/>
    <mergeCell ref="CS58:CU58"/>
    <mergeCell ref="CV58:CX58"/>
    <mergeCell ref="CY58:CZ58"/>
    <mergeCell ref="A59:C59"/>
    <mergeCell ref="D59:T59"/>
    <mergeCell ref="U59:W59"/>
    <mergeCell ref="X59:Z59"/>
    <mergeCell ref="AA59:AC59"/>
    <mergeCell ref="AD59:AG59"/>
    <mergeCell ref="AH59:AK59"/>
    <mergeCell ref="AL59:AO59"/>
    <mergeCell ref="AP59:AS59"/>
    <mergeCell ref="AU59:AV59"/>
    <mergeCell ref="AW59:AY59"/>
    <mergeCell ref="AZ59:BB59"/>
    <mergeCell ref="BC59:BD59"/>
    <mergeCell ref="BE59:BG59"/>
    <mergeCell ref="BH59:BJ59"/>
    <mergeCell ref="BK59:BL59"/>
    <mergeCell ref="BM59:BO59"/>
    <mergeCell ref="BP59:BR59"/>
    <mergeCell ref="BS59:BT59"/>
    <mergeCell ref="BU59:BW59"/>
    <mergeCell ref="BX59:BZ59"/>
    <mergeCell ref="CA59:CB59"/>
    <mergeCell ref="CC59:CE59"/>
    <mergeCell ref="CF59:CH59"/>
    <mergeCell ref="CI59:CJ59"/>
    <mergeCell ref="CK59:CM59"/>
    <mergeCell ref="CN59:CP59"/>
    <mergeCell ref="CQ59:CR59"/>
    <mergeCell ref="CS59:CU59"/>
    <mergeCell ref="CV59:CX59"/>
    <mergeCell ref="CY59:CZ59"/>
    <mergeCell ref="A38:C38"/>
    <mergeCell ref="D38:T38"/>
    <mergeCell ref="U38:W38"/>
    <mergeCell ref="X38:Z38"/>
    <mergeCell ref="AA38:AC38"/>
    <mergeCell ref="AD38:AG38"/>
    <mergeCell ref="AH38:AK38"/>
    <mergeCell ref="AL38:AO38"/>
    <mergeCell ref="AP38:AS38"/>
    <mergeCell ref="AU38:AV38"/>
    <mergeCell ref="AW38:AY38"/>
    <mergeCell ref="AZ38:BB38"/>
    <mergeCell ref="BC38:BD38"/>
    <mergeCell ref="BE38:BG38"/>
    <mergeCell ref="BH38:BJ38"/>
    <mergeCell ref="BK38:BL38"/>
    <mergeCell ref="BM38:BO38"/>
    <mergeCell ref="BP38:BR38"/>
    <mergeCell ref="BS38:BT38"/>
    <mergeCell ref="BU38:BW38"/>
    <mergeCell ref="BX38:BZ38"/>
    <mergeCell ref="CA38:CB38"/>
    <mergeCell ref="CC38:CE38"/>
    <mergeCell ref="CF38:CH38"/>
    <mergeCell ref="CI38:CJ38"/>
    <mergeCell ref="CK38:CM38"/>
    <mergeCell ref="CN38:CP38"/>
    <mergeCell ref="CQ38:CR38"/>
    <mergeCell ref="CS38:CU38"/>
    <mergeCell ref="CV38:CX38"/>
    <mergeCell ref="CY38:CZ38"/>
    <mergeCell ref="A39:C39"/>
    <mergeCell ref="D39:T39"/>
    <mergeCell ref="U39:W39"/>
    <mergeCell ref="X39:Z39"/>
    <mergeCell ref="AA39:AC39"/>
    <mergeCell ref="AD39:AG39"/>
    <mergeCell ref="AH39:AK39"/>
    <mergeCell ref="AL39:AO39"/>
    <mergeCell ref="AP39:AS39"/>
    <mergeCell ref="AU39:AV39"/>
    <mergeCell ref="AW39:AY39"/>
    <mergeCell ref="AZ39:BB39"/>
    <mergeCell ref="BC39:BD39"/>
    <mergeCell ref="BE39:BG39"/>
    <mergeCell ref="BH39:BJ39"/>
    <mergeCell ref="BK39:BL39"/>
    <mergeCell ref="BM39:BO39"/>
    <mergeCell ref="BP39:BR39"/>
    <mergeCell ref="BS39:BT39"/>
    <mergeCell ref="BU39:BW39"/>
    <mergeCell ref="BX39:BZ39"/>
    <mergeCell ref="CA39:CB39"/>
    <mergeCell ref="CC39:CE39"/>
    <mergeCell ref="CF39:CH39"/>
    <mergeCell ref="CI39:CJ39"/>
    <mergeCell ref="CK39:CM39"/>
    <mergeCell ref="CN39:CP39"/>
    <mergeCell ref="CQ39:CR39"/>
    <mergeCell ref="CS39:CU39"/>
    <mergeCell ref="CV39:CX39"/>
    <mergeCell ref="CY39:CZ39"/>
    <mergeCell ref="A40:C40"/>
    <mergeCell ref="D40:T40"/>
    <mergeCell ref="U40:W40"/>
    <mergeCell ref="X40:Z40"/>
    <mergeCell ref="AA40:AC40"/>
    <mergeCell ref="AD40:AG40"/>
    <mergeCell ref="AH40:AK40"/>
    <mergeCell ref="AL40:AO40"/>
    <mergeCell ref="AP40:AS40"/>
    <mergeCell ref="AU40:AV40"/>
    <mergeCell ref="AW40:AY40"/>
    <mergeCell ref="AZ40:BB40"/>
    <mergeCell ref="BC40:BD40"/>
    <mergeCell ref="BE40:BG40"/>
    <mergeCell ref="BH40:BJ40"/>
    <mergeCell ref="BK40:BL40"/>
    <mergeCell ref="BM40:BO40"/>
    <mergeCell ref="BP40:BR40"/>
    <mergeCell ref="BS40:BT40"/>
    <mergeCell ref="BU40:BW40"/>
    <mergeCell ref="BX40:BZ40"/>
    <mergeCell ref="CA40:CB40"/>
    <mergeCell ref="CC40:CE40"/>
    <mergeCell ref="CF40:CH40"/>
    <mergeCell ref="CI40:CJ40"/>
    <mergeCell ref="CK40:CM40"/>
    <mergeCell ref="CN40:CP40"/>
    <mergeCell ref="CQ40:CR40"/>
    <mergeCell ref="CS40:CU40"/>
    <mergeCell ref="CV40:CX40"/>
    <mergeCell ref="CY40:CZ40"/>
    <mergeCell ref="AL68:AO68"/>
    <mergeCell ref="AP68:AS68"/>
    <mergeCell ref="AU68:AV68"/>
    <mergeCell ref="AW68:AY68"/>
    <mergeCell ref="AZ68:BB68"/>
    <mergeCell ref="BC68:BD68"/>
    <mergeCell ref="BE68:BG68"/>
    <mergeCell ref="BH68:BJ68"/>
    <mergeCell ref="AL61:AO61"/>
    <mergeCell ref="AP61:AS61"/>
    <mergeCell ref="AU61:AV61"/>
    <mergeCell ref="AW61:AY61"/>
    <mergeCell ref="AZ61:BB61"/>
    <mergeCell ref="AL63:AO63"/>
    <mergeCell ref="AP63:AS63"/>
    <mergeCell ref="U68:W68"/>
    <mergeCell ref="X68:Z68"/>
    <mergeCell ref="AA68:AC68"/>
    <mergeCell ref="AD68:AG68"/>
    <mergeCell ref="AH68:AK68"/>
    <mergeCell ref="AD63:AG63"/>
    <mergeCell ref="AH63:AK63"/>
    <mergeCell ref="AD64:AG64"/>
    <mergeCell ref="AH64:AK64"/>
    <mergeCell ref="AD66:AG66"/>
    <mergeCell ref="AU63:AV63"/>
    <mergeCell ref="AW63:AY63"/>
    <mergeCell ref="AZ63:BB63"/>
    <mergeCell ref="BC63:BD63"/>
    <mergeCell ref="BE63:BG63"/>
    <mergeCell ref="BH63:BJ63"/>
    <mergeCell ref="BK63:BL63"/>
    <mergeCell ref="BM63:BO63"/>
    <mergeCell ref="BP63:BR63"/>
    <mergeCell ref="BS63:BT63"/>
    <mergeCell ref="BU63:BW63"/>
    <mergeCell ref="BX63:BZ63"/>
    <mergeCell ref="CA63:CB63"/>
    <mergeCell ref="CC63:CE63"/>
    <mergeCell ref="CF63:CH63"/>
    <mergeCell ref="CI63:CJ63"/>
    <mergeCell ref="CK63:CM63"/>
    <mergeCell ref="CN63:CP63"/>
    <mergeCell ref="CQ63:CR63"/>
    <mergeCell ref="CS63:CU63"/>
    <mergeCell ref="BS69:BT69"/>
    <mergeCell ref="BU69:BW69"/>
    <mergeCell ref="BX69:BZ69"/>
    <mergeCell ref="CV63:CX63"/>
    <mergeCell ref="CQ64:CR64"/>
    <mergeCell ref="CS64:CU64"/>
    <mergeCell ref="CV64:CX64"/>
    <mergeCell ref="CK64:CM64"/>
    <mergeCell ref="CY63:CZ63"/>
    <mergeCell ref="CA69:CB69"/>
    <mergeCell ref="CC69:CE69"/>
    <mergeCell ref="CF69:CH69"/>
    <mergeCell ref="CI69:CJ69"/>
    <mergeCell ref="CK69:CM69"/>
    <mergeCell ref="CS68:CU68"/>
    <mergeCell ref="CV68:CX68"/>
    <mergeCell ref="CY68:CZ68"/>
    <mergeCell ref="CN64:CP64"/>
    <mergeCell ref="BC69:BD69"/>
    <mergeCell ref="BE69:BG69"/>
    <mergeCell ref="BH69:BJ69"/>
    <mergeCell ref="BK69:BL69"/>
    <mergeCell ref="BM69:BO69"/>
    <mergeCell ref="BP69:BR69"/>
    <mergeCell ref="AH69:AK69"/>
    <mergeCell ref="AL69:AO69"/>
    <mergeCell ref="AP69:AS69"/>
    <mergeCell ref="AU69:AV69"/>
    <mergeCell ref="AW69:AY69"/>
    <mergeCell ref="AZ69:BB69"/>
    <mergeCell ref="A69:C69"/>
    <mergeCell ref="D69:T69"/>
    <mergeCell ref="U69:W69"/>
    <mergeCell ref="X69:Z69"/>
    <mergeCell ref="AA69:AC69"/>
    <mergeCell ref="AD69:AG69"/>
    <mergeCell ref="CY69:CZ69"/>
    <mergeCell ref="DA69:DF69"/>
    <mergeCell ref="DA70:DF70"/>
    <mergeCell ref="CY64:CZ64"/>
    <mergeCell ref="DA64:DF64"/>
    <mergeCell ref="CN69:CP69"/>
    <mergeCell ref="CQ69:CR69"/>
    <mergeCell ref="DA67:DF67"/>
    <mergeCell ref="CV70:CX70"/>
    <mergeCell ref="CY70:CZ70"/>
    <mergeCell ref="BX64:BZ64"/>
    <mergeCell ref="CA64:CB64"/>
    <mergeCell ref="CC64:CE64"/>
    <mergeCell ref="CF64:CH64"/>
    <mergeCell ref="CI64:CJ64"/>
    <mergeCell ref="BH64:BJ64"/>
    <mergeCell ref="BK64:BL64"/>
    <mergeCell ref="BM64:BO64"/>
    <mergeCell ref="BP64:BR64"/>
    <mergeCell ref="BS64:BT64"/>
    <mergeCell ref="BU64:BW64"/>
    <mergeCell ref="AL64:AO64"/>
    <mergeCell ref="AP64:AS64"/>
    <mergeCell ref="AU64:AV64"/>
    <mergeCell ref="AW64:AY64"/>
    <mergeCell ref="AZ64:BB64"/>
    <mergeCell ref="BC64:BD64"/>
    <mergeCell ref="BE64:BG64"/>
    <mergeCell ref="CS60:CU60"/>
    <mergeCell ref="CV60:CX60"/>
    <mergeCell ref="CY60:CZ60"/>
    <mergeCell ref="BP70:BR70"/>
    <mergeCell ref="BS70:BT70"/>
    <mergeCell ref="BU70:BW70"/>
    <mergeCell ref="BX70:BZ70"/>
    <mergeCell ref="CF70:CH70"/>
    <mergeCell ref="CI70:CJ70"/>
    <mergeCell ref="CK70:CM70"/>
    <mergeCell ref="CF62:CH62"/>
    <mergeCell ref="CI62:CJ62"/>
    <mergeCell ref="CK62:CM62"/>
    <mergeCell ref="CA70:CB70"/>
    <mergeCell ref="CC70:CE70"/>
    <mergeCell ref="AZ70:BB70"/>
    <mergeCell ref="BC70:BD70"/>
    <mergeCell ref="BE70:BG70"/>
    <mergeCell ref="BH70:BJ70"/>
    <mergeCell ref="BK70:BL70"/>
    <mergeCell ref="BM70:BO70"/>
    <mergeCell ref="AD70:AG70"/>
    <mergeCell ref="AH70:AK70"/>
    <mergeCell ref="AL70:AO70"/>
    <mergeCell ref="AP70:AS70"/>
    <mergeCell ref="AU70:AV70"/>
    <mergeCell ref="AW70:AY70"/>
    <mergeCell ref="A73:C73"/>
    <mergeCell ref="D73:T73"/>
    <mergeCell ref="U73:W73"/>
    <mergeCell ref="X73:Z73"/>
    <mergeCell ref="AA73:AC73"/>
    <mergeCell ref="AA70:AC70"/>
    <mergeCell ref="A72:C72"/>
    <mergeCell ref="D72:T72"/>
    <mergeCell ref="U72:W72"/>
    <mergeCell ref="X72:Z72"/>
    <mergeCell ref="AD73:AG73"/>
    <mergeCell ref="AH73:AK73"/>
    <mergeCell ref="AL73:AO73"/>
    <mergeCell ref="AP73:AS73"/>
    <mergeCell ref="AU73:AV73"/>
    <mergeCell ref="AW73:AY73"/>
    <mergeCell ref="CC73:CE73"/>
    <mergeCell ref="AZ73:BB73"/>
    <mergeCell ref="BC73:BD73"/>
    <mergeCell ref="BE73:BG73"/>
    <mergeCell ref="BH73:BJ73"/>
    <mergeCell ref="BK73:BL73"/>
    <mergeCell ref="BM73:BO73"/>
    <mergeCell ref="CI73:CJ73"/>
    <mergeCell ref="CK73:CM73"/>
    <mergeCell ref="CN73:CP73"/>
    <mergeCell ref="CQ73:CR73"/>
    <mergeCell ref="CS73:CU73"/>
    <mergeCell ref="BP73:BR73"/>
    <mergeCell ref="BS73:BT73"/>
    <mergeCell ref="BU73:BW73"/>
    <mergeCell ref="BX73:BZ73"/>
    <mergeCell ref="CA73:CB73"/>
    <mergeCell ref="CV73:CX73"/>
    <mergeCell ref="CY73:CZ73"/>
    <mergeCell ref="A71:C71"/>
    <mergeCell ref="D71:T71"/>
    <mergeCell ref="U71:W71"/>
    <mergeCell ref="X71:Z71"/>
    <mergeCell ref="AA71:AC71"/>
    <mergeCell ref="AD71:AG71"/>
    <mergeCell ref="AH71:AK71"/>
    <mergeCell ref="AL71:AO71"/>
    <mergeCell ref="AP71:AS71"/>
    <mergeCell ref="AU71:AV71"/>
    <mergeCell ref="AW71:AY71"/>
    <mergeCell ref="AZ71:BB71"/>
    <mergeCell ref="BC71:BD71"/>
    <mergeCell ref="BE71:BG71"/>
    <mergeCell ref="BH71:BJ71"/>
    <mergeCell ref="BK71:BL71"/>
    <mergeCell ref="BM71:BO71"/>
    <mergeCell ref="BP71:BR71"/>
    <mergeCell ref="BS71:BT71"/>
    <mergeCell ref="BU71:BW71"/>
    <mergeCell ref="BX71:BZ71"/>
    <mergeCell ref="CA71:CB71"/>
    <mergeCell ref="CC71:CE71"/>
    <mergeCell ref="CF71:CH71"/>
    <mergeCell ref="CI71:CJ71"/>
    <mergeCell ref="CK71:CM71"/>
    <mergeCell ref="CN71:CP71"/>
    <mergeCell ref="CQ71:CR71"/>
    <mergeCell ref="CS71:CU71"/>
    <mergeCell ref="CV71:CX71"/>
    <mergeCell ref="CY71:CZ71"/>
    <mergeCell ref="A62:C62"/>
    <mergeCell ref="D62:T62"/>
    <mergeCell ref="U62:W62"/>
    <mergeCell ref="X62:Z62"/>
    <mergeCell ref="AA62:AC62"/>
    <mergeCell ref="AD62:AG62"/>
    <mergeCell ref="AH62:AK62"/>
    <mergeCell ref="AL62:AO62"/>
    <mergeCell ref="AP62:AS62"/>
    <mergeCell ref="AU62:AV62"/>
    <mergeCell ref="AW62:AY62"/>
    <mergeCell ref="AZ62:BB62"/>
    <mergeCell ref="BC62:BD62"/>
    <mergeCell ref="BE62:BG62"/>
    <mergeCell ref="BH62:BJ62"/>
    <mergeCell ref="BK62:BL62"/>
    <mergeCell ref="BM62:BO62"/>
    <mergeCell ref="BP62:BR62"/>
    <mergeCell ref="BS62:BT62"/>
    <mergeCell ref="BU62:BW62"/>
    <mergeCell ref="BX62:BZ62"/>
    <mergeCell ref="CA62:CB62"/>
    <mergeCell ref="CC62:CE62"/>
    <mergeCell ref="CN62:CP62"/>
    <mergeCell ref="CQ62:CR62"/>
    <mergeCell ref="CS62:CU62"/>
    <mergeCell ref="CV62:CX62"/>
    <mergeCell ref="CY62:CZ62"/>
    <mergeCell ref="A66:C66"/>
    <mergeCell ref="D66:T66"/>
    <mergeCell ref="U66:W66"/>
    <mergeCell ref="X66:Z66"/>
    <mergeCell ref="AA66:AC66"/>
    <mergeCell ref="AH66:AK66"/>
    <mergeCell ref="AL66:AO66"/>
    <mergeCell ref="AP66:AS66"/>
    <mergeCell ref="AU66:AV66"/>
    <mergeCell ref="AW66:AY66"/>
    <mergeCell ref="AZ66:BB66"/>
    <mergeCell ref="BC66:BD66"/>
    <mergeCell ref="BE66:BG66"/>
    <mergeCell ref="BH66:BJ66"/>
    <mergeCell ref="BK66:BL66"/>
    <mergeCell ref="BM66:BO66"/>
    <mergeCell ref="BP66:BR66"/>
    <mergeCell ref="CN66:CP66"/>
    <mergeCell ref="CQ66:CR66"/>
    <mergeCell ref="CS66:CU66"/>
    <mergeCell ref="CV66:CX66"/>
    <mergeCell ref="BS66:BT66"/>
    <mergeCell ref="BU66:BW66"/>
    <mergeCell ref="BX66:BZ66"/>
    <mergeCell ref="CA66:CB66"/>
    <mergeCell ref="CC66:CE66"/>
    <mergeCell ref="CF66:CH66"/>
    <mergeCell ref="CY66:CZ66"/>
    <mergeCell ref="A75:C75"/>
    <mergeCell ref="D75:T75"/>
    <mergeCell ref="U75:W75"/>
    <mergeCell ref="X75:Z75"/>
    <mergeCell ref="AA75:AC75"/>
    <mergeCell ref="AD75:AG75"/>
    <mergeCell ref="AH75:AK75"/>
    <mergeCell ref="AL75:AO75"/>
    <mergeCell ref="AP75:AS75"/>
    <mergeCell ref="AU75:AV75"/>
    <mergeCell ref="AW75:AY75"/>
    <mergeCell ref="AZ75:BB75"/>
    <mergeCell ref="BC75:BD75"/>
    <mergeCell ref="BE75:BG75"/>
    <mergeCell ref="BH75:BJ75"/>
    <mergeCell ref="CN75:CP75"/>
    <mergeCell ref="BK75:BL75"/>
    <mergeCell ref="BM75:BO75"/>
    <mergeCell ref="BP75:BR75"/>
    <mergeCell ref="BS75:BT75"/>
    <mergeCell ref="BU75:BW75"/>
    <mergeCell ref="BX75:BZ75"/>
    <mergeCell ref="CI60:CJ60"/>
    <mergeCell ref="CK60:CM60"/>
    <mergeCell ref="CA75:CB75"/>
    <mergeCell ref="CC75:CE75"/>
    <mergeCell ref="CF75:CH75"/>
    <mergeCell ref="CI75:CJ75"/>
    <mergeCell ref="CK75:CM75"/>
    <mergeCell ref="CI66:CJ66"/>
    <mergeCell ref="CK66:CM66"/>
    <mergeCell ref="CF73:CH73"/>
    <mergeCell ref="BS60:BT60"/>
    <mergeCell ref="BU60:BW60"/>
    <mergeCell ref="CQ75:CR75"/>
    <mergeCell ref="CS75:CU75"/>
    <mergeCell ref="CV75:CX75"/>
    <mergeCell ref="CY75:CZ75"/>
    <mergeCell ref="BX60:BZ60"/>
    <mergeCell ref="CA60:CB60"/>
    <mergeCell ref="CC60:CE60"/>
    <mergeCell ref="CF60:CH60"/>
    <mergeCell ref="AW60:AY60"/>
    <mergeCell ref="AZ60:BB60"/>
    <mergeCell ref="BC60:BD60"/>
    <mergeCell ref="BE60:BG60"/>
    <mergeCell ref="CN60:CP60"/>
    <mergeCell ref="CQ60:CR60"/>
    <mergeCell ref="BH60:BJ60"/>
    <mergeCell ref="BK60:BL60"/>
    <mergeCell ref="BM60:BO60"/>
    <mergeCell ref="BP60:BR60"/>
    <mergeCell ref="AA60:AC60"/>
    <mergeCell ref="AD60:AG60"/>
    <mergeCell ref="AH60:AK60"/>
    <mergeCell ref="AL60:AO60"/>
    <mergeCell ref="AP60:AS60"/>
    <mergeCell ref="AU60:AV60"/>
    <mergeCell ref="A74:C74"/>
    <mergeCell ref="D74:T74"/>
    <mergeCell ref="U74:W74"/>
    <mergeCell ref="X74:Z74"/>
    <mergeCell ref="AA74:AC74"/>
    <mergeCell ref="AD74:AG74"/>
    <mergeCell ref="AH74:AK74"/>
    <mergeCell ref="AL74:AO74"/>
    <mergeCell ref="AP74:AS74"/>
    <mergeCell ref="AU74:AV74"/>
    <mergeCell ref="AW74:AY74"/>
    <mergeCell ref="AZ74:BB74"/>
    <mergeCell ref="BC74:BD74"/>
    <mergeCell ref="BE74:BG74"/>
    <mergeCell ref="BH74:BJ74"/>
    <mergeCell ref="BK74:BL74"/>
    <mergeCell ref="BM74:BO74"/>
    <mergeCell ref="BP74:BR74"/>
    <mergeCell ref="BS74:BT74"/>
    <mergeCell ref="BU74:BW74"/>
    <mergeCell ref="BX74:BZ74"/>
    <mergeCell ref="CA74:CB74"/>
    <mergeCell ref="CC74:CE74"/>
    <mergeCell ref="CF74:CH74"/>
    <mergeCell ref="CI74:CJ74"/>
    <mergeCell ref="CK74:CM74"/>
    <mergeCell ref="CN74:CP74"/>
    <mergeCell ref="CQ74:CR74"/>
    <mergeCell ref="CS74:CU74"/>
    <mergeCell ref="CV74:CX74"/>
    <mergeCell ref="CY74:CZ74"/>
    <mergeCell ref="A67:C67"/>
    <mergeCell ref="D67:T67"/>
    <mergeCell ref="U67:W67"/>
    <mergeCell ref="X67:Z67"/>
    <mergeCell ref="AA67:AC67"/>
    <mergeCell ref="AD67:AG67"/>
    <mergeCell ref="AH67:AK67"/>
    <mergeCell ref="AL67:AO67"/>
    <mergeCell ref="AP67:AS67"/>
    <mergeCell ref="CC67:CE67"/>
    <mergeCell ref="AZ67:BB67"/>
    <mergeCell ref="BC67:BD67"/>
    <mergeCell ref="BE67:BG67"/>
    <mergeCell ref="BH67:BJ67"/>
    <mergeCell ref="BK67:BL67"/>
    <mergeCell ref="BM67:BO67"/>
    <mergeCell ref="CY67:CZ67"/>
    <mergeCell ref="CF67:CH67"/>
    <mergeCell ref="CI67:CJ67"/>
    <mergeCell ref="CK67:CM67"/>
    <mergeCell ref="CN67:CP67"/>
    <mergeCell ref="CQ67:CR67"/>
    <mergeCell ref="CS67:CU67"/>
    <mergeCell ref="X65:Z65"/>
    <mergeCell ref="AA65:AC65"/>
    <mergeCell ref="CV67:CX67"/>
    <mergeCell ref="BP67:BR67"/>
    <mergeCell ref="BS67:BT67"/>
    <mergeCell ref="BU67:BW67"/>
    <mergeCell ref="BX67:BZ67"/>
    <mergeCell ref="AU67:AV67"/>
    <mergeCell ref="AW67:AY67"/>
    <mergeCell ref="CA67:CB67"/>
    <mergeCell ref="AD65:AG65"/>
    <mergeCell ref="AH65:AK65"/>
    <mergeCell ref="AL65:AO65"/>
    <mergeCell ref="AP65:AS65"/>
    <mergeCell ref="AU65:AV65"/>
    <mergeCell ref="AW65:AY65"/>
    <mergeCell ref="AZ65:BB65"/>
    <mergeCell ref="BC65:BD65"/>
    <mergeCell ref="BE65:BG65"/>
    <mergeCell ref="BH65:BJ65"/>
    <mergeCell ref="BK65:BL65"/>
    <mergeCell ref="BM65:BO65"/>
    <mergeCell ref="BP65:BR65"/>
    <mergeCell ref="BS65:BT65"/>
    <mergeCell ref="BU65:BW65"/>
    <mergeCell ref="BX65:BZ65"/>
    <mergeCell ref="CA65:CB65"/>
    <mergeCell ref="CC65:CE65"/>
    <mergeCell ref="CF65:CH65"/>
    <mergeCell ref="CI65:CJ65"/>
    <mergeCell ref="CK65:CM65"/>
    <mergeCell ref="CN65:CP65"/>
    <mergeCell ref="CQ65:CR65"/>
    <mergeCell ref="CS65:CU65"/>
    <mergeCell ref="CV65:CX65"/>
    <mergeCell ref="CY65:CZ65"/>
    <mergeCell ref="A76:C76"/>
    <mergeCell ref="D76:T76"/>
    <mergeCell ref="U76:W76"/>
    <mergeCell ref="X76:Z76"/>
    <mergeCell ref="AA76:AC76"/>
    <mergeCell ref="AD76:AG76"/>
    <mergeCell ref="AH76:AK76"/>
    <mergeCell ref="AL76:AO76"/>
    <mergeCell ref="AP76:AS76"/>
    <mergeCell ref="AU76:AV76"/>
    <mergeCell ref="AW76:AY76"/>
    <mergeCell ref="AZ76:BB76"/>
    <mergeCell ref="BC76:BD76"/>
    <mergeCell ref="BE76:BG76"/>
    <mergeCell ref="BH76:BJ76"/>
    <mergeCell ref="BK76:BL76"/>
    <mergeCell ref="BM76:BO76"/>
    <mergeCell ref="BP76:BR76"/>
    <mergeCell ref="BS76:BT76"/>
    <mergeCell ref="BU76:BW76"/>
    <mergeCell ref="BX76:BZ76"/>
    <mergeCell ref="CA76:CB76"/>
    <mergeCell ref="CC76:CE76"/>
    <mergeCell ref="CF76:CH76"/>
    <mergeCell ref="CI76:CJ76"/>
    <mergeCell ref="CK76:CM76"/>
    <mergeCell ref="CN76:CP76"/>
    <mergeCell ref="CQ76:CR76"/>
    <mergeCell ref="CS76:CU76"/>
    <mergeCell ref="CV76:CX76"/>
    <mergeCell ref="CY76:CZ76"/>
    <mergeCell ref="A77:C77"/>
    <mergeCell ref="D77:T77"/>
    <mergeCell ref="U77:W77"/>
    <mergeCell ref="X77:Z77"/>
    <mergeCell ref="AA77:AC77"/>
    <mergeCell ref="AD77:AG77"/>
    <mergeCell ref="AH77:AK77"/>
    <mergeCell ref="AL77:AO77"/>
    <mergeCell ref="AP77:AS77"/>
    <mergeCell ref="AU77:AV77"/>
    <mergeCell ref="AW77:AY77"/>
    <mergeCell ref="AZ77:BB77"/>
    <mergeCell ref="BC77:BD77"/>
    <mergeCell ref="BE77:BG77"/>
    <mergeCell ref="BH77:BJ77"/>
    <mergeCell ref="BK77:BL77"/>
    <mergeCell ref="BM77:BO77"/>
    <mergeCell ref="BP77:BR77"/>
    <mergeCell ref="BS77:BT77"/>
    <mergeCell ref="BU77:BW77"/>
    <mergeCell ref="BX77:BZ77"/>
    <mergeCell ref="CA77:CB77"/>
    <mergeCell ref="CC77:CE77"/>
    <mergeCell ref="CF77:CH77"/>
    <mergeCell ref="CI77:CJ77"/>
    <mergeCell ref="CK77:CM77"/>
    <mergeCell ref="CN77:CP77"/>
    <mergeCell ref="CQ77:CR77"/>
    <mergeCell ref="CS77:CU77"/>
    <mergeCell ref="CV77:CX77"/>
    <mergeCell ref="CY77:CZ77"/>
    <mergeCell ref="A88:AC88"/>
    <mergeCell ref="AD88:AG88"/>
    <mergeCell ref="AH88:AK88"/>
    <mergeCell ref="AL88:AO88"/>
    <mergeCell ref="AP88:AS88"/>
    <mergeCell ref="AT88:AV88"/>
    <mergeCell ref="AW88:BD88"/>
    <mergeCell ref="BE88:BL88"/>
    <mergeCell ref="CS88:CZ88"/>
    <mergeCell ref="A79:C79"/>
    <mergeCell ref="D79:T79"/>
    <mergeCell ref="U79:W79"/>
    <mergeCell ref="X79:Z79"/>
    <mergeCell ref="AA79:AC79"/>
    <mergeCell ref="AD79:AG79"/>
    <mergeCell ref="AH79:AK79"/>
    <mergeCell ref="AL79:AO79"/>
    <mergeCell ref="AP79:AS79"/>
    <mergeCell ref="AU79:AV79"/>
    <mergeCell ref="AW79:AY79"/>
    <mergeCell ref="AZ79:BB79"/>
    <mergeCell ref="BC79:BD79"/>
    <mergeCell ref="BE79:BG79"/>
    <mergeCell ref="BH79:BJ79"/>
    <mergeCell ref="BK79:BL79"/>
    <mergeCell ref="BM79:BO79"/>
    <mergeCell ref="BP79:BR79"/>
    <mergeCell ref="BS79:BT79"/>
    <mergeCell ref="BU79:BW79"/>
    <mergeCell ref="BX79:BZ79"/>
    <mergeCell ref="CA79:CB79"/>
    <mergeCell ref="CC79:CE79"/>
    <mergeCell ref="CF79:CH79"/>
    <mergeCell ref="CI79:CJ79"/>
    <mergeCell ref="CK79:CM79"/>
    <mergeCell ref="CN79:CP79"/>
    <mergeCell ref="CQ79:CR79"/>
    <mergeCell ref="CS79:CU79"/>
    <mergeCell ref="CV79:CX79"/>
    <mergeCell ref="CY79:CZ79"/>
    <mergeCell ref="A80:C80"/>
    <mergeCell ref="D80:T80"/>
    <mergeCell ref="U80:W80"/>
    <mergeCell ref="X80:Z80"/>
    <mergeCell ref="AA80:AC80"/>
    <mergeCell ref="AD80:AG80"/>
    <mergeCell ref="AH80:AK80"/>
    <mergeCell ref="AL80:AO80"/>
    <mergeCell ref="AP80:AS80"/>
    <mergeCell ref="AU80:AV80"/>
    <mergeCell ref="AW80:AY80"/>
    <mergeCell ref="AZ80:BB80"/>
    <mergeCell ref="BC80:BD80"/>
    <mergeCell ref="BE80:BG80"/>
    <mergeCell ref="BH80:BJ80"/>
    <mergeCell ref="BK80:BL80"/>
    <mergeCell ref="BM80:BO80"/>
    <mergeCell ref="BP80:BR80"/>
    <mergeCell ref="BS80:BT80"/>
    <mergeCell ref="BU80:BW80"/>
    <mergeCell ref="BX80:BZ80"/>
    <mergeCell ref="CA80:CB80"/>
    <mergeCell ref="CC80:CE80"/>
    <mergeCell ref="CF80:CH80"/>
    <mergeCell ref="CI80:CJ80"/>
    <mergeCell ref="CK80:CM80"/>
    <mergeCell ref="CN80:CP80"/>
    <mergeCell ref="CQ80:CR80"/>
    <mergeCell ref="CS80:CU80"/>
    <mergeCell ref="CV80:CX80"/>
    <mergeCell ref="CY80:CZ80"/>
    <mergeCell ref="A81:C81"/>
    <mergeCell ref="D81:T81"/>
    <mergeCell ref="U81:W81"/>
    <mergeCell ref="X81:Z81"/>
    <mergeCell ref="AA81:AC81"/>
    <mergeCell ref="AD81:AG81"/>
    <mergeCell ref="AH81:AK81"/>
    <mergeCell ref="AL81:AO81"/>
    <mergeCell ref="AP81:AS81"/>
    <mergeCell ref="AW81:AY81"/>
    <mergeCell ref="AZ81:BB81"/>
    <mergeCell ref="BC81:BD81"/>
    <mergeCell ref="BE81:BG81"/>
    <mergeCell ref="BH81:BJ81"/>
    <mergeCell ref="BK81:BL81"/>
    <mergeCell ref="BM81:BO81"/>
    <mergeCell ref="BP81:BR81"/>
    <mergeCell ref="BS81:BT81"/>
    <mergeCell ref="BU81:BW81"/>
    <mergeCell ref="BX81:BZ81"/>
    <mergeCell ref="CA81:CB81"/>
    <mergeCell ref="CC81:CE81"/>
    <mergeCell ref="CF81:CH81"/>
    <mergeCell ref="CI81:CJ81"/>
    <mergeCell ref="CK81:CM81"/>
    <mergeCell ref="CN81:CP81"/>
    <mergeCell ref="CQ81:CR81"/>
    <mergeCell ref="CS81:CU81"/>
    <mergeCell ref="CV81:CX81"/>
    <mergeCell ref="CY81:CZ81"/>
    <mergeCell ref="A82:AC83"/>
    <mergeCell ref="AD82:AG83"/>
    <mergeCell ref="AH82:AK83"/>
    <mergeCell ref="AL82:AO83"/>
    <mergeCell ref="AP82:AS83"/>
    <mergeCell ref="AT82:AT83"/>
    <mergeCell ref="AU82:AV83"/>
    <mergeCell ref="AW82:AY83"/>
    <mergeCell ref="AZ82:BB83"/>
    <mergeCell ref="BC82:BD83"/>
    <mergeCell ref="BE82:BG83"/>
    <mergeCell ref="BH82:BJ83"/>
    <mergeCell ref="BK82:BL83"/>
    <mergeCell ref="BM82:BO83"/>
    <mergeCell ref="BP82:BR83"/>
    <mergeCell ref="BS82:BT83"/>
    <mergeCell ref="BU82:BW83"/>
    <mergeCell ref="BX82:BZ83"/>
    <mergeCell ref="CA82:CB83"/>
    <mergeCell ref="CC82:CE83"/>
    <mergeCell ref="CF82:CH83"/>
    <mergeCell ref="CI82:CJ83"/>
    <mergeCell ref="CK82:CM83"/>
    <mergeCell ref="CN82:CP83"/>
    <mergeCell ref="CQ82:CR83"/>
    <mergeCell ref="CS82:CU83"/>
    <mergeCell ref="CV82:CX83"/>
    <mergeCell ref="CY82:CZ83"/>
    <mergeCell ref="A84:AC85"/>
    <mergeCell ref="AD84:AG85"/>
    <mergeCell ref="AH84:AK85"/>
    <mergeCell ref="AL84:AO85"/>
    <mergeCell ref="AP84:AS85"/>
    <mergeCell ref="AT84:AV85"/>
    <mergeCell ref="AW84:BD85"/>
    <mergeCell ref="BE84:BL85"/>
    <mergeCell ref="BM84:BT85"/>
    <mergeCell ref="CS84:CZ85"/>
    <mergeCell ref="A86:AC86"/>
    <mergeCell ref="AD86:AG86"/>
    <mergeCell ref="AH86:AK86"/>
    <mergeCell ref="AL86:AO86"/>
    <mergeCell ref="AP86:AS86"/>
    <mergeCell ref="AT86:AV86"/>
    <mergeCell ref="BE86:BL86"/>
    <mergeCell ref="BM86:BT86"/>
    <mergeCell ref="BU86:CB86"/>
    <mergeCell ref="CC86:CJ86"/>
    <mergeCell ref="CK86:CR86"/>
    <mergeCell ref="BU84:CB85"/>
    <mergeCell ref="CC84:CJ85"/>
    <mergeCell ref="CK84:CR85"/>
    <mergeCell ref="CS86:CZ86"/>
    <mergeCell ref="A87:AC87"/>
    <mergeCell ref="AD87:AG87"/>
    <mergeCell ref="AH87:AK87"/>
    <mergeCell ref="AL87:AO87"/>
    <mergeCell ref="AP87:AS87"/>
    <mergeCell ref="AT87:AV87"/>
    <mergeCell ref="AW87:BD87"/>
    <mergeCell ref="BE87:BL87"/>
    <mergeCell ref="AW86:BD86"/>
    <mergeCell ref="A89:AC90"/>
    <mergeCell ref="AD89:AG90"/>
    <mergeCell ref="AH89:AK90"/>
    <mergeCell ref="AL89:AO90"/>
    <mergeCell ref="AP89:AS90"/>
    <mergeCell ref="AT89:AV90"/>
    <mergeCell ref="CS87:CZ87"/>
    <mergeCell ref="BM87:BT87"/>
    <mergeCell ref="BU87:CB87"/>
    <mergeCell ref="CC87:CJ87"/>
    <mergeCell ref="CK87:CR87"/>
    <mergeCell ref="CS89:CZ90"/>
    <mergeCell ref="BM88:BT88"/>
    <mergeCell ref="BU88:CB88"/>
    <mergeCell ref="CC88:CJ88"/>
    <mergeCell ref="CK88:CR88"/>
    <mergeCell ref="A91:AE91"/>
    <mergeCell ref="AF91:BK91"/>
    <mergeCell ref="BL91:BW91"/>
    <mergeCell ref="BX91:EA91"/>
    <mergeCell ref="AW89:BD90"/>
    <mergeCell ref="BE89:BL90"/>
    <mergeCell ref="BM89:BT90"/>
    <mergeCell ref="BU89:CB90"/>
    <mergeCell ref="CC89:CJ90"/>
    <mergeCell ref="CK89:CR90"/>
    <mergeCell ref="A92:S92"/>
    <mergeCell ref="T92:W92"/>
    <mergeCell ref="X92:AA92"/>
    <mergeCell ref="AB92:AE92"/>
    <mergeCell ref="AF92:AY92"/>
    <mergeCell ref="AZ92:BC92"/>
    <mergeCell ref="BD92:BF92"/>
    <mergeCell ref="BG92:BK92"/>
    <mergeCell ref="BL92:BO92"/>
    <mergeCell ref="BP92:BS92"/>
    <mergeCell ref="BT92:BW92"/>
    <mergeCell ref="BX92:EA92"/>
    <mergeCell ref="A93:S93"/>
    <mergeCell ref="T93:W93"/>
    <mergeCell ref="X93:AA93"/>
    <mergeCell ref="AB93:AE93"/>
    <mergeCell ref="AF93:AY93"/>
    <mergeCell ref="AZ93:BC93"/>
    <mergeCell ref="BD93:BF93"/>
    <mergeCell ref="BG93:BK93"/>
    <mergeCell ref="BL93:BO94"/>
    <mergeCell ref="BP93:BS94"/>
    <mergeCell ref="BT93:BW94"/>
    <mergeCell ref="BX93:EA93"/>
    <mergeCell ref="BD94:BF94"/>
    <mergeCell ref="BG94:BK94"/>
    <mergeCell ref="BX94:DL94"/>
    <mergeCell ref="DN94:EA94"/>
    <mergeCell ref="A94:S94"/>
    <mergeCell ref="T94:W94"/>
    <mergeCell ref="X94:AA94"/>
    <mergeCell ref="AB94:AE94"/>
    <mergeCell ref="AF94:AY94"/>
    <mergeCell ref="AZ94:BC94"/>
    <mergeCell ref="A95:EA95"/>
    <mergeCell ref="A96:M96"/>
    <mergeCell ref="N96:DA96"/>
    <mergeCell ref="DB96:EA96"/>
    <mergeCell ref="A97:M97"/>
    <mergeCell ref="N97:DA97"/>
    <mergeCell ref="DB97:EA97"/>
    <mergeCell ref="A98:M98"/>
    <mergeCell ref="N98:DA98"/>
    <mergeCell ref="DB98:EA98"/>
    <mergeCell ref="A99:M99"/>
    <mergeCell ref="N99:DA99"/>
    <mergeCell ref="DB99:EA99"/>
    <mergeCell ref="A100:M100"/>
    <mergeCell ref="N100:DA100"/>
    <mergeCell ref="DB100:EA100"/>
    <mergeCell ref="A101:M101"/>
    <mergeCell ref="N101:DA101"/>
    <mergeCell ref="DB101:EA101"/>
    <mergeCell ref="A102:M102"/>
    <mergeCell ref="N102:DA102"/>
    <mergeCell ref="DB102:EA102"/>
    <mergeCell ref="A103:M103"/>
    <mergeCell ref="N103:DA103"/>
    <mergeCell ref="DB103:EA103"/>
    <mergeCell ref="A104:M104"/>
    <mergeCell ref="N104:DA104"/>
    <mergeCell ref="DB104:EA104"/>
    <mergeCell ref="A105:M105"/>
    <mergeCell ref="N105:DA105"/>
    <mergeCell ref="DB105:EA105"/>
    <mergeCell ref="A106:M106"/>
    <mergeCell ref="N106:DA106"/>
    <mergeCell ref="DB106:EA106"/>
    <mergeCell ref="A117:M117"/>
    <mergeCell ref="N117:DA117"/>
    <mergeCell ref="DB117:EA117"/>
    <mergeCell ref="A107:M107"/>
    <mergeCell ref="N107:DA107"/>
    <mergeCell ref="DB107:EA107"/>
    <mergeCell ref="A108:M108"/>
    <mergeCell ref="N108:DA108"/>
    <mergeCell ref="DB108:EA108"/>
    <mergeCell ref="A109:M109"/>
    <mergeCell ref="N109:DA109"/>
    <mergeCell ref="DB109:EA109"/>
    <mergeCell ref="A110:M110"/>
    <mergeCell ref="N110:DA110"/>
    <mergeCell ref="DB110:EA110"/>
    <mergeCell ref="A111:M111"/>
    <mergeCell ref="N111:DA111"/>
    <mergeCell ref="DB111:EA111"/>
    <mergeCell ref="A112:M112"/>
    <mergeCell ref="N112:DA112"/>
    <mergeCell ref="DB112:EA112"/>
    <mergeCell ref="N113:DA113"/>
    <mergeCell ref="DB113:EA113"/>
    <mergeCell ref="A114:M114"/>
    <mergeCell ref="N114:DA114"/>
    <mergeCell ref="DB114:EA114"/>
    <mergeCell ref="A115:M115"/>
    <mergeCell ref="N115:DA115"/>
    <mergeCell ref="DB115:EA115"/>
    <mergeCell ref="A113:M113"/>
    <mergeCell ref="A116:M116"/>
    <mergeCell ref="N116:DA116"/>
    <mergeCell ref="DB116:EA116"/>
    <mergeCell ref="A119:M119"/>
    <mergeCell ref="N119:DA119"/>
    <mergeCell ref="DB119:EA119"/>
    <mergeCell ref="A118:M118"/>
    <mergeCell ref="N118:DA118"/>
    <mergeCell ref="DB118:EA118"/>
    <mergeCell ref="A120:M120"/>
    <mergeCell ref="N120:DA120"/>
    <mergeCell ref="DB120:EA120"/>
    <mergeCell ref="A121:M121"/>
    <mergeCell ref="N121:DA121"/>
    <mergeCell ref="DB121:EA121"/>
    <mergeCell ref="A122:M122"/>
    <mergeCell ref="N122:DA122"/>
    <mergeCell ref="DB122:EA122"/>
    <mergeCell ref="A123:M123"/>
    <mergeCell ref="N123:DA123"/>
    <mergeCell ref="DB123:EA123"/>
    <mergeCell ref="A124:M124"/>
    <mergeCell ref="N124:DA124"/>
    <mergeCell ref="DB124:EA124"/>
    <mergeCell ref="A125:M125"/>
    <mergeCell ref="N125:DA125"/>
    <mergeCell ref="DB125:EA125"/>
    <mergeCell ref="A126:M126"/>
    <mergeCell ref="N126:DA126"/>
    <mergeCell ref="DB126:EA126"/>
    <mergeCell ref="B128:EA128"/>
    <mergeCell ref="B129:EA129"/>
    <mergeCell ref="B130:EA130"/>
    <mergeCell ref="A127:M127"/>
    <mergeCell ref="DB127:EA127"/>
    <mergeCell ref="B131:EA131"/>
    <mergeCell ref="B132:EA132"/>
    <mergeCell ref="A135:BM135"/>
    <mergeCell ref="BO135:EA135"/>
    <mergeCell ref="B133:EA133"/>
    <mergeCell ref="CG141:CY141"/>
    <mergeCell ref="A136:BM136"/>
    <mergeCell ref="BO136:EA136"/>
    <mergeCell ref="A137:S137"/>
    <mergeCell ref="T137:AI137"/>
    <mergeCell ref="BO137:CF137"/>
    <mergeCell ref="CG137:CZ137"/>
    <mergeCell ref="T145:AG145"/>
    <mergeCell ref="BO145:CF145"/>
    <mergeCell ref="CG145:CX145"/>
    <mergeCell ref="A138:BM138"/>
    <mergeCell ref="BO138:EA138"/>
    <mergeCell ref="A140:BM140"/>
    <mergeCell ref="BO140:EA140"/>
    <mergeCell ref="A141:S141"/>
    <mergeCell ref="T141:AH141"/>
    <mergeCell ref="BO141:CF141"/>
    <mergeCell ref="A146:BM146"/>
    <mergeCell ref="BO146:EA146"/>
    <mergeCell ref="A148:CP148"/>
    <mergeCell ref="A149:BM149"/>
    <mergeCell ref="A142:BM142"/>
    <mergeCell ref="BO142:EA142"/>
    <mergeCell ref="A144:BM144"/>
    <mergeCell ref="BO144:EA144"/>
    <mergeCell ref="A145:S145"/>
    <mergeCell ref="A63:C63"/>
    <mergeCell ref="D63:T63"/>
    <mergeCell ref="U63:W63"/>
    <mergeCell ref="X63:Z63"/>
    <mergeCell ref="AA63:AC63"/>
    <mergeCell ref="A70:C70"/>
    <mergeCell ref="D70:T70"/>
    <mergeCell ref="U70:W70"/>
    <mergeCell ref="X70:Z70"/>
    <mergeCell ref="A60:C60"/>
    <mergeCell ref="D60:T60"/>
    <mergeCell ref="A61:C61"/>
    <mergeCell ref="D61:T61"/>
    <mergeCell ref="U61:W61"/>
    <mergeCell ref="X61:Z61"/>
    <mergeCell ref="U60:W60"/>
    <mergeCell ref="X60:Z60"/>
    <mergeCell ref="AA61:AC61"/>
    <mergeCell ref="AD61:AG61"/>
    <mergeCell ref="AH61:AK61"/>
    <mergeCell ref="BC61:BD61"/>
    <mergeCell ref="BE61:BG61"/>
    <mergeCell ref="BH61:BJ61"/>
    <mergeCell ref="BK61:BL61"/>
    <mergeCell ref="BM61:BO61"/>
    <mergeCell ref="BP61:BR61"/>
    <mergeCell ref="BS61:BT61"/>
    <mergeCell ref="BU61:BW61"/>
    <mergeCell ref="BX61:BZ61"/>
    <mergeCell ref="CA61:CB61"/>
    <mergeCell ref="CC61:CE61"/>
    <mergeCell ref="CF61:CH61"/>
    <mergeCell ref="CI61:CJ61"/>
    <mergeCell ref="CK61:CM61"/>
    <mergeCell ref="CN61:CP61"/>
    <mergeCell ref="CQ61:CR61"/>
    <mergeCell ref="CS61:CU61"/>
    <mergeCell ref="CV61:CX61"/>
    <mergeCell ref="CY61:CZ61"/>
    <mergeCell ref="DA61:DF61"/>
    <mergeCell ref="DG61:EA61"/>
    <mergeCell ref="AA64:AC64"/>
    <mergeCell ref="A64:C64"/>
    <mergeCell ref="D64:T64"/>
    <mergeCell ref="A68:C68"/>
    <mergeCell ref="D68:T68"/>
    <mergeCell ref="U64:W64"/>
    <mergeCell ref="X64:Z64"/>
    <mergeCell ref="A65:C65"/>
    <mergeCell ref="D65:T65"/>
    <mergeCell ref="U65:W65"/>
  </mergeCells>
  <printOptions horizontalCentered="1"/>
  <pageMargins left="0" right="0" top="0.984251968503937" bottom="0.5905511811023623" header="0.11811023622047245" footer="0.11811023622047245"/>
  <pageSetup fitToHeight="0" fitToWidth="1" horizontalDpi="600" verticalDpi="600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Сеген Дарья Викторовна</cp:lastModifiedBy>
  <cp:lastPrinted>2021-06-14T11:53:25Z</cp:lastPrinted>
  <dcterms:created xsi:type="dcterms:W3CDTF">2003-01-06T08:36:24Z</dcterms:created>
  <dcterms:modified xsi:type="dcterms:W3CDTF">2021-06-24T11:23:46Z</dcterms:modified>
  <cp:category/>
  <cp:version/>
  <cp:contentType/>
  <cp:contentStatus/>
</cp:coreProperties>
</file>