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0" yWindow="0" windowWidth="21840" windowHeight="12432" tabRatio="584"/>
  </bookViews>
  <sheets>
    <sheet name="Примерный учебный план" sheetId="25" r:id="rId1"/>
  </sheets>
  <definedNames>
    <definedName name="_xlnm.Print_Area" localSheetId="0">'Примерный учебный план'!$A$1:$BI$244</definedName>
  </definedNames>
  <calcPr calcId="152511"/>
</workbook>
</file>

<file path=xl/calcChain.xml><?xml version="1.0" encoding="utf-8"?>
<calcChain xmlns="http://schemas.openxmlformats.org/spreadsheetml/2006/main">
  <c r="BJ152" i="25" l="1"/>
  <c r="BJ151" i="25"/>
  <c r="BJ150" i="25"/>
  <c r="BJ149" i="25"/>
  <c r="BJ148" i="25"/>
  <c r="BJ35" i="25" l="1"/>
  <c r="BJ36" i="25"/>
  <c r="BJ37" i="25"/>
  <c r="BJ38" i="25"/>
  <c r="BJ39" i="25"/>
  <c r="BJ40" i="25"/>
  <c r="BJ41" i="25"/>
  <c r="BJ42" i="25"/>
  <c r="BJ43" i="25"/>
  <c r="BJ44" i="25"/>
  <c r="BJ45" i="25"/>
  <c r="BJ46" i="25"/>
  <c r="BJ47" i="25"/>
  <c r="BJ48" i="25"/>
  <c r="BJ49" i="25"/>
  <c r="BJ50" i="25"/>
  <c r="BJ51" i="25"/>
  <c r="BJ52" i="25"/>
  <c r="BJ53" i="25"/>
  <c r="BJ54" i="25"/>
  <c r="BJ55" i="25"/>
  <c r="BJ56" i="25"/>
  <c r="BJ58" i="25"/>
  <c r="BJ59" i="25"/>
  <c r="BJ60" i="25"/>
  <c r="BJ61" i="25"/>
  <c r="BJ63" i="25"/>
  <c r="BJ64" i="25"/>
  <c r="BJ65" i="25"/>
  <c r="BJ66" i="25"/>
  <c r="BJ67" i="25"/>
  <c r="BJ69" i="25"/>
  <c r="BJ71" i="25"/>
  <c r="BJ72" i="25"/>
  <c r="BJ74" i="25"/>
  <c r="BJ75" i="25"/>
  <c r="BJ76" i="25"/>
  <c r="BJ77" i="25"/>
  <c r="BJ78" i="25"/>
  <c r="BJ79" i="25"/>
  <c r="BJ80" i="25"/>
  <c r="BJ81" i="25"/>
  <c r="BJ82" i="25"/>
  <c r="BJ83" i="25"/>
  <c r="BJ84" i="25"/>
  <c r="BJ85" i="25"/>
  <c r="BJ86" i="25"/>
  <c r="BJ87" i="25"/>
  <c r="BJ88" i="25"/>
  <c r="BJ89" i="25"/>
  <c r="BJ90" i="25"/>
  <c r="BJ92" i="25"/>
  <c r="BJ93" i="25"/>
  <c r="BJ94" i="25"/>
  <c r="BJ95" i="25"/>
  <c r="BJ97" i="25"/>
  <c r="BJ98" i="25"/>
  <c r="BJ99" i="25"/>
  <c r="BJ101" i="25"/>
  <c r="BJ102" i="25"/>
  <c r="BJ103" i="25"/>
  <c r="BJ104" i="25"/>
  <c r="BJ105" i="25"/>
  <c r="BJ106" i="25"/>
  <c r="BJ108" i="25"/>
  <c r="BJ109" i="25"/>
  <c r="BJ111" i="25"/>
  <c r="BJ112" i="25"/>
  <c r="BJ113" i="25"/>
  <c r="BJ114" i="25"/>
  <c r="BJ115" i="25"/>
  <c r="BJ116" i="25"/>
  <c r="BJ118" i="25"/>
  <c r="BJ119" i="25"/>
  <c r="BJ120" i="25"/>
  <c r="BJ34" i="25"/>
  <c r="X73" i="25" l="1"/>
  <c r="Z73" i="25"/>
  <c r="X32" i="25"/>
  <c r="Z32" i="25"/>
  <c r="AB32" i="25"/>
  <c r="T63" i="25"/>
  <c r="V63" i="25"/>
  <c r="AU73" i="25" l="1"/>
  <c r="AV73" i="25"/>
  <c r="AW73" i="25"/>
  <c r="T119" i="25"/>
  <c r="T120" i="25"/>
  <c r="AG32" i="25" l="1"/>
  <c r="AH32" i="25"/>
  <c r="AI32" i="25"/>
  <c r="AJ32" i="25"/>
  <c r="AK32" i="25"/>
  <c r="AL32" i="25"/>
  <c r="AM32" i="25"/>
  <c r="AN32" i="25"/>
  <c r="AO32" i="25"/>
  <c r="AP32" i="25"/>
  <c r="AQ32" i="25"/>
  <c r="AR32" i="25"/>
  <c r="AS32" i="25"/>
  <c r="AT32" i="25"/>
  <c r="AU32" i="25"/>
  <c r="AV32" i="25"/>
  <c r="AW32" i="25"/>
  <c r="AX32" i="25"/>
  <c r="AY32" i="25"/>
  <c r="AZ32" i="25"/>
  <c r="AF32" i="25"/>
  <c r="BD95" i="25"/>
  <c r="V95" i="25"/>
  <c r="T95" i="25"/>
  <c r="BD94" i="25"/>
  <c r="V94" i="25"/>
  <c r="T94" i="25"/>
  <c r="BD93" i="25"/>
  <c r="V93" i="25"/>
  <c r="T93" i="25"/>
  <c r="BD92" i="25"/>
  <c r="V92" i="25"/>
  <c r="T92" i="25"/>
  <c r="BD91" i="25"/>
  <c r="AD91" i="25"/>
  <c r="BJ91" i="25" s="1"/>
  <c r="BD90" i="25"/>
  <c r="V90" i="25"/>
  <c r="T90" i="25"/>
  <c r="BD89" i="25"/>
  <c r="V89" i="25"/>
  <c r="T89" i="25"/>
  <c r="BD75" i="25"/>
  <c r="V75" i="25"/>
  <c r="T75" i="25"/>
  <c r="BD74" i="25"/>
  <c r="BD56" i="25"/>
  <c r="V56" i="25"/>
  <c r="T56" i="25"/>
  <c r="BD55" i="25"/>
  <c r="V55" i="25"/>
  <c r="T55" i="25"/>
  <c r="BD53" i="25"/>
  <c r="V53" i="25"/>
  <c r="T53" i="25"/>
  <c r="BD52" i="25"/>
  <c r="V52" i="25"/>
  <c r="T52" i="25"/>
  <c r="BD51" i="25"/>
  <c r="V51" i="25"/>
  <c r="T51" i="25"/>
  <c r="BD45" i="25"/>
  <c r="V45" i="25"/>
  <c r="T45" i="25"/>
  <c r="BD44" i="25"/>
  <c r="BD43" i="25"/>
  <c r="V43" i="25"/>
  <c r="T43" i="25"/>
  <c r="BD42" i="25"/>
  <c r="V42" i="25"/>
  <c r="T42" i="25"/>
  <c r="BD41" i="25"/>
  <c r="BD40" i="25"/>
  <c r="V40" i="25"/>
  <c r="T40" i="25"/>
  <c r="BD39" i="25"/>
  <c r="V39" i="25"/>
  <c r="T39" i="25"/>
  <c r="BD38" i="25"/>
  <c r="BD37" i="25"/>
  <c r="T37" i="25"/>
  <c r="BD36" i="25"/>
  <c r="T36" i="25"/>
  <c r="BD35" i="25"/>
  <c r="T35" i="25"/>
  <c r="BD34" i="25"/>
  <c r="T34" i="25"/>
  <c r="BC33" i="25"/>
  <c r="BD33" i="25" s="1"/>
  <c r="BD71" i="25" l="1"/>
  <c r="V71" i="25"/>
  <c r="T71" i="25"/>
  <c r="BD72" i="25" l="1"/>
  <c r="V72" i="25"/>
  <c r="T72" i="25"/>
  <c r="AD70" i="25"/>
  <c r="BJ70" i="25" s="1"/>
  <c r="AG117" i="25"/>
  <c r="AH117" i="25"/>
  <c r="AI117" i="25"/>
  <c r="AJ117" i="25"/>
  <c r="AK117" i="25"/>
  <c r="AL117" i="25"/>
  <c r="AM117" i="25"/>
  <c r="AN117" i="25"/>
  <c r="AO117" i="25"/>
  <c r="AP117" i="25"/>
  <c r="AQ117" i="25"/>
  <c r="AR117" i="25"/>
  <c r="AS117" i="25"/>
  <c r="AT117" i="25"/>
  <c r="AF117" i="25"/>
  <c r="AG110" i="25"/>
  <c r="AH110" i="25"/>
  <c r="AI110" i="25"/>
  <c r="AJ110" i="25"/>
  <c r="AK110" i="25"/>
  <c r="AL110" i="25"/>
  <c r="AM110" i="25"/>
  <c r="AN110" i="25"/>
  <c r="AO110" i="25"/>
  <c r="AP110" i="25"/>
  <c r="AQ110" i="25"/>
  <c r="AR110" i="25"/>
  <c r="AS110" i="25"/>
  <c r="AT110" i="25"/>
  <c r="AF110" i="25"/>
  <c r="AG107" i="25"/>
  <c r="AH107" i="25"/>
  <c r="AI107" i="25"/>
  <c r="AJ107" i="25"/>
  <c r="AK107" i="25"/>
  <c r="AL107" i="25"/>
  <c r="AM107" i="25"/>
  <c r="AN107" i="25"/>
  <c r="AO107" i="25"/>
  <c r="AP107" i="25"/>
  <c r="AQ107" i="25"/>
  <c r="AX107" i="25"/>
  <c r="AX73" i="25" s="1"/>
  <c r="AY107" i="25"/>
  <c r="AY73" i="25" s="1"/>
  <c r="AZ107" i="25"/>
  <c r="AZ73" i="25" s="1"/>
  <c r="AF107" i="25"/>
  <c r="AD57" i="25"/>
  <c r="BJ57" i="25" s="1"/>
  <c r="AP73" i="25" l="1"/>
  <c r="AS73" i="25"/>
  <c r="AK73" i="25"/>
  <c r="AO73" i="25"/>
  <c r="AG73" i="25"/>
  <c r="AR73" i="25"/>
  <c r="AJ73" i="25"/>
  <c r="AF73" i="25"/>
  <c r="AQ73" i="25"/>
  <c r="AM73" i="25"/>
  <c r="AI73" i="25"/>
  <c r="AT73" i="25"/>
  <c r="AN73" i="25"/>
  <c r="AL73" i="25"/>
  <c r="AH73" i="25"/>
  <c r="BD70" i="25"/>
  <c r="AB100" i="25"/>
  <c r="AD100" i="25"/>
  <c r="AB117" i="25"/>
  <c r="AD117" i="25"/>
  <c r="AB110" i="25"/>
  <c r="AD110" i="25"/>
  <c r="AB107" i="25"/>
  <c r="AD107" i="25"/>
  <c r="AD96" i="25"/>
  <c r="BJ96" i="25" s="1"/>
  <c r="BJ107" i="25" l="1"/>
  <c r="BJ110" i="25"/>
  <c r="BJ117" i="25"/>
  <c r="BJ100" i="25"/>
  <c r="AB73" i="25"/>
  <c r="AD73" i="25"/>
  <c r="Z126" i="25"/>
  <c r="X126" i="25"/>
  <c r="BD64" i="25"/>
  <c r="V64" i="25"/>
  <c r="T64" i="25"/>
  <c r="BD63" i="25"/>
  <c r="BD119" i="25"/>
  <c r="V119" i="25"/>
  <c r="BD120" i="25"/>
  <c r="V120" i="25"/>
  <c r="BD118" i="25"/>
  <c r="V118" i="25"/>
  <c r="T118" i="25"/>
  <c r="BD117" i="25"/>
  <c r="BD116" i="25"/>
  <c r="V116" i="25"/>
  <c r="T116" i="25"/>
  <c r="BD111" i="25"/>
  <c r="V111" i="25"/>
  <c r="T111" i="25"/>
  <c r="BD110" i="25"/>
  <c r="BD108" i="25"/>
  <c r="V108" i="25"/>
  <c r="T108" i="25"/>
  <c r="BD109" i="25"/>
  <c r="V109" i="25"/>
  <c r="T109" i="25"/>
  <c r="BD107" i="25"/>
  <c r="T128" i="25"/>
  <c r="BD106" i="25"/>
  <c r="V106" i="25"/>
  <c r="T106" i="25"/>
  <c r="BD105" i="25"/>
  <c r="V105" i="25"/>
  <c r="T105" i="25"/>
  <c r="BD104" i="25"/>
  <c r="V104" i="25"/>
  <c r="T104" i="25"/>
  <c r="BD103" i="25"/>
  <c r="V103" i="25"/>
  <c r="T103" i="25"/>
  <c r="BD102" i="25"/>
  <c r="V102" i="25"/>
  <c r="T102" i="25"/>
  <c r="BD101" i="25"/>
  <c r="V101" i="25"/>
  <c r="T101" i="25"/>
  <c r="BD100" i="25"/>
  <c r="BD99" i="25"/>
  <c r="V99" i="25"/>
  <c r="T99" i="25"/>
  <c r="BD98" i="25"/>
  <c r="V98" i="25"/>
  <c r="T98" i="25"/>
  <c r="BD97" i="25"/>
  <c r="V97" i="25"/>
  <c r="T97" i="25"/>
  <c r="BD96" i="25"/>
  <c r="BD68" i="25"/>
  <c r="AD68" i="25"/>
  <c r="BJ68" i="25" s="1"/>
  <c r="V68" i="25"/>
  <c r="T68" i="25"/>
  <c r="BD67" i="25"/>
  <c r="V67" i="25"/>
  <c r="T67" i="25"/>
  <c r="BD66" i="25"/>
  <c r="V66" i="25"/>
  <c r="T66" i="25"/>
  <c r="BD69" i="25"/>
  <c r="V69" i="25"/>
  <c r="T69" i="25"/>
  <c r="BD65" i="25"/>
  <c r="V65" i="25"/>
  <c r="T65" i="25"/>
  <c r="BD62" i="25"/>
  <c r="BD61" i="25"/>
  <c r="V61" i="25"/>
  <c r="T61" i="25"/>
  <c r="BD60" i="25"/>
  <c r="V60" i="25"/>
  <c r="T60" i="25"/>
  <c r="BD59" i="25"/>
  <c r="V59" i="25"/>
  <c r="T59" i="25"/>
  <c r="BD58" i="25"/>
  <c r="V58" i="25"/>
  <c r="T58" i="25"/>
  <c r="BD57" i="25"/>
  <c r="AB126" i="25" l="1"/>
  <c r="BJ73" i="25"/>
  <c r="T73" i="25"/>
  <c r="V32" i="25"/>
  <c r="V73" i="25"/>
  <c r="AD62" i="25"/>
  <c r="T54" i="25"/>
  <c r="T32" i="25" s="1"/>
  <c r="BD73" i="25"/>
  <c r="AD32" i="25" l="1"/>
  <c r="BJ62" i="25"/>
  <c r="AD126" i="25"/>
  <c r="T129" i="25"/>
  <c r="T130" i="25"/>
  <c r="T131" i="25"/>
  <c r="N135" i="25" l="1"/>
  <c r="AP135" i="25" l="1"/>
  <c r="AC135" i="25"/>
  <c r="BD54" i="25" l="1"/>
  <c r="BC20" i="25" l="1"/>
  <c r="BD20" i="25"/>
  <c r="BE20" i="25"/>
  <c r="BF20" i="25"/>
  <c r="BG20" i="25"/>
  <c r="BH20" i="25"/>
  <c r="BB17" i="25"/>
  <c r="BI17" i="25" s="1"/>
  <c r="BB18" i="25"/>
  <c r="BI18" i="25" s="1"/>
  <c r="BB19" i="25"/>
  <c r="BI19" i="25" s="1"/>
  <c r="BB16" i="25"/>
  <c r="BI16" i="25" s="1"/>
  <c r="BB20" i="25" l="1"/>
  <c r="BI20" i="25"/>
  <c r="BA73" i="25" l="1"/>
  <c r="BB73" i="25"/>
  <c r="BC73" i="25"/>
  <c r="V126" i="25" l="1"/>
  <c r="T126" i="25"/>
  <c r="BD32" i="25"/>
  <c r="BD126" i="25" s="1"/>
  <c r="AZ126" i="25"/>
  <c r="AR126" i="25"/>
  <c r="AJ126" i="25"/>
  <c r="AI127" i="25" s="1"/>
  <c r="AQ126" i="25"/>
  <c r="AI126" i="25"/>
  <c r="BC126" i="25"/>
  <c r="AM126" i="25"/>
  <c r="AL127" i="25" s="1"/>
  <c r="BA126" i="25"/>
  <c r="AS126" i="25"/>
  <c r="AR127" i="25" s="1"/>
  <c r="AK126" i="25"/>
  <c r="AW126" i="25"/>
  <c r="AO126" i="25"/>
  <c r="AY126" i="25"/>
  <c r="AX127" i="25" s="1"/>
  <c r="BB126" i="25"/>
  <c r="AT126" i="25"/>
  <c r="AL126" i="25"/>
  <c r="AN126" i="25"/>
  <c r="AG126" i="25"/>
  <c r="AF127" i="25" s="1"/>
  <c r="AX126" i="25"/>
  <c r="AP126" i="25"/>
  <c r="AO127" i="25" s="1"/>
  <c r="AH126" i="25"/>
  <c r="AV126" i="25"/>
  <c r="AU127" i="25" s="1"/>
  <c r="AU126" i="25"/>
  <c r="BJ32" i="25"/>
  <c r="AF126" i="25" l="1"/>
  <c r="BJ126" i="25"/>
  <c r="BF73" i="25" l="1"/>
  <c r="BF32" i="25"/>
</calcChain>
</file>

<file path=xl/sharedStrings.xml><?xml version="1.0" encoding="utf-8"?>
<sst xmlns="http://schemas.openxmlformats.org/spreadsheetml/2006/main" count="897" uniqueCount="447">
  <si>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</si>
  <si>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</si>
  <si>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</si>
  <si>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</si>
  <si>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</si>
  <si>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</si>
  <si>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</si>
  <si>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</si>
  <si>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</si>
  <si>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</si>
  <si>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</si>
  <si>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</si>
  <si>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</si>
  <si>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</si>
  <si>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</si>
  <si>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</si>
  <si>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</si>
  <si>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</si>
  <si>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</si>
  <si>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</si>
  <si>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</si>
  <si>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</si>
  <si>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</si>
  <si>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</si>
  <si>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</si>
  <si>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</si>
  <si>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</si>
  <si>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</si>
  <si>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</si>
  <si>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</si>
  <si>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</si>
  <si>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</si>
  <si>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</si>
  <si>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</si>
  <si>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</si>
  <si>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</si>
  <si>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</si>
  <si>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</si>
  <si>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</si>
  <si>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</si>
  <si>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</si>
  <si>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</si>
  <si>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</si>
  <si>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</si>
  <si>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</si>
  <si>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</si>
  <si>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</si>
  <si>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</si>
  <si>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</si>
  <si>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</si>
  <si>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</si>
  <si>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</si>
  <si>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</si>
  <si>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</si>
  <si>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</si>
  <si>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</si>
  <si>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</si>
  <si>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</si>
  <si>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</si>
  <si>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</si>
  <si>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</si>
  <si>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</si>
  <si>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</si>
  <si>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</si>
  <si>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</si>
  <si>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</si>
  <si>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</si>
  <si>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</si>
  <si>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</si>
  <si>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</si>
  <si>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</si>
  <si>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</si>
  <si>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</si>
  <si>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</si>
  <si>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</si>
  <si>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</si>
  <si>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</si>
  <si>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</si>
  <si>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</si>
  <si>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</si>
  <si>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</si>
  <si>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</si>
  <si>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</si>
  <si>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</si>
  <si>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</si>
  <si>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</si>
  <si>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</si>
  <si>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</si>
  <si>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</si>
  <si>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</si>
  <si>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</si>
  <si>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</si>
  <si>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</si>
  <si>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</si>
  <si>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</si>
  <si>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</si>
  <si>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</si>
  <si>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</si>
  <si>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</si>
  <si>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</si>
  <si>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</si>
  <si>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</si>
  <si>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</si>
  <si>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</si>
  <si>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</si>
  <si>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</si>
  <si>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</si>
  <si>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</si>
  <si>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</si>
  <si>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</si>
  <si>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</si>
  <si>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</si>
  <si>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</si>
  <si>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</si>
  <si>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</si>
  <si>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</si>
  <si>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</si>
  <si>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</si>
  <si>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</si>
  <si>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</si>
  <si>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</si>
  <si>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</si>
  <si>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</si>
  <si>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</si>
  <si>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</si>
  <si>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</si>
  <si>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</si>
  <si>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</si>
  <si>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</si>
  <si>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</si>
  <si>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</si>
  <si>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</si>
  <si>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</si>
  <si>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</si>
  <si>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</si>
  <si>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</si>
  <si>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</si>
  <si>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</si>
  <si>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</si>
  <si>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</si>
  <si>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</si>
  <si>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</si>
  <si>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</si>
  <si>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</si>
  <si>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</si>
  <si>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</si>
  <si>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</si>
  <si>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</si>
  <si>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</si>
  <si>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</si>
  <si>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</si>
  <si>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Дискретная математика</t>
  </si>
  <si>
    <t>1.4.3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</si>
  <si>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</si>
  <si>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</si>
  <si>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</si>
  <si>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</si>
  <si>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</si>
  <si>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</si>
  <si>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</si>
  <si>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</si>
  <si>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</si>
  <si>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</si>
  <si>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</si>
  <si>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</si>
  <si>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</si>
  <si>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</si>
  <si>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</si>
  <si>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</si>
  <si>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</si>
  <si>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</si>
  <si>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</si>
  <si>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</si>
  <si>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</si>
  <si>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</si>
  <si>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</si>
  <si>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Основы бизнеса и права в сфере инфокоммуникационных технологий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</si>
  <si>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</si>
  <si>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</si>
  <si>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</si>
  <si>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</si>
  <si>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</si>
  <si>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</si>
  <si>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</si>
  <si>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</si>
  <si>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</si>
  <si>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</si>
  <si>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</si>
  <si>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</si>
  <si>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</si>
  <si>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</si>
  <si>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</si>
  <si>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</si>
  <si>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Квалификация:</t>
  </si>
  <si>
    <t>Маркетинг программного продукта и услуг / Политические  институты и процессы в информационном обществе</t>
  </si>
  <si>
    <t>Основы информационной безопасности</t>
  </si>
  <si>
    <t>Логика</t>
  </si>
  <si>
    <t>2.3</t>
  </si>
  <si>
    <t>Основы компьютерных сетей</t>
  </si>
  <si>
    <t>Администрирование компьютерных сетей</t>
  </si>
  <si>
    <t>Оборудование компьютерных сетей</t>
  </si>
  <si>
    <t>Архитектура  персональных компьютеров</t>
  </si>
  <si>
    <t>Интерфейсы и устройства вычислительных машин</t>
  </si>
  <si>
    <t>1.8</t>
  </si>
  <si>
    <t>Арифметические и логические основы цифровых устройств</t>
  </si>
  <si>
    <t>1.9</t>
  </si>
  <si>
    <t>1.10</t>
  </si>
  <si>
    <t>Схемотехника</t>
  </si>
  <si>
    <t>1.11</t>
  </si>
  <si>
    <t>Программирование на языке ассемблера</t>
  </si>
  <si>
    <t>Программирование на языках высокого уровня</t>
  </si>
  <si>
    <t>Операционные системы и системное программирование</t>
  </si>
  <si>
    <t>2.6</t>
  </si>
  <si>
    <t>2.6.1</t>
  </si>
  <si>
    <t>Жизненный цикл разработки программного обеспечения</t>
  </si>
  <si>
    <t>2.6.2</t>
  </si>
  <si>
    <t>2.7</t>
  </si>
  <si>
    <t>2.7.1</t>
  </si>
  <si>
    <t>2.7.2</t>
  </si>
  <si>
    <t>Хранение и управление данными</t>
  </si>
  <si>
    <t>2.8</t>
  </si>
  <si>
    <t>Цифровая обработка сигналов и изображений</t>
  </si>
  <si>
    <t>Архитектура процессоров и технология CUDA</t>
  </si>
  <si>
    <t>Сетевое системное программное обеспечение и распределенные системы</t>
  </si>
  <si>
    <t>Автоматизация проектирования цифровых устройств</t>
  </si>
  <si>
    <t>Контроль и диагностика средств вычислительной техники</t>
  </si>
  <si>
    <t>УК-7</t>
  </si>
  <si>
    <t>УК-8</t>
  </si>
  <si>
    <t>УК-9</t>
  </si>
  <si>
    <t>УК-10</t>
  </si>
  <si>
    <t>УК-11</t>
  </si>
  <si>
    <t>УК-12</t>
  </si>
  <si>
    <t>УК-13</t>
  </si>
  <si>
    <t>УК-14</t>
  </si>
  <si>
    <t>БПК-7</t>
  </si>
  <si>
    <t>БПК-8</t>
  </si>
  <si>
    <t>БПК-9</t>
  </si>
  <si>
    <t>БПК-10</t>
  </si>
  <si>
    <t>БПК-11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</si>
  <si>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</si>
  <si>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</si>
  <si>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</si>
  <si>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</si>
  <si>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</si>
  <si>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</si>
  <si>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</si>
  <si>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</si>
  <si>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</si>
  <si>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</si>
  <si>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</si>
  <si>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Разработан в качестве примера реализации образовательного стандарта по специальности 1-40 02 01 «Вычислительные машины, системы и сети».</t>
  </si>
  <si>
    <t>1.9.1</t>
  </si>
  <si>
    <t>1.9.2</t>
  </si>
  <si>
    <t>1.9.3</t>
  </si>
  <si>
    <t>1-40 02 01 Вычислительные машины, системы и сети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</si>
  <si>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</si>
  <si>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</si>
  <si>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</si>
  <si>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</si>
  <si>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</si>
  <si>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Белорусский язык (профессиональная лексика)</t>
  </si>
  <si>
    <t>Специальные математические методы и функции</t>
  </si>
  <si>
    <t>УК-15</t>
  </si>
  <si>
    <t>2.1.3</t>
  </si>
  <si>
    <t xml:space="preserve">Метрология, стандартизация и сертификация (в информационных технологиях) </t>
  </si>
  <si>
    <t>2.3.1</t>
  </si>
  <si>
    <t>2.3.2</t>
  </si>
  <si>
    <t>2.4</t>
  </si>
  <si>
    <t>2.4.1</t>
  </si>
  <si>
    <t>2.4.2</t>
  </si>
  <si>
    <t>2.4.3</t>
  </si>
  <si>
    <t>2.5</t>
  </si>
  <si>
    <t>2.8.1</t>
  </si>
  <si>
    <t>2.8.2</t>
  </si>
  <si>
    <t>2.8.3</t>
  </si>
  <si>
    <t>3.2</t>
  </si>
  <si>
    <t>Коррупция и ее общественная опасность</t>
  </si>
  <si>
    <t>/1-6</t>
  </si>
  <si>
    <t>инженер-системотехник</t>
  </si>
  <si>
    <t xml:space="preserve">      </t>
  </si>
  <si>
    <t>Структурная и функциональная организация вычислительных машин</t>
  </si>
  <si>
    <t>Системный анализ/Моделирование</t>
  </si>
  <si>
    <t>СК-18</t>
  </si>
  <si>
    <t>СК-19</t>
  </si>
  <si>
    <t>СК-20</t>
  </si>
  <si>
    <t>СК-21</t>
  </si>
  <si>
    <t>Применять системы автоматизированного проектирования сложных вычислительных устройств на современной элементной базе с использованием последних достижений в области информационных технологий</t>
  </si>
  <si>
    <t>Применять современные технологии в проектировании и тестировании программных модулей, компонентов и систем</t>
  </si>
  <si>
    <t>Модуль «Программирование компьютеров»</t>
  </si>
  <si>
    <t>Модуль «Разработка программного обеспечения»</t>
  </si>
  <si>
    <t>Модуль «Хранение и обработка данных»</t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</si>
  <si>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</si>
  <si>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</si>
  <si>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</si>
  <si>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r>
      <rPr>
        <u/>
        <sz val="24"/>
        <color indexed="8"/>
        <rFont val="Times New Roman"/>
        <family val="1"/>
        <charset val="204"/>
      </rPr>
      <t>26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</si>
  <si>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>23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</si>
  <si>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>30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</si>
  <si>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</si>
  <si>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>29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</si>
  <si>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>27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</si>
  <si>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>Модуль «Дополнительные главы математики»</t>
  </si>
  <si>
    <t>Модуль «Компьютерные сети»</t>
  </si>
  <si>
    <t>Курсовой проект по модулю «Компьютерные сети»</t>
  </si>
  <si>
    <t>Модуль «Архитектура компьютеров»</t>
  </si>
  <si>
    <t>Модуль «Распределенная обработка данных»</t>
  </si>
  <si>
    <t>Владеть основами исследовательской деятельности, осуществлять поиск, анализ и синтез информации</t>
  </si>
  <si>
    <t xml:space="preserve">Выявлять факторы и механизмы исторического развития, определять общественное значение исторических событий 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</si>
  <si>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</si>
  <si>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Проявлять инициативу и адаптироваться к изменениям в профессиональной деятельности</t>
  </si>
  <si>
    <t>Работать в команде, толерантно воспринимать социальные, этнические, конфессиональные, культурные и иные различия</t>
  </si>
  <si>
    <t>УК-16</t>
  </si>
  <si>
    <t>Модуль «Проектирование вычислительных систем»</t>
  </si>
  <si>
    <t>Курсовой проект по учебной дисциплине «Программирование на языках высокого уровня»</t>
  </si>
  <si>
    <t>Обладать навыками  саморазвития и совершенствования в профессиональной деятельности</t>
  </si>
  <si>
    <t>Функциональное программирование/ Программирование мобильных систем</t>
  </si>
  <si>
    <t>Обеспечивать безопасность информации с учетом способов ее представления и модели нарушителя</t>
  </si>
  <si>
    <t>Создавать компьютерные программы с использованием ассемблера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</si>
  <si>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</si>
  <si>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Микропроцессорные средства и системы</t>
  </si>
  <si>
    <t>УК-4,7</t>
  </si>
  <si>
    <t>УК-4,9,11</t>
  </si>
  <si>
    <t>УК-12, БПК-1</t>
  </si>
  <si>
    <t>УК-12, БПК-2</t>
  </si>
  <si>
    <t>УК-12, БПК-3</t>
  </si>
  <si>
    <t>УК-12, БПК-4</t>
  </si>
  <si>
    <t>УК-12, БПК-5</t>
  </si>
  <si>
    <t>УК-2, БПК-6</t>
  </si>
  <si>
    <t>БПК-12</t>
  </si>
  <si>
    <t>БПК-13</t>
  </si>
  <si>
    <t>БПК-14</t>
  </si>
  <si>
    <t>БПК-15</t>
  </si>
  <si>
    <t>БПК-16</t>
  </si>
  <si>
    <t>БПК-17</t>
  </si>
  <si>
    <t>БПК-18</t>
  </si>
  <si>
    <t>БПК-19</t>
  </si>
  <si>
    <t>Инженерная компьютерная графика</t>
  </si>
  <si>
    <t>Компонент учреждения высшего образования</t>
  </si>
  <si>
    <t>Создавать сетевое программное обеспечение для различных архитектур и операционных систем</t>
  </si>
  <si>
    <t>Применять принципы функционирования и использования систем и сетей хранения данных, теории и практики хранения данных, инсталляции и технической поддержки систем хранения</t>
  </si>
  <si>
    <t>Создавать программы с использованием функциональных языков программирования</t>
  </si>
  <si>
    <t>Находить «узкие» места в программном коде и оптимизировать его под конкретную архитектуру с учетом архитектур современных процессоров неспециализированного назначения</t>
  </si>
  <si>
    <t>Курсовая работа по учебной дисциплине «Операционные системы и системное программирование»</t>
  </si>
  <si>
    <t>1.10.1</t>
  </si>
  <si>
    <t>1.10.2</t>
  </si>
  <si>
    <t>1.10.3</t>
  </si>
  <si>
    <t>1.10.4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</si>
  <si>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</si>
  <si>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В.А.Прытков</t>
  </si>
  <si>
    <t>Ознакомительная</t>
  </si>
  <si>
    <t>Использовать формы, приемы, методы и законы интеллектуальной познавательной деятельности в профессиональной сфере</t>
  </si>
  <si>
    <t xml:space="preserve"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 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</si>
  <si>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</si>
  <si>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Применять основные  методы алгоритмизации, способы и средства получения, хранения, обработки информации при решении профессиональных задач</t>
  </si>
  <si>
    <t>1.1.1, 2.1.3</t>
  </si>
  <si>
    <t>1.1.2, 2.1.2</t>
  </si>
  <si>
    <t xml:space="preserve">УК-4,14/                 УК-4,9,15       </t>
  </si>
  <si>
    <t>Председатель НМС по разработке программного обеспечения и информационно-коммуникационным технологиям</t>
  </si>
  <si>
    <t>Курсовая работа по учебной дисциплине «Арифметические и логические основы цифровых устройств»</t>
  </si>
  <si>
    <t>Курсовой проект по учебной  дисциплине «Схемотехника»</t>
  </si>
  <si>
    <t>Политология</t>
  </si>
  <si>
    <t>История</t>
  </si>
  <si>
    <t>Философия</t>
  </si>
  <si>
    <t>Экономика</t>
  </si>
  <si>
    <t>Продолжение типового учебного плана по специальности 1-40 02 01 «Вычислительные машины, системы и сети».</t>
  </si>
  <si>
    <t>Курсовой проект по учебной дисциплине «Структурная и функциональная организация вычислительных машин»</t>
  </si>
  <si>
    <t>Электронные приборы</t>
  </si>
  <si>
    <t>УК-4, СК-1/                       УК-4,7, 17</t>
  </si>
  <si>
    <r>
      <t>Основы управления интеллектуальной собственностью</t>
    </r>
    <r>
      <rPr>
        <vertAlign val="superscript"/>
        <sz val="24"/>
        <color theme="1"/>
        <rFont val="Times New Roman"/>
        <family val="1"/>
        <charset val="204"/>
      </rPr>
      <t>1</t>
    </r>
  </si>
  <si>
    <t>/118</t>
  </si>
  <si>
    <t>/90</t>
  </si>
  <si>
    <t>/26</t>
  </si>
  <si>
    <t>/54</t>
  </si>
  <si>
    <t>/1</t>
  </si>
  <si>
    <t>Безопасность жизнедеятельности человека</t>
  </si>
  <si>
    <t>УК-1,4,5,6</t>
  </si>
  <si>
    <t>УК-1,5,6</t>
  </si>
  <si>
    <t>1.2.1, 1.2.2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</si>
  <si>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</si>
  <si>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</si>
  <si>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Анализировать государственные и общественные институты белорусского этноса в контексте развития европейской цивилизации</t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</si>
  <si>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</si>
  <si>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</si>
  <si>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УК-17</t>
  </si>
  <si>
    <t>Применять методы вариационного исчисления, решать уравнения математической физики, выполнять интегральные и дискретные преобразования</t>
  </si>
  <si>
    <t xml:space="preserve">Применять основные понятия и законы физики для изучения физических явлений и процессов </t>
  </si>
  <si>
    <t>Определять отличительные особенности периферийных устройств вычислительных машин, ориентироваться в современной периферии, выбирать устройства на основе потребностей потребителя</t>
  </si>
  <si>
    <t>Применять методы и способы контроля параметров, стандартизации и сертификации программных средств и компьютерных систем</t>
  </si>
  <si>
    <t>Проектировать системы цифровой обработки сигналов и изображений с учетом основных методов и алгоритмов обработки сигналов и изображений</t>
  </si>
  <si>
    <r>
      <rPr>
        <sz val="23"/>
        <color indexed="8"/>
        <rFont val="Times New Roman"/>
        <family val="1"/>
        <charset val="204"/>
      </rPr>
      <t>Зачетных
единиц</t>
    </r>
  </si>
  <si>
    <t>1.3.1, 1.3.2, 1.4.1, 1.4.2, 1.4.3</t>
  </si>
  <si>
    <t>СК-12/СК-13</t>
  </si>
  <si>
    <t>СК-14/ СК-15</t>
  </si>
  <si>
    <t>Оформлять объекты интеллектуальной собственности, вводить их в гражданский оборот</t>
  </si>
  <si>
    <t>Защита дипломного проекта (дипломной работы) в ГЭК</t>
  </si>
  <si>
    <t>Базы данных</t>
  </si>
  <si>
    <t xml:space="preserve">Проектировать базы данных, использовать их для решения различных производственных задач,  осуществлять их  настройку и обслуживание </t>
  </si>
  <si>
    <t>1.1.1, 1.1.2, 1.1.3, 1.1.4, 1.9.3, 2.1.2, 2.1.3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</si>
  <si>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</si>
  <si>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>Моделировать сложные системы и программные средства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</si>
  <si>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При составлении учебного плана учреждения высшего образования по специальности (специализации)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</t>
    </r>
  </si>
  <si>
    <t>Модуль «Социально-гуманитарные                 дисциплины 2»</t>
  </si>
  <si>
    <t>Модуль «Социально-гуманитарные               дисциплины 1»</t>
  </si>
  <si>
    <t>Название модуля, 
учебной дисциплины,                                              курсового проекта (курсовой работы)</t>
  </si>
  <si>
    <t>1.10.5</t>
  </si>
  <si>
    <t>1.11.1</t>
  </si>
  <si>
    <t>1.11.2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</si>
  <si>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</si>
  <si>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</si>
  <si>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1.9.3, 1.10.1, 1.10.4,  2.3.2, 2.4.2, 2.4.3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</si>
  <si>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</si>
  <si>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 xml:space="preserve">Формализовать и решать прикладные задачи в сфере инфокоммуникационных технологий с помощью методов дискретной математики </t>
  </si>
  <si>
    <t>Применять методы защиты производственного персонала и населения от воздействия  негативных факторов антропогенного, техногенного, естественного происхождения,  принципы  рационального природопользования и энергосбережения, обеспечивать здоровые и безопасные условия труда</t>
  </si>
  <si>
    <t>Проводить основные экономические и финансовые расчеты, определять цели и пути развития бизнеса и организаций сферы инфокоммуникационных технологий в соответствии с  нормативными правовыми актами Республики Беларусь, регулирующими экономическую и хозяйственную деятельность</t>
  </si>
  <si>
    <t>Схемотехнический модуль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</si>
  <si>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</si>
  <si>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Начальник Главного управления профессионального образования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</si>
  <si>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«Республиканский институт высшей школы»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</si>
  <si>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</si>
  <si>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 xml:space="preserve">Применять знания основных нормативных правовых актов в сфере противодействия коррупции,  вырабатывать и реализовывать комплекс мер по ее предупреждению </t>
  </si>
  <si>
    <t>Первый заместитель Министра промышленности Республики Беларусь</t>
  </si>
  <si>
    <t>С.М.Гунько</t>
  </si>
  <si>
    <t>УК-4,8</t>
  </si>
  <si>
    <t>УК-4,10</t>
  </si>
  <si>
    <t>Администрировать компьютерные сети с учетом их структурной и функциональной организации</t>
  </si>
  <si>
    <t>Администрировать компьютерную сеть предприятия или организации, решать проблемы при ее администрировании</t>
  </si>
  <si>
    <t>Проектировать оборудование компьютерных сетей, вводить в эксплуатацию и поддерживать полноценную компьютерную сеть предприятия или организации</t>
  </si>
  <si>
    <t>Применять знания об архитектуре компьютеров, принципах функционирования и взаимодействия компонентов материнской платы, периферийных устройств при управлении ресурсами ПЭВМ</t>
  </si>
  <si>
    <t>Проектировать системное программное обеспечение на основе знаний об организации функционирования и архитектуры операционных систем ЭВМ</t>
  </si>
  <si>
    <t>Моделировать системы, выполнять декомпозицию моделей с целью анализа составляющих ее компонентов и последующего синтеза компонентов для решения практических задач</t>
  </si>
  <si>
    <t xml:space="preserve">Проектировать системы контроля и диагностики цифровых устройств и систем, применять методы построения тестов контроля и средств генерации тестов, методы контролепригодного проектирования и самотестирования </t>
  </si>
  <si>
    <t>Ю.М.Лавринович</t>
  </si>
  <si>
    <t>Протокол № 3  от 16.03.2021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</si>
  <si>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</si>
  <si>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Применять знания о строении и принципах функционирования компонентов архитектуры современных микропроцессорных систем, о взаимодействии компонентов между собой при их программировании</t>
  </si>
  <si>
    <t>Анализировать и проектировать вычислительные устройства на современной элементной базе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</si>
  <si>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</si>
  <si>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Строить схемы для реализации алгоритмов основных арифметических операций, описывать цифровые устройства в виде системы булевых функций и применять аппарат булевой алгебры для ее упрощения, синтезировать управляющие автоматы с помощью методов теории конечных автоматов</t>
  </si>
  <si>
    <t>Программировать цифровые вычислительные устройства и системы с учетом принципов построения узлов и блоков ЭВМ</t>
  </si>
  <si>
    <t>Применять методы и средства программирования, объектно-ориентированный подход в программировании и конструировании программ с использованием языков высокого уровня</t>
  </si>
  <si>
    <t>Разрабатывать приложения для мобильных систем с использованием мобильных технологий</t>
  </si>
  <si>
    <t>Начальник Главного управления профессионального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Министерства образования Республики Беларусь</t>
  </si>
  <si>
    <t>Проректор по научно-методической работе Государственного учреждения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«Республиканский институт высшей школы»</t>
  </si>
  <si>
    <t>УТВЕРЖДЕНО</t>
  </si>
  <si>
    <t xml:space="preserve">Первым заместителем </t>
  </si>
  <si>
    <t>И.А. Старовойтовой</t>
  </si>
  <si>
    <r>
      <t xml:space="preserve">Регистрационный № </t>
    </r>
    <r>
      <rPr>
        <b/>
        <sz val="28"/>
        <color theme="1"/>
        <rFont val="Times New Roman"/>
        <family val="1"/>
        <charset val="204"/>
      </rPr>
      <t>I 40-1-001/пр-тип.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</si>
  <si>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>I 40-1-001/пр-тип.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</si>
</sst>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sz val="24"/>
      <name val="Arial Cyr"/>
      <charset val="204"/>
    </font>
    <font>
      <sz val="24"/>
      <color theme="0"/>
      <name val="Arial Cyr"/>
      <charset val="204"/>
    </font>
    <font>
      <u/>
      <sz val="10"/>
      <color theme="10"/>
      <name val="Arial Cyr"/>
      <charset val="204"/>
    </font>
    <font>
      <sz val="10"/>
      <color rgb="FFC0000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8"/>
      <color theme="10"/>
      <name val="Arial Cyr"/>
      <charset val="204"/>
    </font>
    <font>
      <sz val="24"/>
      <color indexed="8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vertAlign val="superscript"/>
      <sz val="2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2"/>
      <color theme="1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Arial Cyr"/>
      <charset val="204"/>
    </font>
    <font>
      <sz val="2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19"/>
      <color rgb="FF0000FF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indexed="8"/>
      <name val="Times New Roman"/>
      <family val="1"/>
      <charset val="204"/>
    </font>
    <font>
      <sz val="24"/>
      <color rgb="FF0000FF"/>
      <name val="Arial Cyr"/>
      <charset val="204"/>
    </font>
    <font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0" fontId="18" fillId="0" borderId="0" applyNumberFormat="0" applyFill="0" applyBorder="0" applyAlignment="0" applyProtection="0"/>
  </cellStyleXfs>
  <cellXfs count="74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/>
    <xf numFmtId="49" fontId="5" fillId="0" borderId="0" xfId="0" applyNumberFormat="1" applyFont="1" applyFill="1"/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/>
    <xf numFmtId="0" fontId="4" fillId="2" borderId="0" xfId="0" applyFont="1" applyFill="1"/>
    <xf numFmtId="0" fontId="4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/>
    <xf numFmtId="0" fontId="13" fillId="0" borderId="0" xfId="0" applyFont="1" applyFill="1" applyBorder="1" applyAlignment="1"/>
    <xf numFmtId="0" fontId="19" fillId="0" borderId="0" xfId="0" applyFont="1" applyFill="1"/>
    <xf numFmtId="0" fontId="19" fillId="0" borderId="0" xfId="0" applyFont="1" applyFill="1" applyBorder="1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13" fillId="0" borderId="0" xfId="0" applyFont="1" applyFill="1" applyAlignment="1"/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/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0" xfId="0" applyFont="1"/>
    <xf numFmtId="0" fontId="26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top"/>
    </xf>
    <xf numFmtId="0" fontId="15" fillId="0" borderId="0" xfId="0" applyFont="1"/>
    <xf numFmtId="0" fontId="28" fillId="0" borderId="0" xfId="0" applyFont="1" applyFill="1" applyAlignment="1"/>
    <xf numFmtId="0" fontId="28" fillId="0" borderId="0" xfId="0" applyFont="1" applyFill="1" applyAlignment="1">
      <alignment horizontal="right"/>
    </xf>
    <xf numFmtId="0" fontId="29" fillId="0" borderId="0" xfId="2" applyFont="1" applyFill="1"/>
    <xf numFmtId="0" fontId="27" fillId="0" borderId="0" xfId="1" applyFont="1" applyFill="1" applyBorder="1"/>
    <xf numFmtId="0" fontId="27" fillId="0" borderId="0" xfId="0" applyFont="1" applyFill="1"/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top"/>
    </xf>
    <xf numFmtId="0" fontId="3" fillId="0" borderId="17" xfId="0" applyFont="1" applyFill="1" applyBorder="1"/>
    <xf numFmtId="0" fontId="3" fillId="0" borderId="14" xfId="0" applyFont="1" applyFill="1" applyBorder="1"/>
    <xf numFmtId="0" fontId="7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top"/>
    </xf>
    <xf numFmtId="0" fontId="3" fillId="0" borderId="16" xfId="0" applyFont="1" applyFill="1" applyBorder="1"/>
    <xf numFmtId="0" fontId="3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top"/>
    </xf>
    <xf numFmtId="0" fontId="3" fillId="0" borderId="35" xfId="0" applyFont="1" applyFill="1" applyBorder="1"/>
    <xf numFmtId="0" fontId="3" fillId="0" borderId="11" xfId="0" applyFont="1" applyFill="1" applyBorder="1"/>
    <xf numFmtId="0" fontId="7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49" fontId="3" fillId="0" borderId="0" xfId="0" applyNumberFormat="1" applyFont="1" applyFill="1"/>
    <xf numFmtId="49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/>
    <xf numFmtId="49" fontId="3" fillId="0" borderId="21" xfId="0" applyNumberFormat="1" applyFont="1" applyFill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top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4" fillId="0" borderId="65" xfId="0" applyFont="1" applyFill="1" applyBorder="1"/>
    <xf numFmtId="0" fontId="6" fillId="0" borderId="65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64" xfId="0" applyFont="1" applyFill="1" applyBorder="1" applyAlignment="1">
      <alignment horizontal="center" vertical="center" textRotation="90"/>
    </xf>
    <xf numFmtId="0" fontId="3" fillId="0" borderId="51" xfId="0" applyFont="1" applyFill="1" applyBorder="1" applyAlignment="1">
      <alignment horizontal="center" vertical="center" textRotation="90"/>
    </xf>
    <xf numFmtId="0" fontId="8" fillId="3" borderId="0" xfId="0" applyFont="1" applyFill="1"/>
    <xf numFmtId="0" fontId="20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22" fillId="3" borderId="0" xfId="0" applyFont="1" applyFill="1"/>
    <xf numFmtId="0" fontId="17" fillId="0" borderId="65" xfId="0" applyFont="1" applyFill="1" applyBorder="1"/>
    <xf numFmtId="0" fontId="16" fillId="0" borderId="65" xfId="0" applyFont="1" applyFill="1" applyBorder="1"/>
    <xf numFmtId="0" fontId="13" fillId="0" borderId="0" xfId="0" applyFont="1" applyFill="1" applyAlignment="1">
      <alignment horizontal="center" vertical="top" wrapText="1"/>
    </xf>
    <xf numFmtId="0" fontId="37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wrapText="1"/>
    </xf>
    <xf numFmtId="0" fontId="37" fillId="0" borderId="0" xfId="0" applyFont="1" applyFill="1" applyBorder="1"/>
    <xf numFmtId="0" fontId="15" fillId="0" borderId="0" xfId="0" applyFont="1" applyFill="1" applyAlignment="1">
      <alignment horizontal="left"/>
    </xf>
    <xf numFmtId="49" fontId="14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8" fillId="0" borderId="0" xfId="0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28" fillId="0" borderId="0" xfId="0" applyFont="1" applyFill="1"/>
    <xf numFmtId="0" fontId="17" fillId="0" borderId="0" xfId="0" applyFont="1" applyFill="1" applyBorder="1"/>
    <xf numFmtId="0" fontId="16" fillId="0" borderId="0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left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 wrapText="1"/>
    </xf>
    <xf numFmtId="0" fontId="12" fillId="0" borderId="65" xfId="0" applyFont="1" applyFill="1" applyBorder="1"/>
    <xf numFmtId="0" fontId="47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4" fillId="0" borderId="0" xfId="0" applyFont="1" applyFill="1" applyAlignment="1"/>
    <xf numFmtId="0" fontId="48" fillId="0" borderId="0" xfId="0" applyFont="1" applyFill="1"/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3" fillId="0" borderId="24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49" fontId="3" fillId="0" borderId="58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vertical="center"/>
    </xf>
    <xf numFmtId="49" fontId="3" fillId="0" borderId="21" xfId="0" applyNumberFormat="1" applyFont="1" applyFill="1" applyBorder="1" applyAlignment="1">
      <alignment vertical="center"/>
    </xf>
    <xf numFmtId="49" fontId="41" fillId="0" borderId="21" xfId="0" applyNumberFormat="1" applyFont="1" applyFill="1" applyBorder="1" applyAlignment="1">
      <alignment horizontal="left" vertical="center" wrapText="1"/>
    </xf>
    <xf numFmtId="49" fontId="35" fillId="0" borderId="36" xfId="0" applyNumberFormat="1" applyFont="1" applyFill="1" applyBorder="1" applyAlignment="1">
      <alignment horizontal="left" vertical="center" wrapText="1"/>
    </xf>
    <xf numFmtId="49" fontId="35" fillId="0" borderId="2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40" fillId="0" borderId="2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40" fillId="0" borderId="23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right" vertical="center"/>
    </xf>
    <xf numFmtId="0" fontId="3" fillId="0" borderId="43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0" fontId="30" fillId="0" borderId="6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center" textRotation="90"/>
    </xf>
    <xf numFmtId="0" fontId="7" fillId="0" borderId="60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35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7" fillId="0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justify" wrapText="1"/>
    </xf>
    <xf numFmtId="0" fontId="7" fillId="0" borderId="29" xfId="0" applyFont="1" applyFill="1" applyBorder="1" applyAlignment="1">
      <alignment vertical="justify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" fontId="3" fillId="0" borderId="67" xfId="0" applyNumberFormat="1" applyFont="1" applyFill="1" applyBorder="1" applyAlignment="1">
      <alignment horizontal="center" vertical="center" wrapText="1"/>
    </xf>
    <xf numFmtId="16" fontId="3" fillId="0" borderId="47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distributed"/>
    </xf>
    <xf numFmtId="0" fontId="3" fillId="0" borderId="70" xfId="0" applyFont="1" applyFill="1" applyBorder="1" applyAlignment="1">
      <alignment horizontal="left" vertical="distributed"/>
    </xf>
    <xf numFmtId="0" fontId="3" fillId="0" borderId="71" xfId="0" applyFont="1" applyFill="1" applyBorder="1" applyAlignment="1">
      <alignment horizontal="left" vertical="distributed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" fontId="3" fillId="0" borderId="4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distributed"/>
    </xf>
    <xf numFmtId="0" fontId="3" fillId="0" borderId="65" xfId="0" applyFont="1" applyFill="1" applyBorder="1" applyAlignment="1">
      <alignment horizontal="left" vertical="distributed"/>
    </xf>
    <xf numFmtId="0" fontId="3" fillId="0" borderId="66" xfId="0" applyFont="1" applyFill="1" applyBorder="1" applyAlignment="1">
      <alignment horizontal="left" vertical="distributed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distributed" wrapText="1"/>
    </xf>
    <xf numFmtId="0" fontId="3" fillId="0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distributed" wrapText="1"/>
    </xf>
    <xf numFmtId="49" fontId="3" fillId="0" borderId="9" xfId="0" applyNumberFormat="1" applyFont="1" applyFill="1" applyBorder="1" applyAlignment="1">
      <alignment horizontal="center" vertical="distributed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left" vertical="center" wrapText="1"/>
    </xf>
    <xf numFmtId="0" fontId="43" fillId="0" borderId="65" xfId="0" applyFont="1" applyFill="1" applyBorder="1" applyAlignment="1">
      <alignment horizontal="left" vertical="center" wrapText="1"/>
    </xf>
    <xf numFmtId="0" fontId="43" fillId="0" borderId="6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68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justify" wrapText="1"/>
    </xf>
    <xf numFmtId="0" fontId="3" fillId="0" borderId="4" xfId="0" applyFont="1" applyFill="1" applyBorder="1" applyAlignment="1">
      <alignment vertical="justify" wrapText="1"/>
    </xf>
    <xf numFmtId="0" fontId="3" fillId="0" borderId="5" xfId="0" applyFont="1" applyFill="1" applyBorder="1" applyAlignment="1">
      <alignment vertical="justify" wrapText="1"/>
    </xf>
    <xf numFmtId="0" fontId="3" fillId="0" borderId="50" xfId="0" applyFont="1" applyFill="1" applyBorder="1" applyAlignment="1">
      <alignment horizontal="center" vertical="justify" wrapText="1"/>
    </xf>
    <xf numFmtId="0" fontId="3" fillId="0" borderId="67" xfId="0" applyFont="1" applyFill="1" applyBorder="1" applyAlignment="1">
      <alignment horizontal="center" vertical="justify" wrapText="1"/>
    </xf>
    <xf numFmtId="0" fontId="3" fillId="0" borderId="69" xfId="0" applyFont="1" applyFill="1" applyBorder="1" applyAlignment="1">
      <alignment horizontal="center" vertical="justify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3" fillId="0" borderId="0" xfId="0" applyFont="1" applyBorder="1"/>
    <xf numFmtId="14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</cellXfs>
  <cellStyles count="3">
    <cellStyle name="Гиперссылка" xfId="2" builtinId="8"/>
    <cellStyle name="мой стиль" xfId="1"/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O1579"/>
  <sheetViews>
    <sheetView showZeros="0" tabSelected="1" view="pageBreakPreview" zoomScale="20" zoomScaleNormal="40" zoomScaleSheetLayoutView="20" zoomScalePageLayoutView="50" workbookViewId="0">
      <selection sqref="A1:BI244"/>
    </sheetView>
  </sheetViews>
  <sheetFormatPr defaultColWidth="1.33203125" defaultRowHeight="13.2" x14ac:dyDescent="0.25"/>
  <cols>
    <col min="1" max="1" width="13.33203125" style="2" customWidth="1"/>
    <col min="2" max="4" width="6.33203125" style="2" customWidth="1"/>
    <col min="5" max="9" width="6.6640625" style="2" customWidth="1"/>
    <col min="10" max="10" width="7.6640625" style="2" customWidth="1"/>
    <col min="11" max="15" width="6.6640625" style="2" customWidth="1"/>
    <col min="16" max="17" width="6.33203125" style="2" customWidth="1"/>
    <col min="18" max="18" width="6.33203125" style="14" customWidth="1"/>
    <col min="19" max="19" width="6.6640625" style="14" customWidth="1"/>
    <col min="20" max="23" width="6.6640625" style="20" customWidth="1"/>
    <col min="24" max="29" width="6.6640625" style="2" customWidth="1"/>
    <col min="30" max="31" width="6.33203125" style="2" customWidth="1"/>
    <col min="32" max="33" width="11.6640625" style="2" customWidth="1"/>
    <col min="34" max="34" width="8.6640625" style="2" customWidth="1"/>
    <col min="35" max="36" width="11.6640625" style="2" customWidth="1"/>
    <col min="37" max="37" width="7.6640625" style="2" customWidth="1"/>
    <col min="38" max="39" width="11.6640625" style="2" customWidth="1"/>
    <col min="40" max="40" width="7.6640625" style="2" customWidth="1"/>
    <col min="41" max="42" width="11.6640625" style="2" customWidth="1"/>
    <col min="43" max="43" width="7.6640625" style="2" customWidth="1"/>
    <col min="44" max="45" width="11.6640625" style="2" customWidth="1"/>
    <col min="46" max="46" width="7.6640625" style="2" customWidth="1"/>
    <col min="47" max="48" width="11.6640625" style="2" customWidth="1"/>
    <col min="49" max="49" width="7.6640625" style="2" customWidth="1"/>
    <col min="50" max="51" width="11.6640625" style="2" customWidth="1"/>
    <col min="52" max="52" width="8" style="2" customWidth="1"/>
    <col min="53" max="53" width="6.6640625" style="2" customWidth="1"/>
    <col min="54" max="54" width="9.33203125" style="2" customWidth="1"/>
    <col min="55" max="55" width="7.6640625" style="2" customWidth="1"/>
    <col min="56" max="57" width="7.6640625" style="20" customWidth="1"/>
    <col min="58" max="60" width="7.6640625" style="15" customWidth="1"/>
    <col min="61" max="61" width="13" style="15" customWidth="1"/>
    <col min="62" max="62" width="19.5546875" style="2" customWidth="1"/>
    <col min="63" max="63" width="9.44140625" style="2" customWidth="1"/>
    <col min="64" max="64" width="13" style="2" customWidth="1"/>
    <col min="65" max="65" width="5.6640625" style="21" customWidth="1"/>
    <col min="66" max="67" width="1.33203125" style="21"/>
    <col min="68" max="16384" width="1.33203125" style="2"/>
  </cols>
  <sheetData>
    <row r="1" spans="1:67" s="1" customFormat="1" ht="35.4" x14ac:dyDescent="0.6">
      <c r="B1" s="57" t="s">
        <v>442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58"/>
      <c r="T1" s="57"/>
      <c r="U1" s="57"/>
      <c r="V1" s="59" t="s">
        <v>166</v>
      </c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490"/>
      <c r="BD1" s="490"/>
      <c r="BE1" s="490"/>
      <c r="BF1" s="490"/>
      <c r="BG1" s="490"/>
      <c r="BH1" s="490"/>
      <c r="BI1" s="490"/>
      <c r="BM1" s="24"/>
      <c r="BN1" s="24"/>
      <c r="BO1" s="24"/>
    </row>
    <row r="2" spans="1:67" ht="35.4" x14ac:dyDescent="0.6">
      <c r="A2" s="1"/>
      <c r="B2" s="57" t="s">
        <v>443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58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60"/>
      <c r="BG2" s="60"/>
      <c r="BH2" s="60"/>
      <c r="BI2" s="60"/>
    </row>
    <row r="3" spans="1:67" ht="35.4" x14ac:dyDescent="0.6">
      <c r="A3" s="1"/>
      <c r="B3" s="57" t="s">
        <v>96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58"/>
      <c r="T3" s="57"/>
      <c r="U3" s="57"/>
      <c r="V3" s="57"/>
      <c r="W3" s="57"/>
      <c r="X3" s="57"/>
      <c r="Y3" s="57"/>
      <c r="Z3" s="61" t="s">
        <v>164</v>
      </c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60"/>
      <c r="BG3" s="60"/>
      <c r="BH3" s="60"/>
      <c r="BI3" s="60"/>
    </row>
    <row r="4" spans="1:67" ht="35.4" x14ac:dyDescent="0.6">
      <c r="A4" s="1"/>
      <c r="B4" s="57" t="s">
        <v>97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8"/>
      <c r="S4" s="58"/>
      <c r="T4" s="62"/>
      <c r="U4" s="62"/>
      <c r="V4" s="57"/>
      <c r="W4" s="63"/>
      <c r="X4" s="63"/>
      <c r="Y4" s="63"/>
      <c r="Z4" s="63"/>
      <c r="AA4" s="63"/>
      <c r="AB4" s="63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57"/>
      <c r="AY4" s="63" t="s">
        <v>193</v>
      </c>
      <c r="AZ4" s="60"/>
      <c r="BA4" s="57"/>
      <c r="BB4" s="63"/>
      <c r="BC4" s="63"/>
      <c r="BD4" s="63"/>
      <c r="BE4" s="63"/>
      <c r="BF4" s="63"/>
      <c r="BG4" s="63"/>
      <c r="BH4" s="63"/>
      <c r="BI4" s="63"/>
    </row>
    <row r="5" spans="1:67" ht="41.25" customHeight="1" x14ac:dyDescent="0.6">
      <c r="A5" s="1"/>
      <c r="B5" s="65" t="s">
        <v>444</v>
      </c>
      <c r="C5" s="743"/>
      <c r="D5" s="743"/>
      <c r="E5" s="743"/>
      <c r="F5" s="743"/>
      <c r="G5" s="743"/>
      <c r="H5" s="743"/>
      <c r="J5" s="65"/>
      <c r="K5" s="65"/>
      <c r="L5" s="65"/>
      <c r="M5" s="65"/>
      <c r="N5" s="65"/>
      <c r="O5" s="65"/>
      <c r="P5" s="65"/>
      <c r="Q5" s="66"/>
      <c r="T5" s="2"/>
      <c r="U5" s="233" t="s">
        <v>173</v>
      </c>
      <c r="V5" s="233"/>
      <c r="W5" s="233"/>
      <c r="X5" s="233"/>
      <c r="Y5" s="233"/>
      <c r="Z5" s="59"/>
      <c r="AA5" s="59"/>
      <c r="AB5" s="59"/>
      <c r="AC5" s="69" t="s">
        <v>254</v>
      </c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4"/>
      <c r="AY5" s="63" t="s">
        <v>278</v>
      </c>
      <c r="AZ5" s="63"/>
      <c r="BA5" s="63"/>
      <c r="BB5" s="63"/>
      <c r="BC5" s="63"/>
      <c r="BD5" s="63"/>
      <c r="BE5" s="63"/>
      <c r="BF5" s="63"/>
      <c r="BG5" s="63"/>
      <c r="BH5" s="60"/>
      <c r="BI5" s="60"/>
    </row>
    <row r="6" spans="1:67" ht="30" customHeight="1" x14ac:dyDescent="0.6">
      <c r="A6" s="1"/>
      <c r="B6" s="118"/>
      <c r="C6" s="118"/>
      <c r="D6" s="118"/>
      <c r="E6" s="67"/>
      <c r="F6" s="67"/>
      <c r="G6" s="67"/>
      <c r="H6" s="67"/>
      <c r="I6" s="65"/>
      <c r="J6" s="65"/>
      <c r="K6" s="65"/>
      <c r="L6" s="65"/>
      <c r="M6" s="65"/>
      <c r="N6" s="65"/>
      <c r="O6" s="65"/>
      <c r="P6" s="65"/>
      <c r="Q6" s="57"/>
      <c r="R6" s="57"/>
      <c r="S6" s="68"/>
      <c r="T6" s="68"/>
      <c r="U6" s="68"/>
      <c r="V6" s="57"/>
      <c r="W6" s="63"/>
      <c r="X6" s="63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0"/>
      <c r="BI6" s="60"/>
    </row>
    <row r="7" spans="1:67" ht="30" customHeight="1" x14ac:dyDescent="0.6">
      <c r="A7" s="1"/>
      <c r="B7" s="744">
        <v>44294</v>
      </c>
      <c r="C7" s="745"/>
      <c r="D7" s="745"/>
      <c r="E7" s="745"/>
      <c r="F7" s="745"/>
      <c r="G7" s="745"/>
      <c r="H7" s="745"/>
      <c r="I7" s="57"/>
      <c r="J7" s="57"/>
      <c r="K7" s="57"/>
      <c r="L7" s="57"/>
      <c r="M7" s="57"/>
      <c r="N7" s="57"/>
      <c r="O7" s="57"/>
      <c r="P7" s="57"/>
      <c r="Q7" s="70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0"/>
      <c r="BI7" s="60"/>
    </row>
    <row r="8" spans="1:67" ht="31.2" customHeight="1" x14ac:dyDescent="0.6">
      <c r="A8" s="1"/>
      <c r="B8" s="57" t="s">
        <v>279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60"/>
      <c r="R8" s="58"/>
      <c r="S8" s="58"/>
      <c r="T8" s="57"/>
      <c r="U8" s="57"/>
      <c r="V8" s="57"/>
      <c r="W8" s="57"/>
      <c r="X8" s="57"/>
      <c r="Y8" s="72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57"/>
      <c r="AY8" s="63" t="s">
        <v>165</v>
      </c>
      <c r="AZ8" s="57"/>
      <c r="BA8" s="57"/>
      <c r="BB8" s="57"/>
      <c r="BC8" s="57"/>
      <c r="BD8" s="60"/>
      <c r="BE8" s="57"/>
      <c r="BF8" s="60"/>
      <c r="BG8" s="60"/>
      <c r="BH8" s="60"/>
      <c r="BI8" s="60"/>
    </row>
    <row r="9" spans="1:67" ht="35.4" x14ac:dyDescent="0.6">
      <c r="A9" s="1"/>
      <c r="B9" s="57" t="s">
        <v>445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7"/>
      <c r="U9" s="57"/>
      <c r="V9" s="57"/>
      <c r="W9" s="57"/>
      <c r="X9" s="57"/>
      <c r="Y9" s="57"/>
      <c r="Z9" s="57"/>
      <c r="AA9" s="57"/>
      <c r="AB9" s="57"/>
      <c r="AC9" s="57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57"/>
      <c r="AY9" s="57"/>
      <c r="AZ9" s="63"/>
      <c r="BA9" s="63"/>
      <c r="BB9" s="63"/>
      <c r="BC9" s="63"/>
      <c r="BD9" s="63"/>
      <c r="BE9" s="63"/>
      <c r="BF9" s="63"/>
      <c r="BG9" s="63"/>
      <c r="BH9" s="63"/>
      <c r="BI9" s="63"/>
    </row>
    <row r="10" spans="1:67" ht="35.4" x14ac:dyDescent="0.6">
      <c r="A10" s="1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8"/>
      <c r="S10" s="58"/>
      <c r="T10" s="57"/>
      <c r="U10" s="57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BD10" s="2"/>
      <c r="BE10" s="60"/>
      <c r="BF10" s="60"/>
      <c r="BG10" s="60"/>
      <c r="BH10" s="60"/>
      <c r="BI10" s="60"/>
    </row>
    <row r="11" spans="1:67" ht="22.95" customHeight="1" x14ac:dyDescent="0.6">
      <c r="A11" s="1"/>
      <c r="B11" s="57"/>
      <c r="C11" s="73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8"/>
      <c r="S11" s="58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60"/>
      <c r="BG11" s="60"/>
      <c r="BH11" s="60"/>
      <c r="BI11" s="60"/>
    </row>
    <row r="12" spans="1:67" ht="35.4" x14ac:dyDescent="0.6">
      <c r="A12" s="1"/>
      <c r="B12" s="74" t="s">
        <v>141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8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75"/>
      <c r="AN12" s="57"/>
      <c r="AO12" s="75" t="s">
        <v>6</v>
      </c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60"/>
      <c r="BG12" s="60"/>
      <c r="BH12" s="60"/>
      <c r="BI12" s="60"/>
    </row>
    <row r="13" spans="1:67" ht="13.8" thickBot="1" x14ac:dyDescent="0.3">
      <c r="T13" s="2"/>
      <c r="U13" s="2"/>
      <c r="V13" s="2"/>
      <c r="W13" s="2"/>
      <c r="BD13" s="2"/>
      <c r="BE13" s="2"/>
    </row>
    <row r="14" spans="1:67" ht="42" customHeight="1" x14ac:dyDescent="0.25">
      <c r="A14" s="573" t="s">
        <v>79</v>
      </c>
      <c r="B14" s="398" t="s">
        <v>91</v>
      </c>
      <c r="C14" s="399"/>
      <c r="D14" s="399"/>
      <c r="E14" s="399"/>
      <c r="F14" s="546" t="s">
        <v>291</v>
      </c>
      <c r="G14" s="399" t="s">
        <v>90</v>
      </c>
      <c r="H14" s="399"/>
      <c r="I14" s="399"/>
      <c r="J14" s="546" t="s">
        <v>292</v>
      </c>
      <c r="K14" s="399" t="s">
        <v>89</v>
      </c>
      <c r="L14" s="399"/>
      <c r="M14" s="399"/>
      <c r="N14" s="399"/>
      <c r="O14" s="399" t="s">
        <v>88</v>
      </c>
      <c r="P14" s="399"/>
      <c r="Q14" s="399"/>
      <c r="R14" s="399"/>
      <c r="S14" s="546" t="s">
        <v>293</v>
      </c>
      <c r="T14" s="399" t="s">
        <v>87</v>
      </c>
      <c r="U14" s="399"/>
      <c r="V14" s="399"/>
      <c r="W14" s="546" t="s">
        <v>294</v>
      </c>
      <c r="X14" s="399" t="s">
        <v>86</v>
      </c>
      <c r="Y14" s="399"/>
      <c r="Z14" s="399"/>
      <c r="AA14" s="546" t="s">
        <v>295</v>
      </c>
      <c r="AB14" s="399" t="s">
        <v>85</v>
      </c>
      <c r="AC14" s="399"/>
      <c r="AD14" s="399"/>
      <c r="AE14" s="399"/>
      <c r="AF14" s="546" t="s">
        <v>296</v>
      </c>
      <c r="AG14" s="399" t="s">
        <v>84</v>
      </c>
      <c r="AH14" s="399"/>
      <c r="AI14" s="399"/>
      <c r="AJ14" s="546" t="s">
        <v>297</v>
      </c>
      <c r="AK14" s="399" t="s">
        <v>83</v>
      </c>
      <c r="AL14" s="399"/>
      <c r="AM14" s="399"/>
      <c r="AN14" s="399"/>
      <c r="AO14" s="399" t="s">
        <v>82</v>
      </c>
      <c r="AP14" s="399"/>
      <c r="AQ14" s="399"/>
      <c r="AR14" s="399"/>
      <c r="AS14" s="546" t="s">
        <v>298</v>
      </c>
      <c r="AT14" s="399" t="s">
        <v>81</v>
      </c>
      <c r="AU14" s="399"/>
      <c r="AV14" s="399"/>
      <c r="AW14" s="546" t="s">
        <v>299</v>
      </c>
      <c r="AX14" s="399" t="s">
        <v>80</v>
      </c>
      <c r="AY14" s="399"/>
      <c r="AZ14" s="399"/>
      <c r="BA14" s="491"/>
      <c r="BB14" s="552" t="s">
        <v>33</v>
      </c>
      <c r="BC14" s="530" t="s">
        <v>28</v>
      </c>
      <c r="BD14" s="530" t="s">
        <v>29</v>
      </c>
      <c r="BE14" s="530" t="s">
        <v>76</v>
      </c>
      <c r="BF14" s="530" t="s">
        <v>75</v>
      </c>
      <c r="BG14" s="530" t="s">
        <v>77</v>
      </c>
      <c r="BH14" s="530" t="s">
        <v>78</v>
      </c>
      <c r="BI14" s="547" t="s">
        <v>5</v>
      </c>
    </row>
    <row r="15" spans="1:67" ht="267" customHeight="1" thickBot="1" x14ac:dyDescent="0.3">
      <c r="A15" s="574"/>
      <c r="B15" s="76" t="s">
        <v>92</v>
      </c>
      <c r="C15" s="49" t="s">
        <v>39</v>
      </c>
      <c r="D15" s="49" t="s">
        <v>40</v>
      </c>
      <c r="E15" s="49" t="s">
        <v>41</v>
      </c>
      <c r="F15" s="406"/>
      <c r="G15" s="49" t="s">
        <v>42</v>
      </c>
      <c r="H15" s="49" t="s">
        <v>43</v>
      </c>
      <c r="I15" s="49" t="s">
        <v>44</v>
      </c>
      <c r="J15" s="406"/>
      <c r="K15" s="49" t="s">
        <v>45</v>
      </c>
      <c r="L15" s="49" t="s">
        <v>46</v>
      </c>
      <c r="M15" s="49" t="s">
        <v>47</v>
      </c>
      <c r="N15" s="49" t="s">
        <v>48</v>
      </c>
      <c r="O15" s="49" t="s">
        <v>38</v>
      </c>
      <c r="P15" s="49" t="s">
        <v>39</v>
      </c>
      <c r="Q15" s="49" t="s">
        <v>40</v>
      </c>
      <c r="R15" s="49" t="s">
        <v>41</v>
      </c>
      <c r="S15" s="406"/>
      <c r="T15" s="49" t="s">
        <v>49</v>
      </c>
      <c r="U15" s="49" t="s">
        <v>50</v>
      </c>
      <c r="V15" s="49" t="s">
        <v>51</v>
      </c>
      <c r="W15" s="406"/>
      <c r="X15" s="49" t="s">
        <v>52</v>
      </c>
      <c r="Y15" s="49" t="s">
        <v>53</v>
      </c>
      <c r="Z15" s="49" t="s">
        <v>54</v>
      </c>
      <c r="AA15" s="406"/>
      <c r="AB15" s="49" t="s">
        <v>52</v>
      </c>
      <c r="AC15" s="49" t="s">
        <v>53</v>
      </c>
      <c r="AD15" s="49" t="s">
        <v>54</v>
      </c>
      <c r="AE15" s="49" t="s">
        <v>55</v>
      </c>
      <c r="AF15" s="406"/>
      <c r="AG15" s="49" t="s">
        <v>42</v>
      </c>
      <c r="AH15" s="49" t="s">
        <v>43</v>
      </c>
      <c r="AI15" s="49" t="s">
        <v>44</v>
      </c>
      <c r="AJ15" s="406"/>
      <c r="AK15" s="49" t="s">
        <v>56</v>
      </c>
      <c r="AL15" s="49" t="s">
        <v>57</v>
      </c>
      <c r="AM15" s="49" t="s">
        <v>58</v>
      </c>
      <c r="AN15" s="49" t="s">
        <v>59</v>
      </c>
      <c r="AO15" s="49" t="s">
        <v>38</v>
      </c>
      <c r="AP15" s="49" t="s">
        <v>39</v>
      </c>
      <c r="AQ15" s="49" t="s">
        <v>40</v>
      </c>
      <c r="AR15" s="49" t="s">
        <v>41</v>
      </c>
      <c r="AS15" s="406"/>
      <c r="AT15" s="49" t="s">
        <v>42</v>
      </c>
      <c r="AU15" s="49" t="s">
        <v>43</v>
      </c>
      <c r="AV15" s="49" t="s">
        <v>44</v>
      </c>
      <c r="AW15" s="406"/>
      <c r="AX15" s="49" t="s">
        <v>45</v>
      </c>
      <c r="AY15" s="49" t="s">
        <v>46</v>
      </c>
      <c r="AZ15" s="49" t="s">
        <v>47</v>
      </c>
      <c r="BA15" s="77" t="s">
        <v>60</v>
      </c>
      <c r="BB15" s="553"/>
      <c r="BC15" s="534"/>
      <c r="BD15" s="534"/>
      <c r="BE15" s="534"/>
      <c r="BF15" s="534"/>
      <c r="BG15" s="534"/>
      <c r="BH15" s="534"/>
      <c r="BI15" s="548"/>
    </row>
    <row r="16" spans="1:67" ht="30" customHeight="1" x14ac:dyDescent="0.55000000000000004">
      <c r="A16" s="78" t="s">
        <v>25</v>
      </c>
      <c r="B16" s="79"/>
      <c r="C16" s="80"/>
      <c r="D16" s="80"/>
      <c r="E16" s="80"/>
      <c r="F16" s="80"/>
      <c r="G16" s="80"/>
      <c r="H16" s="80"/>
      <c r="I16" s="80"/>
      <c r="J16" s="80">
        <v>17</v>
      </c>
      <c r="K16" s="80"/>
      <c r="L16" s="80"/>
      <c r="M16" s="80"/>
      <c r="N16" s="80"/>
      <c r="O16" s="51"/>
      <c r="P16" s="51"/>
      <c r="Q16" s="51"/>
      <c r="R16" s="51"/>
      <c r="S16" s="81" t="s">
        <v>0</v>
      </c>
      <c r="T16" s="81" t="s">
        <v>0</v>
      </c>
      <c r="U16" s="81" t="s">
        <v>0</v>
      </c>
      <c r="V16" s="342" t="s">
        <v>0</v>
      </c>
      <c r="W16" s="82" t="s">
        <v>62</v>
      </c>
      <c r="X16" s="82" t="s">
        <v>62</v>
      </c>
      <c r="Y16" s="51"/>
      <c r="Z16" s="51"/>
      <c r="AA16" s="51"/>
      <c r="AB16" s="51"/>
      <c r="AC16" s="51"/>
      <c r="AD16" s="51">
        <v>16</v>
      </c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81" t="s">
        <v>0</v>
      </c>
      <c r="AP16" s="81" t="s">
        <v>0</v>
      </c>
      <c r="AQ16" s="81" t="s">
        <v>0</v>
      </c>
      <c r="AR16" s="83" t="s">
        <v>1</v>
      </c>
      <c r="AS16" s="83" t="s">
        <v>1</v>
      </c>
      <c r="AT16" s="82" t="s">
        <v>62</v>
      </c>
      <c r="AU16" s="82" t="s">
        <v>62</v>
      </c>
      <c r="AV16" s="82" t="s">
        <v>62</v>
      </c>
      <c r="AW16" s="82" t="s">
        <v>62</v>
      </c>
      <c r="AX16" s="82" t="s">
        <v>62</v>
      </c>
      <c r="AY16" s="82" t="s">
        <v>62</v>
      </c>
      <c r="AZ16" s="82" t="s">
        <v>62</v>
      </c>
      <c r="BA16" s="84" t="s">
        <v>62</v>
      </c>
      <c r="BB16" s="50">
        <f>SUM(J16,AD16)</f>
        <v>33</v>
      </c>
      <c r="BC16" s="51">
        <v>7</v>
      </c>
      <c r="BD16" s="51">
        <v>2</v>
      </c>
      <c r="BE16" s="51"/>
      <c r="BF16" s="51"/>
      <c r="BG16" s="51"/>
      <c r="BH16" s="51">
        <v>10</v>
      </c>
      <c r="BI16" s="52">
        <f>SUM(BB16:BH16)</f>
        <v>52</v>
      </c>
    </row>
    <row r="17" spans="1:2641" ht="30" customHeight="1" x14ac:dyDescent="0.55000000000000004">
      <c r="A17" s="85" t="s">
        <v>26</v>
      </c>
      <c r="B17" s="86"/>
      <c r="C17" s="87"/>
      <c r="D17" s="87"/>
      <c r="E17" s="87"/>
      <c r="F17" s="87"/>
      <c r="G17" s="87"/>
      <c r="H17" s="87"/>
      <c r="I17" s="87"/>
      <c r="J17" s="87">
        <v>17</v>
      </c>
      <c r="K17" s="87"/>
      <c r="L17" s="87"/>
      <c r="M17" s="87"/>
      <c r="N17" s="87"/>
      <c r="O17" s="44"/>
      <c r="P17" s="44"/>
      <c r="Q17" s="44"/>
      <c r="R17" s="44"/>
      <c r="S17" s="88" t="s">
        <v>0</v>
      </c>
      <c r="T17" s="88" t="s">
        <v>0</v>
      </c>
      <c r="U17" s="88" t="s">
        <v>0</v>
      </c>
      <c r="V17" s="88" t="s">
        <v>0</v>
      </c>
      <c r="W17" s="89" t="s">
        <v>62</v>
      </c>
      <c r="X17" s="89" t="s">
        <v>62</v>
      </c>
      <c r="Y17" s="44"/>
      <c r="Z17" s="44"/>
      <c r="AA17" s="44"/>
      <c r="AB17" s="44"/>
      <c r="AC17" s="44"/>
      <c r="AD17" s="44">
        <v>17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88"/>
      <c r="AP17" s="88" t="s">
        <v>0</v>
      </c>
      <c r="AQ17" s="88" t="s">
        <v>0</v>
      </c>
      <c r="AR17" s="88" t="s">
        <v>0</v>
      </c>
      <c r="AS17" s="88" t="s">
        <v>0</v>
      </c>
      <c r="AT17" s="89" t="s">
        <v>62</v>
      </c>
      <c r="AU17" s="89" t="s">
        <v>62</v>
      </c>
      <c r="AV17" s="89" t="s">
        <v>62</v>
      </c>
      <c r="AW17" s="89" t="s">
        <v>62</v>
      </c>
      <c r="AX17" s="89" t="s">
        <v>62</v>
      </c>
      <c r="AY17" s="89" t="s">
        <v>62</v>
      </c>
      <c r="AZ17" s="89" t="s">
        <v>62</v>
      </c>
      <c r="BA17" s="90" t="s">
        <v>62</v>
      </c>
      <c r="BB17" s="43">
        <f>SUM(J17,AD17)</f>
        <v>34</v>
      </c>
      <c r="BC17" s="44">
        <v>8</v>
      </c>
      <c r="BD17" s="44"/>
      <c r="BE17" s="44"/>
      <c r="BF17" s="44"/>
      <c r="BG17" s="44"/>
      <c r="BH17" s="44">
        <v>10</v>
      </c>
      <c r="BI17" s="45">
        <f t="shared" ref="BI17:BI19" si="0">SUM(BB17:BH17)</f>
        <v>52</v>
      </c>
    </row>
    <row r="18" spans="1:2641" ht="30" customHeight="1" x14ac:dyDescent="0.55000000000000004">
      <c r="A18" s="85" t="s">
        <v>27</v>
      </c>
      <c r="B18" s="86"/>
      <c r="C18" s="87"/>
      <c r="D18" s="87"/>
      <c r="E18" s="87"/>
      <c r="F18" s="87"/>
      <c r="G18" s="87"/>
      <c r="H18" s="87"/>
      <c r="I18" s="87"/>
      <c r="J18" s="87">
        <v>16</v>
      </c>
      <c r="K18" s="87"/>
      <c r="L18" s="87"/>
      <c r="M18" s="87"/>
      <c r="N18" s="87"/>
      <c r="O18" s="44"/>
      <c r="P18" s="44"/>
      <c r="Q18" s="44"/>
      <c r="R18" s="88" t="s">
        <v>0</v>
      </c>
      <c r="S18" s="88" t="s">
        <v>0</v>
      </c>
      <c r="T18" s="88" t="s">
        <v>0</v>
      </c>
      <c r="U18" s="89" t="s">
        <v>62</v>
      </c>
      <c r="V18" s="89" t="s">
        <v>62</v>
      </c>
      <c r="W18" s="44"/>
      <c r="X18" s="44"/>
      <c r="Y18" s="44"/>
      <c r="Z18" s="44"/>
      <c r="AA18" s="44"/>
      <c r="AB18" s="44"/>
      <c r="AC18" s="44"/>
      <c r="AD18" s="44">
        <v>16</v>
      </c>
      <c r="AE18" s="44"/>
      <c r="AF18" s="44"/>
      <c r="AG18" s="44"/>
      <c r="AH18" s="44"/>
      <c r="AI18" s="44"/>
      <c r="AJ18" s="44"/>
      <c r="AK18" s="44"/>
      <c r="AL18" s="44"/>
      <c r="AM18" s="88" t="s">
        <v>0</v>
      </c>
      <c r="AN18" s="88" t="s">
        <v>0</v>
      </c>
      <c r="AO18" s="88" t="s">
        <v>0</v>
      </c>
      <c r="AP18" s="44" t="s">
        <v>64</v>
      </c>
      <c r="AQ18" s="44" t="s">
        <v>64</v>
      </c>
      <c r="AR18" s="44" t="s">
        <v>64</v>
      </c>
      <c r="AS18" s="44" t="s">
        <v>64</v>
      </c>
      <c r="AT18" s="89" t="s">
        <v>62</v>
      </c>
      <c r="AU18" s="89" t="s">
        <v>62</v>
      </c>
      <c r="AV18" s="89" t="s">
        <v>62</v>
      </c>
      <c r="AW18" s="89" t="s">
        <v>62</v>
      </c>
      <c r="AX18" s="89" t="s">
        <v>62</v>
      </c>
      <c r="AY18" s="89" t="s">
        <v>62</v>
      </c>
      <c r="AZ18" s="89" t="s">
        <v>62</v>
      </c>
      <c r="BA18" s="90" t="s">
        <v>62</v>
      </c>
      <c r="BB18" s="43">
        <f>SUM(J18,AD18)</f>
        <v>32</v>
      </c>
      <c r="BC18" s="44">
        <v>6</v>
      </c>
      <c r="BD18" s="44"/>
      <c r="BE18" s="44">
        <v>4</v>
      </c>
      <c r="BF18" s="44"/>
      <c r="BG18" s="44"/>
      <c r="BH18" s="44">
        <v>10</v>
      </c>
      <c r="BI18" s="45">
        <f t="shared" si="0"/>
        <v>52</v>
      </c>
    </row>
    <row r="19" spans="1:2641" ht="30" customHeight="1" thickBot="1" x14ac:dyDescent="0.6">
      <c r="A19" s="91" t="s">
        <v>163</v>
      </c>
      <c r="B19" s="92"/>
      <c r="C19" s="93"/>
      <c r="D19" s="93"/>
      <c r="E19" s="93"/>
      <c r="F19" s="93"/>
      <c r="G19" s="93"/>
      <c r="H19" s="93"/>
      <c r="I19" s="93"/>
      <c r="J19" s="93">
        <v>17</v>
      </c>
      <c r="K19" s="93"/>
      <c r="L19" s="93"/>
      <c r="M19" s="93"/>
      <c r="N19" s="93"/>
      <c r="O19" s="47"/>
      <c r="P19" s="47"/>
      <c r="Q19" s="47"/>
      <c r="R19" s="47"/>
      <c r="S19" s="94" t="s">
        <v>0</v>
      </c>
      <c r="T19" s="94" t="s">
        <v>0</v>
      </c>
      <c r="U19" s="94" t="s">
        <v>0</v>
      </c>
      <c r="V19" s="94" t="s">
        <v>0</v>
      </c>
      <c r="W19" s="95" t="s">
        <v>62</v>
      </c>
      <c r="X19" s="95" t="s">
        <v>62</v>
      </c>
      <c r="Y19" s="47" t="s">
        <v>64</v>
      </c>
      <c r="Z19" s="47" t="s">
        <v>64</v>
      </c>
      <c r="AA19" s="47" t="s">
        <v>64</v>
      </c>
      <c r="AB19" s="47" t="s">
        <v>64</v>
      </c>
      <c r="AC19" s="47" t="s">
        <v>64</v>
      </c>
      <c r="AD19" s="47" t="s">
        <v>64</v>
      </c>
      <c r="AE19" s="94" t="s">
        <v>94</v>
      </c>
      <c r="AF19" s="94" t="s">
        <v>94</v>
      </c>
      <c r="AG19" s="94" t="s">
        <v>94</v>
      </c>
      <c r="AH19" s="94" t="s">
        <v>94</v>
      </c>
      <c r="AI19" s="94" t="s">
        <v>94</v>
      </c>
      <c r="AJ19" s="94" t="s">
        <v>94</v>
      </c>
      <c r="AK19" s="94" t="s">
        <v>94</v>
      </c>
      <c r="AL19" s="94" t="s">
        <v>94</v>
      </c>
      <c r="AM19" s="94" t="s">
        <v>94</v>
      </c>
      <c r="AN19" s="94" t="s">
        <v>94</v>
      </c>
      <c r="AO19" s="94" t="s">
        <v>94</v>
      </c>
      <c r="AP19" s="94" t="s">
        <v>94</v>
      </c>
      <c r="AQ19" s="94" t="s">
        <v>66</v>
      </c>
      <c r="AR19" s="94" t="s">
        <v>66</v>
      </c>
      <c r="AS19" s="47"/>
      <c r="AT19" s="47"/>
      <c r="AU19" s="47"/>
      <c r="AV19" s="47"/>
      <c r="AW19" s="47"/>
      <c r="AX19" s="47"/>
      <c r="AY19" s="47"/>
      <c r="AZ19" s="47"/>
      <c r="BA19" s="77"/>
      <c r="BB19" s="46">
        <f>SUM(J19,AD19)</f>
        <v>17</v>
      </c>
      <c r="BC19" s="47">
        <v>4</v>
      </c>
      <c r="BD19" s="47"/>
      <c r="BE19" s="47">
        <v>6</v>
      </c>
      <c r="BF19" s="47">
        <v>12</v>
      </c>
      <c r="BG19" s="47">
        <v>2</v>
      </c>
      <c r="BH19" s="47">
        <v>2</v>
      </c>
      <c r="BI19" s="48">
        <f t="shared" si="0"/>
        <v>43</v>
      </c>
    </row>
    <row r="20" spans="1:2641" s="19" customFormat="1" ht="30" customHeight="1" thickBot="1" x14ac:dyDescent="0.55000000000000004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9">
        <f>SUM(BB16:BB19)</f>
        <v>116</v>
      </c>
      <c r="BC20" s="100">
        <f t="shared" ref="BC20:BI20" si="1">SUM(BC16:BC19)</f>
        <v>25</v>
      </c>
      <c r="BD20" s="100">
        <f t="shared" si="1"/>
        <v>2</v>
      </c>
      <c r="BE20" s="100">
        <f t="shared" si="1"/>
        <v>10</v>
      </c>
      <c r="BF20" s="100">
        <f t="shared" si="1"/>
        <v>12</v>
      </c>
      <c r="BG20" s="100">
        <f t="shared" si="1"/>
        <v>2</v>
      </c>
      <c r="BH20" s="100">
        <f t="shared" si="1"/>
        <v>32</v>
      </c>
      <c r="BI20" s="101">
        <f t="shared" si="1"/>
        <v>199</v>
      </c>
      <c r="BM20" s="22"/>
      <c r="BN20" s="22"/>
      <c r="BO20" s="22"/>
    </row>
    <row r="21" spans="1:2641" ht="25.2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8"/>
      <c r="S21" s="8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BD21" s="2"/>
      <c r="BE21" s="2"/>
    </row>
    <row r="22" spans="1:2641" ht="30.6" x14ac:dyDescent="0.55000000000000004">
      <c r="A22" s="7"/>
      <c r="B22" s="7"/>
      <c r="C22" s="102" t="s">
        <v>7</v>
      </c>
      <c r="D22" s="102"/>
      <c r="E22" s="102"/>
      <c r="F22" s="102"/>
      <c r="G22" s="1"/>
      <c r="H22" s="103"/>
      <c r="I22" s="104" t="s">
        <v>95</v>
      </c>
      <c r="J22" s="102" t="s">
        <v>4</v>
      </c>
      <c r="K22" s="1"/>
      <c r="L22" s="1"/>
      <c r="M22" s="1"/>
      <c r="N22" s="102"/>
      <c r="O22" s="102"/>
      <c r="P22" s="102"/>
      <c r="Q22" s="102"/>
      <c r="R22" s="105"/>
      <c r="S22" s="106" t="s">
        <v>1</v>
      </c>
      <c r="T22" s="104" t="s">
        <v>95</v>
      </c>
      <c r="U22" s="102" t="s">
        <v>61</v>
      </c>
      <c r="V22" s="1"/>
      <c r="W22" s="102"/>
      <c r="X22" s="102"/>
      <c r="Y22" s="102"/>
      <c r="Z22" s="102"/>
      <c r="AA22" s="102"/>
      <c r="AB22" s="102"/>
      <c r="AC22" s="102"/>
      <c r="AD22" s="1"/>
      <c r="AE22" s="89" t="s">
        <v>94</v>
      </c>
      <c r="AF22" s="104" t="s">
        <v>95</v>
      </c>
      <c r="AG22" s="102" t="s">
        <v>93</v>
      </c>
      <c r="AH22" s="102"/>
      <c r="AI22" s="102"/>
      <c r="AJ22" s="1"/>
      <c r="AK22" s="1"/>
      <c r="AL22" s="1"/>
      <c r="AM22" s="1"/>
      <c r="AN22" s="1"/>
      <c r="AO22" s="1"/>
      <c r="AP22" s="1"/>
      <c r="AQ22" s="89" t="s">
        <v>62</v>
      </c>
      <c r="AR22" s="104" t="s">
        <v>95</v>
      </c>
      <c r="AS22" s="102" t="s">
        <v>63</v>
      </c>
      <c r="AT22" s="1"/>
      <c r="AU22" s="1"/>
      <c r="AV22" s="1"/>
      <c r="AW22" s="1"/>
      <c r="AX22" s="1"/>
      <c r="BD22" s="2"/>
      <c r="BE22" s="2"/>
    </row>
    <row r="23" spans="1:2641" ht="30.6" x14ac:dyDescent="0.55000000000000004">
      <c r="A23" s="7"/>
      <c r="B23" s="7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5"/>
      <c r="S23" s="105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BD23" s="2"/>
      <c r="BE23" s="2"/>
    </row>
    <row r="24" spans="1:2641" ht="30.6" x14ac:dyDescent="0.55000000000000004">
      <c r="A24" s="7"/>
      <c r="B24" s="7"/>
      <c r="C24" s="102"/>
      <c r="D24" s="102"/>
      <c r="E24" s="102"/>
      <c r="F24" s="102"/>
      <c r="G24" s="102"/>
      <c r="H24" s="107" t="s">
        <v>0</v>
      </c>
      <c r="I24" s="104" t="s">
        <v>95</v>
      </c>
      <c r="J24" s="102" t="s">
        <v>67</v>
      </c>
      <c r="K24" s="1"/>
      <c r="L24" s="1"/>
      <c r="M24" s="1"/>
      <c r="N24" s="102"/>
      <c r="O24" s="102"/>
      <c r="P24" s="102"/>
      <c r="Q24" s="102"/>
      <c r="R24" s="105"/>
      <c r="S24" s="89" t="s">
        <v>64</v>
      </c>
      <c r="T24" s="104" t="s">
        <v>95</v>
      </c>
      <c r="U24" s="102" t="s">
        <v>68</v>
      </c>
      <c r="V24" s="1"/>
      <c r="W24" s="102"/>
      <c r="X24" s="102"/>
      <c r="Y24" s="102"/>
      <c r="Z24" s="102"/>
      <c r="AA24" s="102"/>
      <c r="AB24" s="102"/>
      <c r="AC24" s="102"/>
      <c r="AD24" s="1"/>
      <c r="AE24" s="89" t="s">
        <v>66</v>
      </c>
      <c r="AF24" s="104" t="s">
        <v>95</v>
      </c>
      <c r="AG24" s="102" t="s">
        <v>65</v>
      </c>
      <c r="AH24" s="102"/>
      <c r="AI24" s="10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BD24" s="2"/>
      <c r="BE24" s="2"/>
    </row>
    <row r="25" spans="1:2641" ht="22.8" x14ac:dyDescent="0.4">
      <c r="A25" s="7"/>
      <c r="B25" s="7"/>
      <c r="C25" s="7"/>
      <c r="D25" s="7"/>
      <c r="E25" s="7"/>
      <c r="F25" s="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9"/>
      <c r="S25" s="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5"/>
      <c r="AK25" s="5"/>
      <c r="AL25" s="5"/>
      <c r="AM25" s="5"/>
      <c r="AN25" s="5"/>
      <c r="AO25" s="5"/>
      <c r="AP25" s="5"/>
      <c r="AQ25" s="5"/>
      <c r="AR25" s="5"/>
      <c r="AS25" s="5"/>
      <c r="BD25" s="2"/>
      <c r="BE25" s="2"/>
    </row>
    <row r="26" spans="1:2641" ht="35.4" x14ac:dyDescent="0.6">
      <c r="A26" s="7"/>
      <c r="B26" s="7"/>
      <c r="C26" s="7"/>
      <c r="D26" s="7"/>
      <c r="E26" s="7"/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9"/>
      <c r="S26" s="9"/>
      <c r="T26" s="6"/>
      <c r="U26" s="6"/>
      <c r="V26" s="6"/>
      <c r="W26" s="6"/>
      <c r="X26" s="6"/>
      <c r="Y26" s="6"/>
      <c r="Z26" s="6"/>
      <c r="AA26" s="74" t="s">
        <v>37</v>
      </c>
      <c r="AB26" s="108"/>
      <c r="AC26" s="108"/>
      <c r="AD26" s="108"/>
      <c r="AE26" s="108"/>
      <c r="AF26" s="108"/>
      <c r="AG26" s="108"/>
      <c r="AH26" s="108"/>
      <c r="AI26" s="108"/>
      <c r="AJ26" s="57"/>
      <c r="AK26" s="57"/>
      <c r="AL26" s="57"/>
      <c r="AM26" s="57"/>
      <c r="AN26" s="57"/>
      <c r="AO26" s="5"/>
      <c r="AP26" s="5"/>
      <c r="AQ26" s="5"/>
      <c r="AR26" s="5"/>
      <c r="AS26" s="5"/>
      <c r="BD26" s="2"/>
      <c r="BE26" s="2"/>
      <c r="BI26" s="17"/>
    </row>
    <row r="27" spans="1:2641" ht="13.8" thickBo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8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BD27" s="2"/>
      <c r="BE27" s="2"/>
    </row>
    <row r="28" spans="1:2641" ht="32.4" customHeight="1" thickBot="1" x14ac:dyDescent="0.3">
      <c r="A28" s="589" t="s">
        <v>98</v>
      </c>
      <c r="B28" s="564" t="s">
        <v>402</v>
      </c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6"/>
      <c r="P28" s="529" t="s">
        <v>8</v>
      </c>
      <c r="Q28" s="530"/>
      <c r="R28" s="530" t="s">
        <v>9</v>
      </c>
      <c r="S28" s="585"/>
      <c r="T28" s="393" t="s">
        <v>10</v>
      </c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394"/>
      <c r="AF28" s="393" t="s">
        <v>36</v>
      </c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498"/>
      <c r="AX28" s="498"/>
      <c r="AY28" s="498"/>
      <c r="AZ28" s="498"/>
      <c r="BA28" s="498"/>
      <c r="BB28" s="498"/>
      <c r="BC28" s="506"/>
      <c r="BD28" s="536" t="s">
        <v>24</v>
      </c>
      <c r="BE28" s="537"/>
      <c r="BF28" s="555" t="s">
        <v>99</v>
      </c>
      <c r="BG28" s="556"/>
      <c r="BH28" s="556"/>
      <c r="BI28" s="537"/>
    </row>
    <row r="29" spans="1:2641" ht="32.4" customHeight="1" thickBot="1" x14ac:dyDescent="0.3">
      <c r="A29" s="590"/>
      <c r="B29" s="567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9"/>
      <c r="P29" s="531"/>
      <c r="Q29" s="532"/>
      <c r="R29" s="532"/>
      <c r="S29" s="587"/>
      <c r="T29" s="552" t="s">
        <v>5</v>
      </c>
      <c r="U29" s="585"/>
      <c r="V29" s="530" t="s">
        <v>11</v>
      </c>
      <c r="W29" s="547"/>
      <c r="X29" s="450" t="s">
        <v>12</v>
      </c>
      <c r="Y29" s="535"/>
      <c r="Z29" s="535"/>
      <c r="AA29" s="535"/>
      <c r="AB29" s="535"/>
      <c r="AC29" s="535"/>
      <c r="AD29" s="535"/>
      <c r="AE29" s="449"/>
      <c r="AF29" s="544" t="s">
        <v>14</v>
      </c>
      <c r="AG29" s="535"/>
      <c r="AH29" s="535"/>
      <c r="AI29" s="535"/>
      <c r="AJ29" s="535"/>
      <c r="AK29" s="543"/>
      <c r="AL29" s="450" t="s">
        <v>15</v>
      </c>
      <c r="AM29" s="535"/>
      <c r="AN29" s="535"/>
      <c r="AO29" s="535"/>
      <c r="AP29" s="535"/>
      <c r="AQ29" s="449"/>
      <c r="AR29" s="544" t="s">
        <v>16</v>
      </c>
      <c r="AS29" s="535"/>
      <c r="AT29" s="535"/>
      <c r="AU29" s="535"/>
      <c r="AV29" s="535"/>
      <c r="AW29" s="543"/>
      <c r="AX29" s="450" t="s">
        <v>159</v>
      </c>
      <c r="AY29" s="535"/>
      <c r="AZ29" s="535"/>
      <c r="BA29" s="535"/>
      <c r="BB29" s="535"/>
      <c r="BC29" s="449"/>
      <c r="BD29" s="538"/>
      <c r="BE29" s="539"/>
      <c r="BF29" s="557"/>
      <c r="BG29" s="558"/>
      <c r="BH29" s="558"/>
      <c r="BI29" s="539"/>
    </row>
    <row r="30" spans="1:2641" ht="76.95" customHeight="1" thickBot="1" x14ac:dyDescent="0.3">
      <c r="A30" s="590"/>
      <c r="B30" s="567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9"/>
      <c r="P30" s="531"/>
      <c r="Q30" s="532"/>
      <c r="R30" s="532"/>
      <c r="S30" s="587"/>
      <c r="T30" s="586"/>
      <c r="U30" s="587"/>
      <c r="V30" s="532"/>
      <c r="W30" s="582"/>
      <c r="X30" s="578" t="s">
        <v>13</v>
      </c>
      <c r="Y30" s="579"/>
      <c r="Z30" s="530" t="s">
        <v>100</v>
      </c>
      <c r="AA30" s="530"/>
      <c r="AB30" s="530" t="s">
        <v>101</v>
      </c>
      <c r="AC30" s="530"/>
      <c r="AD30" s="578" t="s">
        <v>74</v>
      </c>
      <c r="AE30" s="579"/>
      <c r="AF30" s="542" t="s">
        <v>154</v>
      </c>
      <c r="AG30" s="535"/>
      <c r="AH30" s="449"/>
      <c r="AI30" s="542" t="s">
        <v>182</v>
      </c>
      <c r="AJ30" s="535"/>
      <c r="AK30" s="543"/>
      <c r="AL30" s="542" t="s">
        <v>180</v>
      </c>
      <c r="AM30" s="535"/>
      <c r="AN30" s="543"/>
      <c r="AO30" s="425" t="s">
        <v>181</v>
      </c>
      <c r="AP30" s="535"/>
      <c r="AQ30" s="543"/>
      <c r="AR30" s="425" t="s">
        <v>155</v>
      </c>
      <c r="AS30" s="535"/>
      <c r="AT30" s="449"/>
      <c r="AU30" s="542" t="s">
        <v>156</v>
      </c>
      <c r="AV30" s="535"/>
      <c r="AW30" s="543"/>
      <c r="AX30" s="425" t="s">
        <v>191</v>
      </c>
      <c r="AY30" s="535"/>
      <c r="AZ30" s="543"/>
      <c r="BA30" s="549" t="s">
        <v>157</v>
      </c>
      <c r="BB30" s="550"/>
      <c r="BC30" s="551"/>
      <c r="BD30" s="538"/>
      <c r="BE30" s="539"/>
      <c r="BF30" s="557"/>
      <c r="BG30" s="558"/>
      <c r="BH30" s="558"/>
      <c r="BI30" s="539"/>
    </row>
    <row r="31" spans="1:2641" ht="142.5" customHeight="1" thickBot="1" x14ac:dyDescent="0.3">
      <c r="A31" s="591"/>
      <c r="B31" s="570"/>
      <c r="C31" s="571"/>
      <c r="D31" s="571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2"/>
      <c r="P31" s="533"/>
      <c r="Q31" s="534"/>
      <c r="R31" s="534"/>
      <c r="S31" s="596"/>
      <c r="T31" s="588"/>
      <c r="U31" s="581"/>
      <c r="V31" s="583"/>
      <c r="W31" s="584"/>
      <c r="X31" s="580"/>
      <c r="Y31" s="581"/>
      <c r="Z31" s="583"/>
      <c r="AA31" s="583"/>
      <c r="AB31" s="583"/>
      <c r="AC31" s="583"/>
      <c r="AD31" s="580"/>
      <c r="AE31" s="581"/>
      <c r="AF31" s="149" t="s">
        <v>3</v>
      </c>
      <c r="AG31" s="150" t="s">
        <v>17</v>
      </c>
      <c r="AH31" s="151" t="s">
        <v>18</v>
      </c>
      <c r="AI31" s="149" t="s">
        <v>3</v>
      </c>
      <c r="AJ31" s="150" t="s">
        <v>17</v>
      </c>
      <c r="AK31" s="152" t="s">
        <v>18</v>
      </c>
      <c r="AL31" s="149" t="s">
        <v>3</v>
      </c>
      <c r="AM31" s="150" t="s">
        <v>17</v>
      </c>
      <c r="AN31" s="152" t="s">
        <v>18</v>
      </c>
      <c r="AO31" s="153" t="s">
        <v>3</v>
      </c>
      <c r="AP31" s="150" t="s">
        <v>17</v>
      </c>
      <c r="AQ31" s="152" t="s">
        <v>18</v>
      </c>
      <c r="AR31" s="153" t="s">
        <v>3</v>
      </c>
      <c r="AS31" s="150" t="s">
        <v>17</v>
      </c>
      <c r="AT31" s="151" t="s">
        <v>18</v>
      </c>
      <c r="AU31" s="149" t="s">
        <v>3</v>
      </c>
      <c r="AV31" s="150" t="s">
        <v>17</v>
      </c>
      <c r="AW31" s="152" t="s">
        <v>18</v>
      </c>
      <c r="AX31" s="153" t="s">
        <v>3</v>
      </c>
      <c r="AY31" s="150" t="s">
        <v>17</v>
      </c>
      <c r="AZ31" s="152" t="s">
        <v>18</v>
      </c>
      <c r="BA31" s="153" t="s">
        <v>3</v>
      </c>
      <c r="BB31" s="150" t="s">
        <v>17</v>
      </c>
      <c r="BC31" s="152" t="s">
        <v>18</v>
      </c>
      <c r="BD31" s="540"/>
      <c r="BE31" s="541"/>
      <c r="BF31" s="559"/>
      <c r="BG31" s="560"/>
      <c r="BH31" s="560"/>
      <c r="BI31" s="541"/>
    </row>
    <row r="32" spans="1:2641" s="20" customFormat="1" ht="50.25" customHeight="1" thickBot="1" x14ac:dyDescent="0.3">
      <c r="A32" s="223" t="s">
        <v>19</v>
      </c>
      <c r="B32" s="561" t="s">
        <v>111</v>
      </c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3"/>
      <c r="P32" s="575"/>
      <c r="Q32" s="550"/>
      <c r="R32" s="550"/>
      <c r="S32" s="576"/>
      <c r="T32" s="393">
        <f>SUM(T33:U45,T51:U72)</f>
        <v>4092</v>
      </c>
      <c r="U32" s="498"/>
      <c r="V32" s="498">
        <f>SUM(V33:W45,V51:W72)</f>
        <v>1910</v>
      </c>
      <c r="W32" s="394"/>
      <c r="X32" s="393">
        <f>SUM(X33:Y45,X51:Y72)</f>
        <v>896</v>
      </c>
      <c r="Y32" s="498"/>
      <c r="Z32" s="498">
        <f>SUM(Z33:AA45,Z51:AA72)</f>
        <v>372</v>
      </c>
      <c r="AA32" s="498"/>
      <c r="AB32" s="498">
        <f>SUM(AB33:AC45,AB51:AC72)</f>
        <v>608</v>
      </c>
      <c r="AC32" s="498"/>
      <c r="AD32" s="577">
        <f>SUM(AD33:AE45,AD51:AE72)</f>
        <v>34</v>
      </c>
      <c r="AE32" s="394"/>
      <c r="AF32" s="354">
        <f t="shared" ref="AF32:AZ32" si="2">SUM(AF33:AF72)</f>
        <v>852</v>
      </c>
      <c r="AG32" s="355">
        <f t="shared" si="2"/>
        <v>426</v>
      </c>
      <c r="AH32" s="357">
        <f t="shared" si="2"/>
        <v>23</v>
      </c>
      <c r="AI32" s="354">
        <f t="shared" si="2"/>
        <v>1018</v>
      </c>
      <c r="AJ32" s="355">
        <f t="shared" si="2"/>
        <v>474</v>
      </c>
      <c r="AK32" s="356">
        <f t="shared" si="2"/>
        <v>29</v>
      </c>
      <c r="AL32" s="354">
        <f t="shared" si="2"/>
        <v>480</v>
      </c>
      <c r="AM32" s="355">
        <f t="shared" si="2"/>
        <v>244</v>
      </c>
      <c r="AN32" s="356">
        <f t="shared" si="2"/>
        <v>13</v>
      </c>
      <c r="AO32" s="360">
        <f t="shared" si="2"/>
        <v>324</v>
      </c>
      <c r="AP32" s="355">
        <f t="shared" si="2"/>
        <v>140</v>
      </c>
      <c r="AQ32" s="356">
        <f t="shared" si="2"/>
        <v>9</v>
      </c>
      <c r="AR32" s="360">
        <f t="shared" si="2"/>
        <v>444</v>
      </c>
      <c r="AS32" s="355">
        <f t="shared" si="2"/>
        <v>224</v>
      </c>
      <c r="AT32" s="357">
        <f t="shared" si="2"/>
        <v>12</v>
      </c>
      <c r="AU32" s="354">
        <f t="shared" si="2"/>
        <v>444</v>
      </c>
      <c r="AV32" s="355">
        <f t="shared" si="2"/>
        <v>182</v>
      </c>
      <c r="AW32" s="357">
        <f t="shared" si="2"/>
        <v>12</v>
      </c>
      <c r="AX32" s="354">
        <f t="shared" si="2"/>
        <v>530</v>
      </c>
      <c r="AY32" s="355">
        <f t="shared" si="2"/>
        <v>220</v>
      </c>
      <c r="AZ32" s="356">
        <f t="shared" si="2"/>
        <v>15</v>
      </c>
      <c r="BA32" s="360"/>
      <c r="BB32" s="355"/>
      <c r="BC32" s="357"/>
      <c r="BD32" s="393">
        <f>SUM(AH32,AK32,AN32,AQ32,AT32,AW32,AZ32)</f>
        <v>113</v>
      </c>
      <c r="BE32" s="394"/>
      <c r="BF32" s="492">
        <f>T32*100/T126</f>
        <v>55.612938298450665</v>
      </c>
      <c r="BG32" s="493"/>
      <c r="BH32" s="493"/>
      <c r="BI32" s="494"/>
      <c r="BJ32" s="32">
        <f>SUM(AH32,AK32,AN32,AQ32,AT32,AW32,AZ32,BC32)</f>
        <v>113</v>
      </c>
      <c r="BK32" s="2"/>
      <c r="BL32" s="2"/>
      <c r="BM32" s="21"/>
      <c r="BN32" s="21"/>
      <c r="BO32" s="21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</row>
    <row r="33" spans="1:396" s="154" customFormat="1" ht="57" customHeight="1" x14ac:dyDescent="0.3">
      <c r="A33" s="110" t="s">
        <v>102</v>
      </c>
      <c r="B33" s="503" t="s">
        <v>401</v>
      </c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5"/>
      <c r="P33" s="398"/>
      <c r="Q33" s="399"/>
      <c r="R33" s="399"/>
      <c r="S33" s="491"/>
      <c r="T33" s="512"/>
      <c r="U33" s="508"/>
      <c r="V33" s="507"/>
      <c r="W33" s="592"/>
      <c r="X33" s="512"/>
      <c r="Y33" s="508"/>
      <c r="Z33" s="507"/>
      <c r="AA33" s="507"/>
      <c r="AB33" s="507"/>
      <c r="AC33" s="507"/>
      <c r="AD33" s="519"/>
      <c r="AE33" s="507"/>
      <c r="AF33" s="202"/>
      <c r="AG33" s="203"/>
      <c r="AH33" s="204"/>
      <c r="AI33" s="202"/>
      <c r="AJ33" s="203"/>
      <c r="AK33" s="220"/>
      <c r="AL33" s="202"/>
      <c r="AM33" s="203"/>
      <c r="AN33" s="220"/>
      <c r="AO33" s="215"/>
      <c r="AP33" s="203"/>
      <c r="AQ33" s="220"/>
      <c r="AR33" s="215"/>
      <c r="AS33" s="203"/>
      <c r="AT33" s="204"/>
      <c r="AU33" s="202"/>
      <c r="AV33" s="203"/>
      <c r="AW33" s="204"/>
      <c r="AX33" s="202"/>
      <c r="AY33" s="203"/>
      <c r="AZ33" s="220"/>
      <c r="BA33" s="215"/>
      <c r="BB33" s="203"/>
      <c r="BC33" s="220">
        <f>SUM(BC36:BC37)</f>
        <v>0</v>
      </c>
      <c r="BD33" s="398">
        <f t="shared" ref="BD33:BD52" si="3">SUM(AH33,AK33,AN33,AQ33,AT33,AW33,AZ33,BC33)</f>
        <v>0</v>
      </c>
      <c r="BE33" s="491"/>
      <c r="BF33" s="468"/>
      <c r="BG33" s="469"/>
      <c r="BH33" s="469"/>
      <c r="BI33" s="470"/>
      <c r="BJ33" s="345"/>
      <c r="BK33" s="345"/>
      <c r="BL33" s="345"/>
      <c r="BM33" s="346"/>
      <c r="BN33" s="346"/>
      <c r="BO33" s="346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5"/>
      <c r="DN33" s="345"/>
      <c r="DO33" s="345"/>
      <c r="DP33" s="345"/>
      <c r="DQ33" s="345"/>
      <c r="DR33" s="345"/>
      <c r="DS33" s="345"/>
      <c r="DT33" s="345"/>
      <c r="DU33" s="345"/>
      <c r="DV33" s="345"/>
      <c r="DW33" s="345"/>
      <c r="DX33" s="345"/>
      <c r="DY33" s="345"/>
      <c r="DZ33" s="345"/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  <c r="EL33" s="345"/>
      <c r="EM33" s="345"/>
      <c r="EN33" s="345"/>
      <c r="EO33" s="345"/>
      <c r="EP33" s="345"/>
      <c r="EQ33" s="345"/>
      <c r="ER33" s="345"/>
      <c r="ES33" s="345"/>
      <c r="ET33" s="345"/>
      <c r="EU33" s="345"/>
      <c r="EV33" s="345"/>
      <c r="EW33" s="345"/>
      <c r="EX33" s="345"/>
      <c r="EY33" s="345"/>
      <c r="EZ33" s="345"/>
      <c r="FA33" s="345"/>
      <c r="FB33" s="345"/>
      <c r="FC33" s="345"/>
      <c r="FD33" s="345"/>
      <c r="FE33" s="345"/>
      <c r="FF33" s="345"/>
      <c r="FG33" s="345"/>
      <c r="FH33" s="345"/>
      <c r="FI33" s="345"/>
      <c r="FJ33" s="345"/>
      <c r="FK33" s="345"/>
      <c r="FL33" s="345"/>
      <c r="FM33" s="345"/>
      <c r="FN33" s="345"/>
      <c r="FO33" s="345"/>
      <c r="FP33" s="345"/>
      <c r="FQ33" s="345"/>
      <c r="FR33" s="345"/>
      <c r="FS33" s="345"/>
      <c r="FT33" s="345"/>
      <c r="FU33" s="345"/>
      <c r="FV33" s="345"/>
      <c r="FW33" s="345"/>
      <c r="FX33" s="345"/>
      <c r="FY33" s="345"/>
      <c r="FZ33" s="345"/>
      <c r="GA33" s="345"/>
      <c r="GB33" s="345"/>
      <c r="GC33" s="345"/>
      <c r="GD33" s="345"/>
      <c r="GE33" s="345"/>
      <c r="GF33" s="345"/>
      <c r="GG33" s="345"/>
      <c r="GH33" s="345"/>
      <c r="GI33" s="345"/>
      <c r="GJ33" s="345"/>
      <c r="GK33" s="345"/>
      <c r="GL33" s="345"/>
      <c r="GM33" s="345"/>
      <c r="GN33" s="345"/>
      <c r="GO33" s="345"/>
      <c r="GP33" s="345"/>
      <c r="GQ33" s="345"/>
      <c r="GR33" s="345"/>
      <c r="GS33" s="345"/>
      <c r="GT33" s="345"/>
      <c r="GU33" s="345"/>
      <c r="GV33" s="345"/>
      <c r="GW33" s="345"/>
      <c r="GX33" s="345"/>
      <c r="GY33" s="345"/>
      <c r="GZ33" s="345"/>
      <c r="HA33" s="345"/>
      <c r="HB33" s="345"/>
      <c r="HC33" s="345"/>
      <c r="HD33" s="345"/>
      <c r="HE33" s="345"/>
      <c r="HF33" s="345"/>
      <c r="HG33" s="345"/>
      <c r="HH33" s="345"/>
      <c r="HI33" s="345"/>
      <c r="HJ33" s="345"/>
      <c r="HK33" s="345"/>
      <c r="HL33" s="345"/>
      <c r="HM33" s="345"/>
      <c r="HN33" s="345"/>
      <c r="HO33" s="345"/>
      <c r="HP33" s="345"/>
      <c r="HQ33" s="345"/>
      <c r="HR33" s="345"/>
      <c r="HS33" s="345"/>
      <c r="HT33" s="345"/>
      <c r="HU33" s="345"/>
      <c r="HV33" s="345"/>
      <c r="HW33" s="345"/>
      <c r="HX33" s="345"/>
      <c r="HY33" s="345"/>
      <c r="HZ33" s="345"/>
      <c r="IA33" s="345"/>
      <c r="IB33" s="345"/>
      <c r="IC33" s="345"/>
      <c r="ID33" s="345"/>
      <c r="IE33" s="345"/>
      <c r="IF33" s="345"/>
      <c r="IG33" s="345"/>
      <c r="IH33" s="345"/>
      <c r="II33" s="345"/>
      <c r="IJ33" s="345"/>
      <c r="IK33" s="345"/>
      <c r="IL33" s="345"/>
      <c r="IM33" s="345"/>
      <c r="IN33" s="345"/>
      <c r="IO33" s="345"/>
      <c r="IP33" s="345"/>
      <c r="IQ33" s="345"/>
      <c r="IR33" s="345"/>
      <c r="IS33" s="345"/>
      <c r="IT33" s="345"/>
      <c r="IU33" s="345"/>
      <c r="IV33" s="345"/>
      <c r="IW33" s="345"/>
      <c r="IX33" s="345"/>
      <c r="IY33" s="345"/>
      <c r="IZ33" s="345"/>
      <c r="JA33" s="345"/>
      <c r="JB33" s="345"/>
      <c r="JC33" s="345"/>
      <c r="JD33" s="345"/>
      <c r="JE33" s="345"/>
      <c r="JF33" s="345"/>
      <c r="JG33" s="345"/>
      <c r="JH33" s="345"/>
      <c r="JI33" s="345"/>
      <c r="JJ33" s="345"/>
      <c r="JK33" s="345"/>
      <c r="JL33" s="345"/>
      <c r="JM33" s="345"/>
      <c r="JN33" s="345"/>
      <c r="JO33" s="345"/>
      <c r="JP33" s="345"/>
      <c r="JQ33" s="345"/>
      <c r="JR33" s="345"/>
      <c r="JS33" s="345"/>
      <c r="JT33" s="345"/>
      <c r="JU33" s="345"/>
      <c r="JV33" s="345"/>
      <c r="JW33" s="345"/>
      <c r="JX33" s="345"/>
      <c r="JY33" s="345"/>
      <c r="JZ33" s="345"/>
      <c r="KA33" s="345"/>
      <c r="KB33" s="345"/>
      <c r="KC33" s="345"/>
      <c r="KD33" s="345"/>
      <c r="KE33" s="345"/>
      <c r="KF33" s="345"/>
      <c r="KG33" s="345"/>
      <c r="KH33" s="345"/>
      <c r="KI33" s="345"/>
      <c r="KJ33" s="345"/>
      <c r="KK33" s="345"/>
      <c r="KL33" s="345"/>
      <c r="KM33" s="345"/>
      <c r="KN33" s="345"/>
      <c r="KO33" s="345"/>
      <c r="KP33" s="345"/>
      <c r="KQ33" s="345"/>
      <c r="KR33" s="345"/>
      <c r="KS33" s="345"/>
      <c r="KT33" s="345"/>
      <c r="KU33" s="345"/>
      <c r="KV33" s="345"/>
      <c r="KW33" s="345"/>
      <c r="KX33" s="345"/>
      <c r="KY33" s="345"/>
      <c r="KZ33" s="345"/>
      <c r="LA33" s="345"/>
      <c r="LB33" s="345"/>
      <c r="LC33" s="345"/>
      <c r="LD33" s="345"/>
      <c r="LE33" s="345"/>
      <c r="LF33" s="345"/>
      <c r="LG33" s="345"/>
      <c r="LH33" s="345"/>
      <c r="LI33" s="345"/>
      <c r="LJ33" s="345"/>
      <c r="LK33" s="345"/>
      <c r="LL33" s="345"/>
      <c r="LM33" s="345"/>
      <c r="LN33" s="345"/>
      <c r="LO33" s="345"/>
      <c r="LP33" s="345"/>
      <c r="LQ33" s="345"/>
      <c r="LR33" s="345"/>
      <c r="LS33" s="345"/>
      <c r="LT33" s="345"/>
      <c r="LU33" s="345"/>
      <c r="LV33" s="345"/>
      <c r="LW33" s="345"/>
      <c r="LX33" s="345"/>
      <c r="LY33" s="345"/>
      <c r="LZ33" s="345"/>
      <c r="MA33" s="345"/>
      <c r="MB33" s="345"/>
      <c r="MC33" s="345"/>
      <c r="MD33" s="345"/>
      <c r="ME33" s="345"/>
      <c r="MF33" s="345"/>
      <c r="MG33" s="345"/>
      <c r="MH33" s="345"/>
      <c r="MI33" s="345"/>
      <c r="MJ33" s="345"/>
      <c r="MK33" s="345"/>
      <c r="ML33" s="345"/>
      <c r="MM33" s="345"/>
      <c r="MN33" s="345"/>
      <c r="MO33" s="345"/>
      <c r="MP33" s="345"/>
      <c r="MQ33" s="345"/>
      <c r="MR33" s="345"/>
      <c r="MS33" s="345"/>
      <c r="MT33" s="345"/>
      <c r="MU33" s="345"/>
      <c r="MV33" s="345"/>
      <c r="MW33" s="345"/>
      <c r="MX33" s="345"/>
      <c r="MY33" s="345"/>
      <c r="MZ33" s="345"/>
      <c r="NA33" s="345"/>
      <c r="NB33" s="345"/>
      <c r="NC33" s="345"/>
      <c r="ND33" s="345"/>
      <c r="NE33" s="345"/>
      <c r="NF33" s="345"/>
      <c r="NG33" s="345"/>
      <c r="NH33" s="345"/>
      <c r="NI33" s="345"/>
      <c r="NJ33" s="345"/>
      <c r="NK33" s="345"/>
      <c r="NL33" s="345"/>
      <c r="NM33" s="345"/>
      <c r="NN33" s="345"/>
      <c r="NO33" s="345"/>
      <c r="NP33" s="345"/>
      <c r="NQ33" s="345"/>
      <c r="NR33" s="345"/>
      <c r="NS33" s="345"/>
      <c r="NT33" s="345"/>
      <c r="NU33" s="345"/>
      <c r="NV33" s="345"/>
      <c r="NW33" s="345"/>
      <c r="NX33" s="345"/>
      <c r="NY33" s="345"/>
      <c r="NZ33" s="345"/>
      <c r="OA33" s="345"/>
      <c r="OB33" s="345"/>
      <c r="OC33" s="345"/>
      <c r="OD33" s="345"/>
      <c r="OE33" s="345"/>
      <c r="OF33" s="345"/>
    </row>
    <row r="34" spans="1:396" ht="41.25" customHeight="1" x14ac:dyDescent="0.45">
      <c r="A34" s="109" t="s">
        <v>115</v>
      </c>
      <c r="B34" s="387" t="s">
        <v>359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9"/>
      <c r="P34" s="382"/>
      <c r="Q34" s="380"/>
      <c r="R34" s="380">
        <v>1</v>
      </c>
      <c r="S34" s="379"/>
      <c r="T34" s="378">
        <f>SUM(AF34,AI34,AL34,AO34,AR34,AU34,AX34)</f>
        <v>72</v>
      </c>
      <c r="U34" s="379"/>
      <c r="V34" s="380">
        <v>34</v>
      </c>
      <c r="W34" s="381"/>
      <c r="X34" s="378">
        <v>18</v>
      </c>
      <c r="Y34" s="379"/>
      <c r="Z34" s="380"/>
      <c r="AA34" s="380"/>
      <c r="AB34" s="380">
        <v>16</v>
      </c>
      <c r="AC34" s="380"/>
      <c r="AD34" s="382"/>
      <c r="AE34" s="379"/>
      <c r="AF34" s="197">
        <v>72</v>
      </c>
      <c r="AG34" s="200">
        <v>34</v>
      </c>
      <c r="AH34" s="198">
        <v>2</v>
      </c>
      <c r="AI34" s="197"/>
      <c r="AJ34" s="200"/>
      <c r="AK34" s="201"/>
      <c r="AL34" s="197"/>
      <c r="AM34" s="200"/>
      <c r="AN34" s="201"/>
      <c r="AO34" s="199"/>
      <c r="AP34" s="200"/>
      <c r="AQ34" s="201"/>
      <c r="AR34" s="199"/>
      <c r="AS34" s="200"/>
      <c r="AT34" s="198"/>
      <c r="AU34" s="197"/>
      <c r="AV34" s="200"/>
      <c r="AW34" s="198"/>
      <c r="AX34" s="197"/>
      <c r="AY34" s="200"/>
      <c r="AZ34" s="201"/>
      <c r="BA34" s="199"/>
      <c r="BB34" s="200"/>
      <c r="BC34" s="201"/>
      <c r="BD34" s="382">
        <f>SUM(AH34,AK34,AN34,AQ34,AT34,AW34,AZ34,BC34)</f>
        <v>2</v>
      </c>
      <c r="BE34" s="379"/>
      <c r="BF34" s="375" t="s">
        <v>319</v>
      </c>
      <c r="BG34" s="376"/>
      <c r="BH34" s="376"/>
      <c r="BI34" s="377"/>
      <c r="BJ34" s="339">
        <f>SUM(X34:AE34)</f>
        <v>34</v>
      </c>
      <c r="BL34" s="5"/>
    </row>
    <row r="35" spans="1:396" s="37" customFormat="1" ht="43.5" customHeight="1" x14ac:dyDescent="0.45">
      <c r="A35" s="109" t="s">
        <v>116</v>
      </c>
      <c r="B35" s="387" t="s">
        <v>360</v>
      </c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9"/>
      <c r="P35" s="382"/>
      <c r="Q35" s="380"/>
      <c r="R35" s="380">
        <v>2</v>
      </c>
      <c r="S35" s="379"/>
      <c r="T35" s="378">
        <f>SUM(AF35,AI35,AL35,AO35,AR35,AU35,AX35)</f>
        <v>72</v>
      </c>
      <c r="U35" s="379"/>
      <c r="V35" s="380">
        <v>34</v>
      </c>
      <c r="W35" s="381"/>
      <c r="X35" s="378">
        <v>18</v>
      </c>
      <c r="Y35" s="379"/>
      <c r="Z35" s="380"/>
      <c r="AA35" s="380"/>
      <c r="AB35" s="380">
        <v>16</v>
      </c>
      <c r="AC35" s="380"/>
      <c r="AD35" s="382"/>
      <c r="AE35" s="379"/>
      <c r="AF35" s="197"/>
      <c r="AG35" s="200"/>
      <c r="AH35" s="198"/>
      <c r="AI35" s="197">
        <v>72</v>
      </c>
      <c r="AJ35" s="200">
        <v>34</v>
      </c>
      <c r="AK35" s="201">
        <v>2</v>
      </c>
      <c r="AL35" s="197"/>
      <c r="AM35" s="200"/>
      <c r="AN35" s="201"/>
      <c r="AO35" s="199"/>
      <c r="AP35" s="200"/>
      <c r="AQ35" s="201"/>
      <c r="AR35" s="199"/>
      <c r="AS35" s="200"/>
      <c r="AT35" s="198"/>
      <c r="AU35" s="197"/>
      <c r="AV35" s="200"/>
      <c r="AW35" s="198"/>
      <c r="AX35" s="197"/>
      <c r="AY35" s="200"/>
      <c r="AZ35" s="201"/>
      <c r="BA35" s="199"/>
      <c r="BB35" s="200"/>
      <c r="BC35" s="201"/>
      <c r="BD35" s="382">
        <f>SUM(AH35,AK35,AN35,AQ35,AT35,AW35,AZ35,BC35)</f>
        <v>2</v>
      </c>
      <c r="BE35" s="379"/>
      <c r="BF35" s="375" t="s">
        <v>320</v>
      </c>
      <c r="BG35" s="376"/>
      <c r="BH35" s="376"/>
      <c r="BI35" s="377"/>
      <c r="BJ35" s="339">
        <f t="shared" ref="BJ35:BJ98" si="4">SUM(X35:AE35)</f>
        <v>34</v>
      </c>
      <c r="BM35" s="38"/>
      <c r="BN35" s="38"/>
      <c r="BO35" s="38"/>
    </row>
    <row r="36" spans="1:396" s="37" customFormat="1" ht="39" customHeight="1" x14ac:dyDescent="0.45">
      <c r="A36" s="109" t="s">
        <v>148</v>
      </c>
      <c r="B36" s="387" t="s">
        <v>361</v>
      </c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9"/>
      <c r="P36" s="382">
        <v>3</v>
      </c>
      <c r="Q36" s="380"/>
      <c r="R36" s="380"/>
      <c r="S36" s="379"/>
      <c r="T36" s="378">
        <f>SUM(AF36,AI36,AL36,AO36,AR36,AU36,AX36)</f>
        <v>144</v>
      </c>
      <c r="U36" s="379"/>
      <c r="V36" s="380">
        <v>76</v>
      </c>
      <c r="W36" s="381"/>
      <c r="X36" s="378">
        <v>42</v>
      </c>
      <c r="Y36" s="379"/>
      <c r="Z36" s="380"/>
      <c r="AA36" s="380"/>
      <c r="AB36" s="380"/>
      <c r="AC36" s="380"/>
      <c r="AD36" s="382">
        <v>34</v>
      </c>
      <c r="AE36" s="379"/>
      <c r="AF36" s="197"/>
      <c r="AG36" s="200"/>
      <c r="AH36" s="198"/>
      <c r="AI36" s="197"/>
      <c r="AJ36" s="200"/>
      <c r="AK36" s="201"/>
      <c r="AL36" s="197">
        <v>144</v>
      </c>
      <c r="AM36" s="200">
        <v>76</v>
      </c>
      <c r="AN36" s="201">
        <v>4</v>
      </c>
      <c r="AO36" s="199"/>
      <c r="AP36" s="200"/>
      <c r="AQ36" s="201"/>
      <c r="AR36" s="199"/>
      <c r="AS36" s="200"/>
      <c r="AT36" s="198"/>
      <c r="AU36" s="197"/>
      <c r="AV36" s="200"/>
      <c r="AW36" s="198"/>
      <c r="AX36" s="197"/>
      <c r="AY36" s="200"/>
      <c r="AZ36" s="201"/>
      <c r="BA36" s="199"/>
      <c r="BB36" s="200"/>
      <c r="BC36" s="201"/>
      <c r="BD36" s="382">
        <f t="shared" ref="BD36:BD37" si="5">SUM(AH36,AK36,AN36,AQ36,AT36,AW36,AZ36,BC36)</f>
        <v>4</v>
      </c>
      <c r="BE36" s="379"/>
      <c r="BF36" s="375" t="s">
        <v>421</v>
      </c>
      <c r="BG36" s="376"/>
      <c r="BH36" s="376"/>
      <c r="BI36" s="377"/>
      <c r="BJ36" s="339">
        <f t="shared" si="4"/>
        <v>76</v>
      </c>
      <c r="BM36" s="38"/>
      <c r="BN36" s="38"/>
      <c r="BO36" s="38"/>
    </row>
    <row r="37" spans="1:396" s="37" customFormat="1" ht="45" customHeight="1" x14ac:dyDescent="0.45">
      <c r="A37" s="109" t="s">
        <v>192</v>
      </c>
      <c r="B37" s="387" t="s">
        <v>362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9"/>
      <c r="P37" s="382">
        <v>4</v>
      </c>
      <c r="Q37" s="380"/>
      <c r="R37" s="380"/>
      <c r="S37" s="379"/>
      <c r="T37" s="378">
        <f t="shared" ref="T37" si="6">SUM(AF37,AI37,AL37,AO37,AR37,AU37,AX37)</f>
        <v>144</v>
      </c>
      <c r="U37" s="379"/>
      <c r="V37" s="380">
        <v>60</v>
      </c>
      <c r="W37" s="381"/>
      <c r="X37" s="378">
        <v>34</v>
      </c>
      <c r="Y37" s="379"/>
      <c r="Z37" s="380"/>
      <c r="AA37" s="380"/>
      <c r="AB37" s="380">
        <v>26</v>
      </c>
      <c r="AC37" s="380"/>
      <c r="AD37" s="382"/>
      <c r="AE37" s="379"/>
      <c r="AF37" s="197"/>
      <c r="AG37" s="200"/>
      <c r="AH37" s="198"/>
      <c r="AI37" s="197"/>
      <c r="AJ37" s="200"/>
      <c r="AK37" s="201"/>
      <c r="AL37" s="197"/>
      <c r="AM37" s="200"/>
      <c r="AN37" s="201"/>
      <c r="AO37" s="199">
        <v>144</v>
      </c>
      <c r="AP37" s="200">
        <v>60</v>
      </c>
      <c r="AQ37" s="201">
        <v>4</v>
      </c>
      <c r="AR37" s="199"/>
      <c r="AS37" s="200"/>
      <c r="AT37" s="198"/>
      <c r="AU37" s="197"/>
      <c r="AV37" s="200"/>
      <c r="AW37" s="198"/>
      <c r="AX37" s="197"/>
      <c r="AY37" s="200"/>
      <c r="AZ37" s="201"/>
      <c r="BA37" s="199"/>
      <c r="BB37" s="200"/>
      <c r="BC37" s="201"/>
      <c r="BD37" s="382">
        <f t="shared" si="5"/>
        <v>4</v>
      </c>
      <c r="BE37" s="379"/>
      <c r="BF37" s="375" t="s">
        <v>422</v>
      </c>
      <c r="BG37" s="376"/>
      <c r="BH37" s="376"/>
      <c r="BI37" s="377"/>
      <c r="BJ37" s="339">
        <f t="shared" si="4"/>
        <v>60</v>
      </c>
      <c r="BM37" s="38"/>
      <c r="BN37" s="38"/>
      <c r="BO37" s="38"/>
    </row>
    <row r="38" spans="1:396" s="155" customFormat="1" ht="39" customHeight="1" x14ac:dyDescent="0.45">
      <c r="A38" s="274" t="s">
        <v>112</v>
      </c>
      <c r="B38" s="401" t="s">
        <v>150</v>
      </c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3"/>
      <c r="P38" s="382"/>
      <c r="Q38" s="380"/>
      <c r="R38" s="380"/>
      <c r="S38" s="379"/>
      <c r="T38" s="378"/>
      <c r="U38" s="379"/>
      <c r="V38" s="380"/>
      <c r="W38" s="381"/>
      <c r="X38" s="378"/>
      <c r="Y38" s="379"/>
      <c r="Z38" s="380"/>
      <c r="AA38" s="380"/>
      <c r="AB38" s="380"/>
      <c r="AC38" s="380"/>
      <c r="AD38" s="382"/>
      <c r="AE38" s="379"/>
      <c r="AF38" s="197"/>
      <c r="AG38" s="200"/>
      <c r="AH38" s="198"/>
      <c r="AI38" s="197"/>
      <c r="AJ38" s="200"/>
      <c r="AK38" s="201"/>
      <c r="AL38" s="197"/>
      <c r="AM38" s="200"/>
      <c r="AN38" s="201"/>
      <c r="AO38" s="199"/>
      <c r="AP38" s="200"/>
      <c r="AQ38" s="201"/>
      <c r="AR38" s="199"/>
      <c r="AS38" s="200"/>
      <c r="AT38" s="198"/>
      <c r="AU38" s="197"/>
      <c r="AV38" s="200"/>
      <c r="AW38" s="198"/>
      <c r="AX38" s="197"/>
      <c r="AY38" s="200"/>
      <c r="AZ38" s="201"/>
      <c r="BA38" s="199"/>
      <c r="BB38" s="200"/>
      <c r="BC38" s="201"/>
      <c r="BD38" s="382">
        <f t="shared" si="3"/>
        <v>0</v>
      </c>
      <c r="BE38" s="379"/>
      <c r="BF38" s="375"/>
      <c r="BG38" s="376"/>
      <c r="BH38" s="376"/>
      <c r="BI38" s="377"/>
      <c r="BJ38" s="339">
        <f t="shared" si="4"/>
        <v>0</v>
      </c>
      <c r="BK38" s="39"/>
      <c r="BL38" s="39"/>
      <c r="BM38" s="40"/>
      <c r="BN38" s="40"/>
      <c r="BO38" s="40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</row>
    <row r="39" spans="1:396" s="37" customFormat="1" ht="62.25" customHeight="1" x14ac:dyDescent="0.45">
      <c r="A39" s="109" t="s">
        <v>113</v>
      </c>
      <c r="B39" s="387" t="s">
        <v>260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9"/>
      <c r="P39" s="382"/>
      <c r="Q39" s="380"/>
      <c r="R39" s="380">
        <v>1</v>
      </c>
      <c r="S39" s="379"/>
      <c r="T39" s="378">
        <f t="shared" ref="T39:T52" si="7">SUM(AF39,AI39,AL39,AO39,AR39,AU39,AX39)</f>
        <v>108</v>
      </c>
      <c r="U39" s="379"/>
      <c r="V39" s="380">
        <f t="shared" ref="V39:V52" si="8">SUM(AG39,AJ39,AM39,AP39,AS39,AV39,AY39)</f>
        <v>40</v>
      </c>
      <c r="W39" s="381"/>
      <c r="X39" s="378"/>
      <c r="Y39" s="379"/>
      <c r="Z39" s="380"/>
      <c r="AA39" s="380"/>
      <c r="AB39" s="380">
        <v>40</v>
      </c>
      <c r="AC39" s="380"/>
      <c r="AD39" s="382"/>
      <c r="AE39" s="379"/>
      <c r="AF39" s="197">
        <v>108</v>
      </c>
      <c r="AG39" s="200">
        <v>40</v>
      </c>
      <c r="AH39" s="198">
        <v>3</v>
      </c>
      <c r="AI39" s="197"/>
      <c r="AJ39" s="200"/>
      <c r="AK39" s="201"/>
      <c r="AL39" s="197"/>
      <c r="AM39" s="200"/>
      <c r="AN39" s="201"/>
      <c r="AO39" s="199"/>
      <c r="AP39" s="200"/>
      <c r="AQ39" s="201"/>
      <c r="AR39" s="199"/>
      <c r="AS39" s="200"/>
      <c r="AT39" s="198"/>
      <c r="AU39" s="197"/>
      <c r="AV39" s="200"/>
      <c r="AW39" s="198"/>
      <c r="AX39" s="197"/>
      <c r="AY39" s="200"/>
      <c r="AZ39" s="201"/>
      <c r="BA39" s="199"/>
      <c r="BB39" s="200"/>
      <c r="BC39" s="201"/>
      <c r="BD39" s="382">
        <f>SUM(AH39,AK39,AN39,AQ39,AT39,AW39,AZ39,BC39)</f>
        <v>3</v>
      </c>
      <c r="BE39" s="379"/>
      <c r="BF39" s="375" t="s">
        <v>128</v>
      </c>
      <c r="BG39" s="376"/>
      <c r="BH39" s="376"/>
      <c r="BI39" s="377"/>
      <c r="BJ39" s="339">
        <f t="shared" si="4"/>
        <v>40</v>
      </c>
      <c r="BM39" s="38"/>
      <c r="BN39" s="38"/>
      <c r="BO39" s="38"/>
    </row>
    <row r="40" spans="1:396" s="37" customFormat="1" ht="42" customHeight="1" x14ac:dyDescent="0.45">
      <c r="A40" s="109" t="s">
        <v>130</v>
      </c>
      <c r="B40" s="387" t="s">
        <v>149</v>
      </c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9"/>
      <c r="P40" s="382">
        <v>2</v>
      </c>
      <c r="Q40" s="380"/>
      <c r="R40" s="380">
        <v>1</v>
      </c>
      <c r="S40" s="379"/>
      <c r="T40" s="378">
        <f t="shared" si="7"/>
        <v>216</v>
      </c>
      <c r="U40" s="379"/>
      <c r="V40" s="380">
        <f t="shared" si="8"/>
        <v>120</v>
      </c>
      <c r="W40" s="381"/>
      <c r="X40" s="378"/>
      <c r="Y40" s="379"/>
      <c r="Z40" s="380"/>
      <c r="AA40" s="380"/>
      <c r="AB40" s="380">
        <v>120</v>
      </c>
      <c r="AC40" s="380"/>
      <c r="AD40" s="382"/>
      <c r="AE40" s="379"/>
      <c r="AF40" s="197">
        <v>108</v>
      </c>
      <c r="AG40" s="200">
        <v>60</v>
      </c>
      <c r="AH40" s="198">
        <v>3</v>
      </c>
      <c r="AI40" s="197">
        <v>108</v>
      </c>
      <c r="AJ40" s="200">
        <v>60</v>
      </c>
      <c r="AK40" s="201">
        <v>3</v>
      </c>
      <c r="AL40" s="197"/>
      <c r="AM40" s="200"/>
      <c r="AN40" s="201"/>
      <c r="AO40" s="199"/>
      <c r="AP40" s="200"/>
      <c r="AQ40" s="201"/>
      <c r="AR40" s="199"/>
      <c r="AS40" s="200"/>
      <c r="AT40" s="198"/>
      <c r="AU40" s="197"/>
      <c r="AV40" s="200"/>
      <c r="AW40" s="198"/>
      <c r="AX40" s="197"/>
      <c r="AY40" s="200"/>
      <c r="AZ40" s="201"/>
      <c r="BA40" s="199"/>
      <c r="BB40" s="200"/>
      <c r="BC40" s="201"/>
      <c r="BD40" s="382">
        <f t="shared" si="3"/>
        <v>6</v>
      </c>
      <c r="BE40" s="379"/>
      <c r="BF40" s="375" t="s">
        <v>128</v>
      </c>
      <c r="BG40" s="376"/>
      <c r="BH40" s="376"/>
      <c r="BI40" s="377"/>
      <c r="BJ40" s="339">
        <f t="shared" si="4"/>
        <v>120</v>
      </c>
      <c r="BM40" s="38"/>
      <c r="BN40" s="38"/>
      <c r="BO40" s="38"/>
    </row>
    <row r="41" spans="1:396" s="156" customFormat="1" ht="37.5" customHeight="1" x14ac:dyDescent="0.45">
      <c r="A41" s="274" t="s">
        <v>114</v>
      </c>
      <c r="B41" s="401" t="s">
        <v>255</v>
      </c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3"/>
      <c r="P41" s="400"/>
      <c r="Q41" s="376"/>
      <c r="R41" s="376"/>
      <c r="S41" s="395"/>
      <c r="T41" s="378"/>
      <c r="U41" s="379"/>
      <c r="V41" s="380"/>
      <c r="W41" s="381"/>
      <c r="X41" s="378"/>
      <c r="Y41" s="379"/>
      <c r="Z41" s="380"/>
      <c r="AA41" s="380"/>
      <c r="AB41" s="380"/>
      <c r="AC41" s="380"/>
      <c r="AD41" s="382"/>
      <c r="AE41" s="379"/>
      <c r="AF41" s="197"/>
      <c r="AG41" s="200"/>
      <c r="AH41" s="198"/>
      <c r="AI41" s="197"/>
      <c r="AJ41" s="200"/>
      <c r="AK41" s="201"/>
      <c r="AL41" s="197"/>
      <c r="AM41" s="200"/>
      <c r="AN41" s="201"/>
      <c r="AO41" s="199"/>
      <c r="AP41" s="200"/>
      <c r="AQ41" s="201"/>
      <c r="AR41" s="199"/>
      <c r="AS41" s="200"/>
      <c r="AT41" s="198"/>
      <c r="AU41" s="197"/>
      <c r="AV41" s="200"/>
      <c r="AW41" s="198"/>
      <c r="AX41" s="197"/>
      <c r="AY41" s="200"/>
      <c r="AZ41" s="201"/>
      <c r="BA41" s="199"/>
      <c r="BB41" s="200"/>
      <c r="BC41" s="201"/>
      <c r="BD41" s="382">
        <f t="shared" si="3"/>
        <v>0</v>
      </c>
      <c r="BE41" s="379"/>
      <c r="BF41" s="375"/>
      <c r="BG41" s="376"/>
      <c r="BH41" s="376"/>
      <c r="BI41" s="377"/>
      <c r="BJ41" s="339">
        <f t="shared" si="4"/>
        <v>0</v>
      </c>
      <c r="BK41" s="347"/>
      <c r="BL41" s="347"/>
      <c r="BM41" s="348"/>
      <c r="BN41" s="348"/>
      <c r="BO41" s="348"/>
      <c r="BP41" s="347"/>
      <c r="BQ41" s="347"/>
      <c r="BR41" s="347"/>
      <c r="BS41" s="347"/>
      <c r="BT41" s="347"/>
      <c r="BU41" s="347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7"/>
      <c r="DE41" s="347"/>
      <c r="DF41" s="347"/>
      <c r="DG41" s="347"/>
      <c r="DH41" s="347"/>
      <c r="DI41" s="347"/>
      <c r="DJ41" s="347"/>
      <c r="DK41" s="347"/>
      <c r="DL41" s="347"/>
      <c r="DM41" s="347"/>
      <c r="DN41" s="347"/>
      <c r="DO41" s="347"/>
      <c r="DP41" s="347"/>
      <c r="DQ41" s="347"/>
      <c r="DR41" s="347"/>
      <c r="DS41" s="347"/>
      <c r="DT41" s="347"/>
      <c r="DU41" s="347"/>
      <c r="DV41" s="347"/>
      <c r="DW41" s="347"/>
      <c r="DX41" s="347"/>
      <c r="DY41" s="347"/>
      <c r="DZ41" s="347"/>
      <c r="EA41" s="347"/>
      <c r="EB41" s="347"/>
      <c r="EC41" s="347"/>
      <c r="ED41" s="347"/>
      <c r="EE41" s="347"/>
      <c r="EF41" s="347"/>
      <c r="EG41" s="347"/>
      <c r="EH41" s="347"/>
      <c r="EI41" s="347"/>
      <c r="EJ41" s="347"/>
      <c r="EK41" s="347"/>
      <c r="EL41" s="347"/>
      <c r="EM41" s="347"/>
      <c r="EN41" s="347"/>
      <c r="EO41" s="347"/>
      <c r="EP41" s="347"/>
      <c r="EQ41" s="347"/>
      <c r="ER41" s="347"/>
      <c r="ES41" s="347"/>
      <c r="ET41" s="347"/>
      <c r="EU41" s="347"/>
      <c r="EV41" s="347"/>
      <c r="EW41" s="347"/>
      <c r="EX41" s="347"/>
      <c r="EY41" s="347"/>
      <c r="EZ41" s="347"/>
      <c r="FA41" s="347"/>
      <c r="FB41" s="347"/>
      <c r="FC41" s="347"/>
      <c r="FD41" s="347"/>
      <c r="FE41" s="347"/>
      <c r="FF41" s="347"/>
      <c r="FG41" s="347"/>
      <c r="FH41" s="347"/>
      <c r="FI41" s="347"/>
      <c r="FJ41" s="347"/>
      <c r="FK41" s="347"/>
      <c r="FL41" s="347"/>
      <c r="FM41" s="347"/>
      <c r="FN41" s="347"/>
      <c r="FO41" s="347"/>
      <c r="FP41" s="347"/>
      <c r="FQ41" s="347"/>
      <c r="FR41" s="347"/>
      <c r="FS41" s="347"/>
      <c r="FT41" s="347"/>
      <c r="FU41" s="347"/>
      <c r="FV41" s="347"/>
      <c r="FW41" s="347"/>
      <c r="FX41" s="347"/>
      <c r="FY41" s="347"/>
      <c r="FZ41" s="347"/>
      <c r="GA41" s="347"/>
      <c r="GB41" s="347"/>
      <c r="GC41" s="347"/>
      <c r="GD41" s="347"/>
      <c r="GE41" s="347"/>
      <c r="GF41" s="347"/>
      <c r="GG41" s="347"/>
      <c r="GH41" s="347"/>
      <c r="GI41" s="347"/>
      <c r="GJ41" s="347"/>
      <c r="GK41" s="347"/>
      <c r="GL41" s="347"/>
      <c r="GM41" s="347"/>
      <c r="GN41" s="347"/>
      <c r="GO41" s="347"/>
      <c r="GP41" s="347"/>
      <c r="GQ41" s="347"/>
      <c r="GR41" s="347"/>
      <c r="GS41" s="347"/>
      <c r="GT41" s="347"/>
      <c r="GU41" s="347"/>
      <c r="GV41" s="347"/>
      <c r="GW41" s="347"/>
      <c r="GX41" s="347"/>
      <c r="GY41" s="347"/>
      <c r="GZ41" s="347"/>
      <c r="HA41" s="347"/>
      <c r="HB41" s="347"/>
      <c r="HC41" s="347"/>
      <c r="HD41" s="347"/>
      <c r="HE41" s="347"/>
      <c r="HF41" s="347"/>
      <c r="HG41" s="347"/>
      <c r="HH41" s="347"/>
      <c r="HI41" s="347"/>
      <c r="HJ41" s="347"/>
      <c r="HK41" s="347"/>
      <c r="HL41" s="347"/>
      <c r="HM41" s="347"/>
      <c r="HN41" s="347"/>
      <c r="HO41" s="347"/>
      <c r="HP41" s="347"/>
      <c r="HQ41" s="347"/>
      <c r="HR41" s="347"/>
      <c r="HS41" s="347"/>
      <c r="HT41" s="347"/>
      <c r="HU41" s="347"/>
      <c r="HV41" s="347"/>
      <c r="HW41" s="347"/>
      <c r="HX41" s="347"/>
      <c r="HY41" s="347"/>
      <c r="HZ41" s="347"/>
      <c r="IA41" s="347"/>
      <c r="IB41" s="347"/>
      <c r="IC41" s="347"/>
      <c r="ID41" s="347"/>
      <c r="IE41" s="347"/>
      <c r="IF41" s="347"/>
      <c r="IG41" s="347"/>
      <c r="IH41" s="347"/>
      <c r="II41" s="347"/>
      <c r="IJ41" s="347"/>
      <c r="IK41" s="347"/>
      <c r="IL41" s="347"/>
      <c r="IM41" s="347"/>
      <c r="IN41" s="347"/>
      <c r="IO41" s="347"/>
      <c r="IP41" s="347"/>
      <c r="IQ41" s="347"/>
      <c r="IR41" s="347"/>
      <c r="IS41" s="347"/>
      <c r="IT41" s="347"/>
      <c r="IU41" s="347"/>
      <c r="IV41" s="347"/>
      <c r="IW41" s="347"/>
      <c r="IX41" s="347"/>
      <c r="IY41" s="347"/>
      <c r="IZ41" s="347"/>
      <c r="JA41" s="347"/>
      <c r="JB41" s="347"/>
      <c r="JC41" s="347"/>
      <c r="JD41" s="347"/>
      <c r="JE41" s="347"/>
      <c r="JF41" s="347"/>
      <c r="JG41" s="347"/>
      <c r="JH41" s="347"/>
      <c r="JI41" s="347"/>
      <c r="JJ41" s="347"/>
      <c r="JK41" s="347"/>
      <c r="JL41" s="347"/>
      <c r="JM41" s="347"/>
      <c r="JN41" s="347"/>
      <c r="JO41" s="347"/>
      <c r="JP41" s="347"/>
      <c r="JQ41" s="347"/>
      <c r="JR41" s="347"/>
      <c r="JS41" s="347"/>
      <c r="JT41" s="347"/>
      <c r="JU41" s="347"/>
      <c r="JV41" s="347"/>
      <c r="JW41" s="347"/>
      <c r="JX41" s="347"/>
      <c r="JY41" s="347"/>
      <c r="JZ41" s="347"/>
      <c r="KA41" s="347"/>
      <c r="KB41" s="347"/>
      <c r="KC41" s="347"/>
      <c r="KD41" s="347"/>
      <c r="KE41" s="347"/>
      <c r="KF41" s="347"/>
      <c r="KG41" s="347"/>
      <c r="KH41" s="347"/>
      <c r="KI41" s="347"/>
      <c r="KJ41" s="347"/>
      <c r="KK41" s="347"/>
      <c r="KL41" s="347"/>
      <c r="KM41" s="347"/>
      <c r="KN41" s="347"/>
      <c r="KO41" s="347"/>
      <c r="KP41" s="347"/>
      <c r="KQ41" s="347"/>
      <c r="KR41" s="347"/>
      <c r="KS41" s="347"/>
      <c r="KT41" s="347"/>
      <c r="KU41" s="347"/>
      <c r="KV41" s="347"/>
      <c r="KW41" s="347"/>
      <c r="KX41" s="347"/>
      <c r="KY41" s="347"/>
      <c r="KZ41" s="347"/>
      <c r="LA41" s="347"/>
      <c r="LB41" s="347"/>
      <c r="LC41" s="347"/>
      <c r="LD41" s="347"/>
      <c r="LE41" s="347"/>
      <c r="LF41" s="347"/>
      <c r="LG41" s="347"/>
      <c r="LH41" s="347"/>
      <c r="LI41" s="347"/>
      <c r="LJ41" s="347"/>
      <c r="LK41" s="347"/>
      <c r="LL41" s="347"/>
      <c r="LM41" s="347"/>
      <c r="LN41" s="347"/>
      <c r="LO41" s="347"/>
      <c r="LP41" s="347"/>
      <c r="LQ41" s="347"/>
      <c r="LR41" s="347"/>
      <c r="LS41" s="347"/>
      <c r="LT41" s="347"/>
      <c r="LU41" s="347"/>
      <c r="LV41" s="347"/>
      <c r="LW41" s="347"/>
      <c r="LX41" s="347"/>
      <c r="LY41" s="347"/>
      <c r="LZ41" s="347"/>
      <c r="MA41" s="347"/>
      <c r="MB41" s="347"/>
      <c r="MC41" s="347"/>
      <c r="MD41" s="347"/>
      <c r="ME41" s="347"/>
      <c r="MF41" s="347"/>
      <c r="MG41" s="347"/>
      <c r="MH41" s="347"/>
      <c r="MI41" s="347"/>
      <c r="MJ41" s="347"/>
      <c r="MK41" s="347"/>
      <c r="ML41" s="347"/>
      <c r="MM41" s="347"/>
      <c r="MN41" s="347"/>
      <c r="MO41" s="347"/>
      <c r="MP41" s="347"/>
      <c r="MQ41" s="347"/>
      <c r="MR41" s="347"/>
      <c r="MS41" s="347"/>
      <c r="MT41" s="347"/>
      <c r="MU41" s="347"/>
      <c r="MV41" s="347"/>
      <c r="MW41" s="347"/>
      <c r="MX41" s="347"/>
      <c r="MY41" s="347"/>
      <c r="MZ41" s="347"/>
      <c r="NA41" s="347"/>
      <c r="NB41" s="347"/>
      <c r="NC41" s="347"/>
      <c r="ND41" s="347"/>
      <c r="NE41" s="347"/>
      <c r="NF41" s="347"/>
      <c r="NG41" s="347"/>
      <c r="NH41" s="347"/>
      <c r="NI41" s="347"/>
      <c r="NJ41" s="347"/>
      <c r="NK41" s="347"/>
      <c r="NL41" s="347"/>
      <c r="NM41" s="347"/>
      <c r="NN41" s="347"/>
      <c r="NO41" s="347"/>
      <c r="NP41" s="347"/>
      <c r="NQ41" s="347"/>
      <c r="NR41" s="347"/>
      <c r="NS41" s="347"/>
      <c r="NT41" s="347"/>
      <c r="NU41" s="347"/>
      <c r="NV41" s="347"/>
      <c r="NW41" s="347"/>
      <c r="NX41" s="347"/>
      <c r="NY41" s="347"/>
      <c r="NZ41" s="347"/>
      <c r="OA41" s="347"/>
      <c r="OB41" s="347"/>
      <c r="OC41" s="347"/>
      <c r="OD41" s="347"/>
      <c r="OE41" s="347"/>
      <c r="OF41" s="347"/>
    </row>
    <row r="42" spans="1:396" s="37" customFormat="1" ht="43.5" customHeight="1" x14ac:dyDescent="0.45">
      <c r="A42" s="109" t="s">
        <v>256</v>
      </c>
      <c r="B42" s="387" t="s">
        <v>257</v>
      </c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9"/>
      <c r="P42" s="400">
        <v>1</v>
      </c>
      <c r="Q42" s="376"/>
      <c r="R42" s="376"/>
      <c r="S42" s="395"/>
      <c r="T42" s="378">
        <f t="shared" si="7"/>
        <v>120</v>
      </c>
      <c r="U42" s="379"/>
      <c r="V42" s="380">
        <f t="shared" si="8"/>
        <v>68</v>
      </c>
      <c r="W42" s="381"/>
      <c r="X42" s="378">
        <v>34</v>
      </c>
      <c r="Y42" s="379"/>
      <c r="Z42" s="380"/>
      <c r="AA42" s="380"/>
      <c r="AB42" s="380">
        <v>34</v>
      </c>
      <c r="AC42" s="380"/>
      <c r="AD42" s="382"/>
      <c r="AE42" s="379"/>
      <c r="AF42" s="197">
        <v>120</v>
      </c>
      <c r="AG42" s="200">
        <v>68</v>
      </c>
      <c r="AH42" s="198">
        <v>3</v>
      </c>
      <c r="AI42" s="197"/>
      <c r="AJ42" s="200"/>
      <c r="AK42" s="201"/>
      <c r="AL42" s="197"/>
      <c r="AM42" s="200"/>
      <c r="AN42" s="201"/>
      <c r="AO42" s="199"/>
      <c r="AP42" s="200"/>
      <c r="AQ42" s="201"/>
      <c r="AR42" s="199"/>
      <c r="AS42" s="200"/>
      <c r="AT42" s="198"/>
      <c r="AU42" s="197"/>
      <c r="AV42" s="200"/>
      <c r="AW42" s="198"/>
      <c r="AX42" s="197"/>
      <c r="AY42" s="200"/>
      <c r="AZ42" s="201"/>
      <c r="BA42" s="199"/>
      <c r="BB42" s="200"/>
      <c r="BC42" s="201"/>
      <c r="BD42" s="382">
        <f t="shared" si="3"/>
        <v>3</v>
      </c>
      <c r="BE42" s="379"/>
      <c r="BF42" s="375" t="s">
        <v>321</v>
      </c>
      <c r="BG42" s="376"/>
      <c r="BH42" s="376"/>
      <c r="BI42" s="377"/>
      <c r="BJ42" s="339">
        <f t="shared" si="4"/>
        <v>68</v>
      </c>
      <c r="BM42" s="38"/>
      <c r="BN42" s="38"/>
      <c r="BO42" s="38"/>
    </row>
    <row r="43" spans="1:396" s="39" customFormat="1" ht="43.5" customHeight="1" x14ac:dyDescent="0.45">
      <c r="A43" s="109" t="s">
        <v>258</v>
      </c>
      <c r="B43" s="387" t="s">
        <v>259</v>
      </c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9"/>
      <c r="P43" s="400">
        <v>2</v>
      </c>
      <c r="Q43" s="376"/>
      <c r="R43" s="376">
        <v>1</v>
      </c>
      <c r="S43" s="395"/>
      <c r="T43" s="378">
        <f t="shared" si="7"/>
        <v>330</v>
      </c>
      <c r="U43" s="379"/>
      <c r="V43" s="380">
        <f t="shared" si="8"/>
        <v>176</v>
      </c>
      <c r="W43" s="381"/>
      <c r="X43" s="378">
        <v>82</v>
      </c>
      <c r="Y43" s="379"/>
      <c r="Z43" s="380"/>
      <c r="AA43" s="380"/>
      <c r="AB43" s="380">
        <v>94</v>
      </c>
      <c r="AC43" s="380"/>
      <c r="AD43" s="382"/>
      <c r="AE43" s="379"/>
      <c r="AF43" s="197">
        <v>120</v>
      </c>
      <c r="AG43" s="200">
        <v>68</v>
      </c>
      <c r="AH43" s="198">
        <v>3</v>
      </c>
      <c r="AI43" s="197">
        <v>210</v>
      </c>
      <c r="AJ43" s="200">
        <v>108</v>
      </c>
      <c r="AK43" s="201">
        <v>6</v>
      </c>
      <c r="AL43" s="197"/>
      <c r="AM43" s="200"/>
      <c r="AN43" s="201"/>
      <c r="AO43" s="199"/>
      <c r="AP43" s="200"/>
      <c r="AQ43" s="201"/>
      <c r="AR43" s="199"/>
      <c r="AS43" s="200"/>
      <c r="AT43" s="198"/>
      <c r="AU43" s="197"/>
      <c r="AV43" s="200"/>
      <c r="AW43" s="198"/>
      <c r="AX43" s="197"/>
      <c r="AY43" s="200"/>
      <c r="AZ43" s="201"/>
      <c r="BA43" s="199"/>
      <c r="BB43" s="200"/>
      <c r="BC43" s="201"/>
      <c r="BD43" s="382">
        <f t="shared" si="3"/>
        <v>9</v>
      </c>
      <c r="BE43" s="379"/>
      <c r="BF43" s="375" t="s">
        <v>322</v>
      </c>
      <c r="BG43" s="376"/>
      <c r="BH43" s="376"/>
      <c r="BI43" s="377"/>
      <c r="BJ43" s="339">
        <f t="shared" si="4"/>
        <v>176</v>
      </c>
      <c r="BM43" s="40"/>
      <c r="BN43" s="40"/>
      <c r="BO43" s="40"/>
    </row>
    <row r="44" spans="1:396" s="154" customFormat="1" ht="57" customHeight="1" x14ac:dyDescent="0.45">
      <c r="A44" s="274" t="s">
        <v>126</v>
      </c>
      <c r="B44" s="401" t="s">
        <v>300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3"/>
      <c r="P44" s="382"/>
      <c r="Q44" s="380"/>
      <c r="R44" s="380"/>
      <c r="S44" s="379"/>
      <c r="T44" s="378"/>
      <c r="U44" s="379"/>
      <c r="V44" s="380"/>
      <c r="W44" s="381"/>
      <c r="X44" s="378"/>
      <c r="Y44" s="379"/>
      <c r="Z44" s="380"/>
      <c r="AA44" s="380"/>
      <c r="AB44" s="380"/>
      <c r="AC44" s="380"/>
      <c r="AD44" s="382"/>
      <c r="AE44" s="379"/>
      <c r="AF44" s="197"/>
      <c r="AG44" s="200"/>
      <c r="AH44" s="198"/>
      <c r="AI44" s="197"/>
      <c r="AJ44" s="200"/>
      <c r="AK44" s="201"/>
      <c r="AL44" s="197"/>
      <c r="AM44" s="200"/>
      <c r="AN44" s="201"/>
      <c r="AO44" s="199"/>
      <c r="AP44" s="200"/>
      <c r="AQ44" s="201"/>
      <c r="AR44" s="199"/>
      <c r="AS44" s="200"/>
      <c r="AT44" s="198"/>
      <c r="AU44" s="197"/>
      <c r="AV44" s="200"/>
      <c r="AW44" s="198"/>
      <c r="AX44" s="197"/>
      <c r="AY44" s="200"/>
      <c r="AZ44" s="201"/>
      <c r="BA44" s="199"/>
      <c r="BB44" s="200"/>
      <c r="BC44" s="201"/>
      <c r="BD44" s="382">
        <f t="shared" si="3"/>
        <v>0</v>
      </c>
      <c r="BE44" s="379"/>
      <c r="BF44" s="375"/>
      <c r="BG44" s="376"/>
      <c r="BH44" s="376"/>
      <c r="BI44" s="377"/>
      <c r="BJ44" s="339">
        <f t="shared" si="4"/>
        <v>0</v>
      </c>
      <c r="BK44" s="345"/>
      <c r="BL44" s="345"/>
      <c r="BM44" s="346"/>
      <c r="BN44" s="346"/>
      <c r="BO44" s="346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5"/>
      <c r="FL44" s="345"/>
      <c r="FM44" s="345"/>
      <c r="FN44" s="345"/>
      <c r="FO44" s="345"/>
      <c r="FP44" s="345"/>
      <c r="FQ44" s="345"/>
      <c r="FR44" s="345"/>
      <c r="FS44" s="345"/>
      <c r="FT44" s="345"/>
      <c r="FU44" s="345"/>
      <c r="FV44" s="345"/>
      <c r="FW44" s="345"/>
      <c r="FX44" s="345"/>
      <c r="FY44" s="345"/>
      <c r="FZ44" s="345"/>
      <c r="GA44" s="345"/>
      <c r="GB44" s="345"/>
      <c r="GC44" s="345"/>
      <c r="GD44" s="345"/>
      <c r="GE44" s="345"/>
      <c r="GF44" s="345"/>
      <c r="GG44" s="345"/>
      <c r="GH44" s="345"/>
      <c r="GI44" s="345"/>
      <c r="GJ44" s="345"/>
      <c r="GK44" s="345"/>
      <c r="GL44" s="345"/>
      <c r="GM44" s="345"/>
      <c r="GN44" s="345"/>
      <c r="GO44" s="345"/>
      <c r="GP44" s="345"/>
      <c r="GQ44" s="345"/>
      <c r="GR44" s="345"/>
      <c r="GS44" s="345"/>
      <c r="GT44" s="345"/>
      <c r="GU44" s="345"/>
      <c r="GV44" s="345"/>
      <c r="GW44" s="345"/>
      <c r="GX44" s="345"/>
      <c r="GY44" s="345"/>
      <c r="GZ44" s="345"/>
      <c r="HA44" s="345"/>
      <c r="HB44" s="345"/>
      <c r="HC44" s="345"/>
      <c r="HD44" s="345"/>
      <c r="HE44" s="345"/>
      <c r="HF44" s="345"/>
      <c r="HG44" s="345"/>
      <c r="HH44" s="345"/>
      <c r="HI44" s="345"/>
      <c r="HJ44" s="345"/>
      <c r="HK44" s="345"/>
      <c r="HL44" s="345"/>
      <c r="HM44" s="345"/>
      <c r="HN44" s="345"/>
      <c r="HO44" s="345"/>
      <c r="HP44" s="345"/>
      <c r="HQ44" s="345"/>
      <c r="HR44" s="345"/>
      <c r="HS44" s="345"/>
      <c r="HT44" s="345"/>
      <c r="HU44" s="345"/>
      <c r="HV44" s="345"/>
      <c r="HW44" s="345"/>
      <c r="HX44" s="345"/>
      <c r="HY44" s="345"/>
      <c r="HZ44" s="345"/>
      <c r="IA44" s="345"/>
      <c r="IB44" s="345"/>
      <c r="IC44" s="345"/>
      <c r="ID44" s="345"/>
      <c r="IE44" s="345"/>
      <c r="IF44" s="345"/>
      <c r="IG44" s="345"/>
      <c r="IH44" s="345"/>
      <c r="II44" s="345"/>
      <c r="IJ44" s="345"/>
      <c r="IK44" s="345"/>
      <c r="IL44" s="345"/>
      <c r="IM44" s="345"/>
      <c r="IN44" s="345"/>
      <c r="IO44" s="345"/>
      <c r="IP44" s="345"/>
      <c r="IQ44" s="345"/>
      <c r="IR44" s="345"/>
      <c r="IS44" s="345"/>
      <c r="IT44" s="345"/>
      <c r="IU44" s="345"/>
      <c r="IV44" s="345"/>
      <c r="IW44" s="345"/>
      <c r="IX44" s="345"/>
      <c r="IY44" s="345"/>
      <c r="IZ44" s="345"/>
      <c r="JA44" s="345"/>
      <c r="JB44" s="345"/>
      <c r="JC44" s="345"/>
      <c r="JD44" s="345"/>
      <c r="JE44" s="345"/>
      <c r="JF44" s="345"/>
      <c r="JG44" s="345"/>
      <c r="JH44" s="345"/>
      <c r="JI44" s="345"/>
      <c r="JJ44" s="345"/>
      <c r="JK44" s="345"/>
      <c r="JL44" s="345"/>
      <c r="JM44" s="345"/>
      <c r="JN44" s="345"/>
      <c r="JO44" s="345"/>
      <c r="JP44" s="345"/>
      <c r="JQ44" s="345"/>
      <c r="JR44" s="345"/>
      <c r="JS44" s="345"/>
      <c r="JT44" s="345"/>
      <c r="JU44" s="345"/>
      <c r="JV44" s="345"/>
      <c r="JW44" s="345"/>
      <c r="JX44" s="345"/>
      <c r="JY44" s="345"/>
      <c r="JZ44" s="345"/>
      <c r="KA44" s="345"/>
      <c r="KB44" s="345"/>
      <c r="KC44" s="345"/>
      <c r="KD44" s="345"/>
      <c r="KE44" s="345"/>
      <c r="KF44" s="345"/>
      <c r="KG44" s="345"/>
      <c r="KH44" s="345"/>
      <c r="KI44" s="345"/>
      <c r="KJ44" s="345"/>
      <c r="KK44" s="345"/>
      <c r="KL44" s="345"/>
      <c r="KM44" s="345"/>
      <c r="KN44" s="345"/>
      <c r="KO44" s="345"/>
      <c r="KP44" s="345"/>
      <c r="KQ44" s="345"/>
      <c r="KR44" s="345"/>
      <c r="KS44" s="345"/>
      <c r="KT44" s="345"/>
      <c r="KU44" s="345"/>
      <c r="KV44" s="345"/>
      <c r="KW44" s="345"/>
      <c r="KX44" s="345"/>
      <c r="KY44" s="345"/>
      <c r="KZ44" s="345"/>
      <c r="LA44" s="345"/>
      <c r="LB44" s="345"/>
      <c r="LC44" s="345"/>
      <c r="LD44" s="345"/>
      <c r="LE44" s="345"/>
      <c r="LF44" s="345"/>
      <c r="LG44" s="345"/>
      <c r="LH44" s="345"/>
      <c r="LI44" s="345"/>
      <c r="LJ44" s="345"/>
      <c r="LK44" s="345"/>
      <c r="LL44" s="345"/>
      <c r="LM44" s="345"/>
      <c r="LN44" s="345"/>
      <c r="LO44" s="345"/>
      <c r="LP44" s="345"/>
      <c r="LQ44" s="345"/>
      <c r="LR44" s="345"/>
      <c r="LS44" s="345"/>
      <c r="LT44" s="345"/>
      <c r="LU44" s="345"/>
      <c r="LV44" s="345"/>
      <c r="LW44" s="345"/>
      <c r="LX44" s="345"/>
      <c r="LY44" s="345"/>
      <c r="LZ44" s="345"/>
      <c r="MA44" s="345"/>
      <c r="MB44" s="345"/>
      <c r="MC44" s="345"/>
      <c r="MD44" s="345"/>
      <c r="ME44" s="345"/>
      <c r="MF44" s="345"/>
      <c r="MG44" s="345"/>
      <c r="MH44" s="345"/>
      <c r="MI44" s="345"/>
      <c r="MJ44" s="345"/>
      <c r="MK44" s="345"/>
      <c r="ML44" s="345"/>
      <c r="MM44" s="345"/>
      <c r="MN44" s="345"/>
      <c r="MO44" s="345"/>
      <c r="MP44" s="345"/>
      <c r="MQ44" s="345"/>
      <c r="MR44" s="345"/>
      <c r="MS44" s="345"/>
      <c r="MT44" s="345"/>
      <c r="MU44" s="345"/>
      <c r="MV44" s="345"/>
      <c r="MW44" s="345"/>
      <c r="MX44" s="345"/>
      <c r="MY44" s="345"/>
      <c r="MZ44" s="345"/>
      <c r="NA44" s="345"/>
      <c r="NB44" s="345"/>
      <c r="NC44" s="345"/>
      <c r="ND44" s="345"/>
      <c r="NE44" s="345"/>
      <c r="NF44" s="345"/>
      <c r="NG44" s="345"/>
      <c r="NH44" s="345"/>
      <c r="NI44" s="345"/>
      <c r="NJ44" s="345"/>
      <c r="NK44" s="345"/>
      <c r="NL44" s="345"/>
      <c r="NM44" s="345"/>
      <c r="NN44" s="345"/>
      <c r="NO44" s="345"/>
      <c r="NP44" s="345"/>
      <c r="NQ44" s="345"/>
      <c r="NR44" s="345"/>
      <c r="NS44" s="345"/>
      <c r="NT44" s="345"/>
      <c r="NU44" s="345"/>
      <c r="NV44" s="345"/>
      <c r="NW44" s="345"/>
      <c r="NX44" s="345"/>
      <c r="NY44" s="345"/>
      <c r="NZ44" s="345"/>
      <c r="OA44" s="345"/>
      <c r="OB44" s="345"/>
      <c r="OC44" s="345"/>
      <c r="OD44" s="345"/>
      <c r="OE44" s="345"/>
      <c r="OF44" s="345"/>
    </row>
    <row r="45" spans="1:396" ht="39" customHeight="1" thickBot="1" x14ac:dyDescent="0.5">
      <c r="A45" s="116" t="s">
        <v>127</v>
      </c>
      <c r="B45" s="522" t="s">
        <v>151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4"/>
      <c r="P45" s="415"/>
      <c r="Q45" s="406"/>
      <c r="R45" s="406">
        <v>2</v>
      </c>
      <c r="S45" s="397"/>
      <c r="T45" s="396">
        <f>SUM(AF45,AI45,AL45,AO45,AR45,AU45,AX45)</f>
        <v>108</v>
      </c>
      <c r="U45" s="397"/>
      <c r="V45" s="406">
        <f>SUM(AG45,AJ45,AM45,AP45,AS45,AV45,AY45)</f>
        <v>50</v>
      </c>
      <c r="W45" s="407"/>
      <c r="X45" s="396">
        <v>26</v>
      </c>
      <c r="Y45" s="397"/>
      <c r="Z45" s="406"/>
      <c r="AA45" s="406"/>
      <c r="AB45" s="406">
        <v>24</v>
      </c>
      <c r="AC45" s="406"/>
      <c r="AD45" s="415"/>
      <c r="AE45" s="397"/>
      <c r="AF45" s="208"/>
      <c r="AG45" s="209"/>
      <c r="AH45" s="211"/>
      <c r="AI45" s="208">
        <v>108</v>
      </c>
      <c r="AJ45" s="209">
        <v>50</v>
      </c>
      <c r="AK45" s="210">
        <v>3</v>
      </c>
      <c r="AL45" s="208"/>
      <c r="AM45" s="209"/>
      <c r="AN45" s="210"/>
      <c r="AO45" s="212"/>
      <c r="AP45" s="209"/>
      <c r="AQ45" s="210"/>
      <c r="AR45" s="212"/>
      <c r="AS45" s="209"/>
      <c r="AT45" s="211"/>
      <c r="AU45" s="208"/>
      <c r="AV45" s="209"/>
      <c r="AW45" s="211"/>
      <c r="AX45" s="208"/>
      <c r="AY45" s="209"/>
      <c r="AZ45" s="210"/>
      <c r="BA45" s="212"/>
      <c r="BB45" s="209"/>
      <c r="BC45" s="210"/>
      <c r="BD45" s="415">
        <f>SUM(AH45,AK45,AN45,AQ45,AT45,AW59,AZ45)</f>
        <v>6</v>
      </c>
      <c r="BE45" s="397"/>
      <c r="BF45" s="495" t="s">
        <v>323</v>
      </c>
      <c r="BG45" s="496"/>
      <c r="BH45" s="496"/>
      <c r="BI45" s="497"/>
      <c r="BJ45" s="339">
        <f t="shared" si="4"/>
        <v>50</v>
      </c>
    </row>
    <row r="46" spans="1:396" ht="106.5" customHeight="1" thickBot="1" x14ac:dyDescent="0.5">
      <c r="A46" s="22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9"/>
      <c r="BG46" s="219"/>
      <c r="BH46" s="219"/>
      <c r="BI46" s="219"/>
      <c r="BJ46" s="339">
        <f t="shared" si="4"/>
        <v>0</v>
      </c>
    </row>
    <row r="47" spans="1:396" ht="32.4" customHeight="1" thickBot="1" x14ac:dyDescent="0.5">
      <c r="A47" s="589" t="s">
        <v>98</v>
      </c>
      <c r="B47" s="564" t="s">
        <v>402</v>
      </c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6"/>
      <c r="P47" s="529" t="s">
        <v>8</v>
      </c>
      <c r="Q47" s="530"/>
      <c r="R47" s="530" t="s">
        <v>9</v>
      </c>
      <c r="S47" s="585"/>
      <c r="T47" s="393" t="s">
        <v>10</v>
      </c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394"/>
      <c r="AF47" s="393" t="s">
        <v>36</v>
      </c>
      <c r="AG47" s="498"/>
      <c r="AH47" s="498"/>
      <c r="AI47" s="498"/>
      <c r="AJ47" s="498"/>
      <c r="AK47" s="498"/>
      <c r="AL47" s="498"/>
      <c r="AM47" s="498"/>
      <c r="AN47" s="498"/>
      <c r="AO47" s="498"/>
      <c r="AP47" s="498"/>
      <c r="AQ47" s="498"/>
      <c r="AR47" s="498"/>
      <c r="AS47" s="498"/>
      <c r="AT47" s="498"/>
      <c r="AU47" s="498"/>
      <c r="AV47" s="498"/>
      <c r="AW47" s="498"/>
      <c r="AX47" s="498"/>
      <c r="AY47" s="498"/>
      <c r="AZ47" s="498"/>
      <c r="BA47" s="498"/>
      <c r="BB47" s="498"/>
      <c r="BC47" s="506"/>
      <c r="BD47" s="536" t="s">
        <v>24</v>
      </c>
      <c r="BE47" s="537"/>
      <c r="BF47" s="555" t="s">
        <v>99</v>
      </c>
      <c r="BG47" s="556"/>
      <c r="BH47" s="556"/>
      <c r="BI47" s="537"/>
      <c r="BJ47" s="339">
        <f t="shared" si="4"/>
        <v>0</v>
      </c>
    </row>
    <row r="48" spans="1:396" ht="32.4" customHeight="1" thickBot="1" x14ac:dyDescent="0.5">
      <c r="A48" s="590"/>
      <c r="B48" s="567"/>
      <c r="C48" s="568"/>
      <c r="D48" s="568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9"/>
      <c r="P48" s="531"/>
      <c r="Q48" s="532"/>
      <c r="R48" s="532"/>
      <c r="S48" s="587"/>
      <c r="T48" s="552" t="s">
        <v>5</v>
      </c>
      <c r="U48" s="585"/>
      <c r="V48" s="530" t="s">
        <v>11</v>
      </c>
      <c r="W48" s="547"/>
      <c r="X48" s="450" t="s">
        <v>12</v>
      </c>
      <c r="Y48" s="535"/>
      <c r="Z48" s="535"/>
      <c r="AA48" s="535"/>
      <c r="AB48" s="535"/>
      <c r="AC48" s="535"/>
      <c r="AD48" s="535"/>
      <c r="AE48" s="449"/>
      <c r="AF48" s="544" t="s">
        <v>14</v>
      </c>
      <c r="AG48" s="535"/>
      <c r="AH48" s="535"/>
      <c r="AI48" s="535"/>
      <c r="AJ48" s="535"/>
      <c r="AK48" s="543"/>
      <c r="AL48" s="450" t="s">
        <v>15</v>
      </c>
      <c r="AM48" s="535"/>
      <c r="AN48" s="535"/>
      <c r="AO48" s="535"/>
      <c r="AP48" s="535"/>
      <c r="AQ48" s="449"/>
      <c r="AR48" s="544" t="s">
        <v>16</v>
      </c>
      <c r="AS48" s="535"/>
      <c r="AT48" s="535"/>
      <c r="AU48" s="535"/>
      <c r="AV48" s="535"/>
      <c r="AW48" s="543"/>
      <c r="AX48" s="450" t="s">
        <v>159</v>
      </c>
      <c r="AY48" s="535"/>
      <c r="AZ48" s="535"/>
      <c r="BA48" s="535"/>
      <c r="BB48" s="535"/>
      <c r="BC48" s="449"/>
      <c r="BD48" s="538"/>
      <c r="BE48" s="539"/>
      <c r="BF48" s="557"/>
      <c r="BG48" s="558"/>
      <c r="BH48" s="558"/>
      <c r="BI48" s="539"/>
      <c r="BJ48" s="339">
        <f t="shared" si="4"/>
        <v>0</v>
      </c>
    </row>
    <row r="49" spans="1:396" ht="76.95" customHeight="1" thickBot="1" x14ac:dyDescent="0.5">
      <c r="A49" s="590"/>
      <c r="B49" s="567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9"/>
      <c r="P49" s="531"/>
      <c r="Q49" s="532"/>
      <c r="R49" s="532"/>
      <c r="S49" s="587"/>
      <c r="T49" s="586"/>
      <c r="U49" s="587"/>
      <c r="V49" s="532"/>
      <c r="W49" s="582"/>
      <c r="X49" s="578" t="s">
        <v>13</v>
      </c>
      <c r="Y49" s="579"/>
      <c r="Z49" s="530" t="s">
        <v>100</v>
      </c>
      <c r="AA49" s="530"/>
      <c r="AB49" s="530" t="s">
        <v>101</v>
      </c>
      <c r="AC49" s="530"/>
      <c r="AD49" s="578" t="s">
        <v>74</v>
      </c>
      <c r="AE49" s="579"/>
      <c r="AF49" s="542" t="s">
        <v>154</v>
      </c>
      <c r="AG49" s="535"/>
      <c r="AH49" s="449"/>
      <c r="AI49" s="542" t="s">
        <v>182</v>
      </c>
      <c r="AJ49" s="535"/>
      <c r="AK49" s="543"/>
      <c r="AL49" s="542" t="s">
        <v>180</v>
      </c>
      <c r="AM49" s="535"/>
      <c r="AN49" s="543"/>
      <c r="AO49" s="425" t="s">
        <v>181</v>
      </c>
      <c r="AP49" s="535"/>
      <c r="AQ49" s="543"/>
      <c r="AR49" s="425" t="s">
        <v>155</v>
      </c>
      <c r="AS49" s="535"/>
      <c r="AT49" s="449"/>
      <c r="AU49" s="542" t="s">
        <v>156</v>
      </c>
      <c r="AV49" s="535"/>
      <c r="AW49" s="543"/>
      <c r="AX49" s="425" t="s">
        <v>191</v>
      </c>
      <c r="AY49" s="535"/>
      <c r="AZ49" s="543"/>
      <c r="BA49" s="549" t="s">
        <v>157</v>
      </c>
      <c r="BB49" s="550"/>
      <c r="BC49" s="551"/>
      <c r="BD49" s="538"/>
      <c r="BE49" s="539"/>
      <c r="BF49" s="557"/>
      <c r="BG49" s="558"/>
      <c r="BH49" s="558"/>
      <c r="BI49" s="539"/>
      <c r="BJ49" s="339">
        <f t="shared" si="4"/>
        <v>0</v>
      </c>
    </row>
    <row r="50" spans="1:396" ht="142.5" customHeight="1" thickBot="1" x14ac:dyDescent="0.5">
      <c r="A50" s="591"/>
      <c r="B50" s="570"/>
      <c r="C50" s="571"/>
      <c r="D50" s="571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2"/>
      <c r="P50" s="533"/>
      <c r="Q50" s="534"/>
      <c r="R50" s="534"/>
      <c r="S50" s="596"/>
      <c r="T50" s="553"/>
      <c r="U50" s="596"/>
      <c r="V50" s="534"/>
      <c r="W50" s="548"/>
      <c r="X50" s="533"/>
      <c r="Y50" s="596"/>
      <c r="Z50" s="534"/>
      <c r="AA50" s="534"/>
      <c r="AB50" s="534"/>
      <c r="AC50" s="534"/>
      <c r="AD50" s="533"/>
      <c r="AE50" s="596"/>
      <c r="AF50" s="149" t="s">
        <v>3</v>
      </c>
      <c r="AG50" s="150" t="s">
        <v>17</v>
      </c>
      <c r="AH50" s="151" t="s">
        <v>18</v>
      </c>
      <c r="AI50" s="149" t="s">
        <v>3</v>
      </c>
      <c r="AJ50" s="150" t="s">
        <v>17</v>
      </c>
      <c r="AK50" s="152" t="s">
        <v>18</v>
      </c>
      <c r="AL50" s="149" t="s">
        <v>3</v>
      </c>
      <c r="AM50" s="150" t="s">
        <v>17</v>
      </c>
      <c r="AN50" s="152" t="s">
        <v>18</v>
      </c>
      <c r="AO50" s="153" t="s">
        <v>3</v>
      </c>
      <c r="AP50" s="150" t="s">
        <v>17</v>
      </c>
      <c r="AQ50" s="152" t="s">
        <v>18</v>
      </c>
      <c r="AR50" s="153" t="s">
        <v>3</v>
      </c>
      <c r="AS50" s="150" t="s">
        <v>17</v>
      </c>
      <c r="AT50" s="151" t="s">
        <v>18</v>
      </c>
      <c r="AU50" s="149" t="s">
        <v>3</v>
      </c>
      <c r="AV50" s="150" t="s">
        <v>17</v>
      </c>
      <c r="AW50" s="152" t="s">
        <v>18</v>
      </c>
      <c r="AX50" s="153" t="s">
        <v>3</v>
      </c>
      <c r="AY50" s="150" t="s">
        <v>17</v>
      </c>
      <c r="AZ50" s="152" t="s">
        <v>18</v>
      </c>
      <c r="BA50" s="153" t="s">
        <v>3</v>
      </c>
      <c r="BB50" s="150" t="s">
        <v>17</v>
      </c>
      <c r="BC50" s="152" t="s">
        <v>18</v>
      </c>
      <c r="BD50" s="540"/>
      <c r="BE50" s="541"/>
      <c r="BF50" s="559"/>
      <c r="BG50" s="560"/>
      <c r="BH50" s="560"/>
      <c r="BI50" s="541"/>
      <c r="BJ50" s="339">
        <f t="shared" si="4"/>
        <v>0</v>
      </c>
    </row>
    <row r="51" spans="1:396" ht="66.75" customHeight="1" x14ac:dyDescent="0.45">
      <c r="A51" s="287" t="s">
        <v>133</v>
      </c>
      <c r="B51" s="525" t="s">
        <v>261</v>
      </c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6"/>
      <c r="N51" s="526"/>
      <c r="O51" s="527"/>
      <c r="P51" s="519">
        <v>3</v>
      </c>
      <c r="Q51" s="507"/>
      <c r="R51" s="507"/>
      <c r="S51" s="508"/>
      <c r="T51" s="512">
        <f t="shared" si="7"/>
        <v>108</v>
      </c>
      <c r="U51" s="508"/>
      <c r="V51" s="507">
        <f t="shared" si="8"/>
        <v>50</v>
      </c>
      <c r="W51" s="592"/>
      <c r="X51" s="512">
        <v>26</v>
      </c>
      <c r="Y51" s="508"/>
      <c r="Z51" s="507"/>
      <c r="AA51" s="507"/>
      <c r="AB51" s="507">
        <v>24</v>
      </c>
      <c r="AC51" s="507"/>
      <c r="AD51" s="519"/>
      <c r="AE51" s="508"/>
      <c r="AF51" s="205"/>
      <c r="AG51" s="206"/>
      <c r="AH51" s="207"/>
      <c r="AI51" s="205"/>
      <c r="AJ51" s="206"/>
      <c r="AK51" s="222"/>
      <c r="AL51" s="205">
        <v>108</v>
      </c>
      <c r="AM51" s="206">
        <v>50</v>
      </c>
      <c r="AN51" s="222">
        <v>3</v>
      </c>
      <c r="AO51" s="214"/>
      <c r="AP51" s="206"/>
      <c r="AQ51" s="222"/>
      <c r="AR51" s="214"/>
      <c r="AS51" s="206"/>
      <c r="AT51" s="207"/>
      <c r="AU51" s="205"/>
      <c r="AV51" s="206"/>
      <c r="AW51" s="207"/>
      <c r="AX51" s="205"/>
      <c r="AY51" s="206"/>
      <c r="AZ51" s="222"/>
      <c r="BA51" s="214"/>
      <c r="BB51" s="206"/>
      <c r="BC51" s="222"/>
      <c r="BD51" s="519">
        <f t="shared" si="3"/>
        <v>3</v>
      </c>
      <c r="BE51" s="508"/>
      <c r="BF51" s="468" t="s">
        <v>324</v>
      </c>
      <c r="BG51" s="469"/>
      <c r="BH51" s="469"/>
      <c r="BI51" s="470"/>
      <c r="BJ51" s="339">
        <f t="shared" si="4"/>
        <v>50</v>
      </c>
    </row>
    <row r="52" spans="1:396" s="37" customFormat="1" ht="66" customHeight="1" x14ac:dyDescent="0.45">
      <c r="A52" s="363" t="s">
        <v>152</v>
      </c>
      <c r="B52" s="387" t="s">
        <v>153</v>
      </c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9"/>
      <c r="P52" s="382">
        <v>3</v>
      </c>
      <c r="Q52" s="380"/>
      <c r="R52" s="380"/>
      <c r="S52" s="379"/>
      <c r="T52" s="378">
        <f t="shared" si="7"/>
        <v>108</v>
      </c>
      <c r="U52" s="379"/>
      <c r="V52" s="380">
        <f t="shared" si="8"/>
        <v>50</v>
      </c>
      <c r="W52" s="381"/>
      <c r="X52" s="378">
        <v>26</v>
      </c>
      <c r="Y52" s="379"/>
      <c r="Z52" s="380"/>
      <c r="AA52" s="380"/>
      <c r="AB52" s="380">
        <v>24</v>
      </c>
      <c r="AC52" s="380"/>
      <c r="AD52" s="382"/>
      <c r="AE52" s="379"/>
      <c r="AF52" s="119"/>
      <c r="AG52" s="120"/>
      <c r="AH52" s="130"/>
      <c r="AI52" s="119"/>
      <c r="AJ52" s="120"/>
      <c r="AK52" s="121"/>
      <c r="AL52" s="119">
        <v>108</v>
      </c>
      <c r="AM52" s="120">
        <v>50</v>
      </c>
      <c r="AN52" s="121">
        <v>3</v>
      </c>
      <c r="AO52" s="129"/>
      <c r="AP52" s="120"/>
      <c r="AQ52" s="121"/>
      <c r="AR52" s="129"/>
      <c r="AS52" s="120"/>
      <c r="AT52" s="130"/>
      <c r="AU52" s="119"/>
      <c r="AV52" s="120"/>
      <c r="AW52" s="130"/>
      <c r="AX52" s="119"/>
      <c r="AY52" s="120"/>
      <c r="AZ52" s="121"/>
      <c r="BA52" s="129"/>
      <c r="BB52" s="120"/>
      <c r="BC52" s="121"/>
      <c r="BD52" s="382">
        <f t="shared" si="3"/>
        <v>3</v>
      </c>
      <c r="BE52" s="379"/>
      <c r="BF52" s="375" t="s">
        <v>325</v>
      </c>
      <c r="BG52" s="376"/>
      <c r="BH52" s="376"/>
      <c r="BI52" s="377"/>
      <c r="BJ52" s="339">
        <f t="shared" si="4"/>
        <v>50</v>
      </c>
      <c r="BM52" s="38"/>
      <c r="BN52" s="38"/>
      <c r="BO52" s="38"/>
    </row>
    <row r="53" spans="1:396" ht="73.5" customHeight="1" x14ac:dyDescent="0.45">
      <c r="A53" s="274" t="s">
        <v>174</v>
      </c>
      <c r="B53" s="401" t="s">
        <v>175</v>
      </c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3"/>
      <c r="P53" s="382">
        <v>1.2</v>
      </c>
      <c r="Q53" s="380"/>
      <c r="R53" s="380"/>
      <c r="S53" s="379"/>
      <c r="T53" s="378">
        <f>SUM(AF53,AI53,AL53,AO53,AR53,AU53,AX53)</f>
        <v>216</v>
      </c>
      <c r="U53" s="379"/>
      <c r="V53" s="380">
        <f>SUM(AG53,AJ53,AM53,AP53,AS53,AV53,AY53)</f>
        <v>120</v>
      </c>
      <c r="W53" s="381"/>
      <c r="X53" s="378">
        <v>56</v>
      </c>
      <c r="Y53" s="379"/>
      <c r="Z53" s="380">
        <v>64</v>
      </c>
      <c r="AA53" s="380"/>
      <c r="AB53" s="380"/>
      <c r="AC53" s="380"/>
      <c r="AD53" s="382"/>
      <c r="AE53" s="379"/>
      <c r="AF53" s="324">
        <v>108</v>
      </c>
      <c r="AG53" s="322">
        <v>60</v>
      </c>
      <c r="AH53" s="325">
        <v>3</v>
      </c>
      <c r="AI53" s="324">
        <v>108</v>
      </c>
      <c r="AJ53" s="322">
        <v>60</v>
      </c>
      <c r="AK53" s="323">
        <v>3</v>
      </c>
      <c r="AL53" s="324"/>
      <c r="AM53" s="322"/>
      <c r="AN53" s="323"/>
      <c r="AO53" s="321"/>
      <c r="AP53" s="322"/>
      <c r="AQ53" s="323"/>
      <c r="AR53" s="321"/>
      <c r="AS53" s="322"/>
      <c r="AT53" s="325"/>
      <c r="AU53" s="324"/>
      <c r="AV53" s="322"/>
      <c r="AW53" s="325"/>
      <c r="AX53" s="324"/>
      <c r="AY53" s="322"/>
      <c r="AZ53" s="323"/>
      <c r="BA53" s="321"/>
      <c r="BB53" s="322"/>
      <c r="BC53" s="323"/>
      <c r="BD53" s="382">
        <f>SUM(AH53,AK53,AN53,AQ53,AT53,AW53,AZ53,BC53)</f>
        <v>6</v>
      </c>
      <c r="BE53" s="379"/>
      <c r="BF53" s="375" t="s">
        <v>326</v>
      </c>
      <c r="BG53" s="376"/>
      <c r="BH53" s="376"/>
      <c r="BI53" s="377"/>
      <c r="BJ53" s="339">
        <f t="shared" si="4"/>
        <v>120</v>
      </c>
    </row>
    <row r="54" spans="1:396" s="37" customFormat="1" ht="40.5" customHeight="1" x14ac:dyDescent="0.45">
      <c r="A54" s="364" t="s">
        <v>177</v>
      </c>
      <c r="B54" s="401" t="s">
        <v>178</v>
      </c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3"/>
      <c r="P54" s="528">
        <v>2</v>
      </c>
      <c r="Q54" s="520"/>
      <c r="R54" s="520"/>
      <c r="S54" s="521"/>
      <c r="T54" s="554">
        <f>SUM(AF54,AI54,AL54,AO54,AR54,AU54,AX54,BA54)</f>
        <v>212</v>
      </c>
      <c r="U54" s="521"/>
      <c r="V54" s="520">
        <v>84</v>
      </c>
      <c r="W54" s="545"/>
      <c r="X54" s="528">
        <v>50</v>
      </c>
      <c r="Y54" s="521"/>
      <c r="Z54" s="520">
        <v>16</v>
      </c>
      <c r="AA54" s="520"/>
      <c r="AB54" s="520">
        <v>18</v>
      </c>
      <c r="AC54" s="520"/>
      <c r="AD54" s="528"/>
      <c r="AE54" s="521"/>
      <c r="AF54" s="337"/>
      <c r="AG54" s="326"/>
      <c r="AH54" s="327"/>
      <c r="AI54" s="337">
        <v>212</v>
      </c>
      <c r="AJ54" s="326">
        <v>84</v>
      </c>
      <c r="AK54" s="336">
        <v>6</v>
      </c>
      <c r="AL54" s="337"/>
      <c r="AM54" s="326"/>
      <c r="AN54" s="336"/>
      <c r="AO54" s="334"/>
      <c r="AP54" s="326"/>
      <c r="AQ54" s="336"/>
      <c r="AR54" s="334"/>
      <c r="AS54" s="326"/>
      <c r="AT54" s="327"/>
      <c r="AU54" s="337"/>
      <c r="AV54" s="326"/>
      <c r="AW54" s="327"/>
      <c r="AX54" s="337"/>
      <c r="AY54" s="326"/>
      <c r="AZ54" s="336"/>
      <c r="BA54" s="334"/>
      <c r="BB54" s="326"/>
      <c r="BC54" s="327"/>
      <c r="BD54" s="554">
        <f>SUM(AH54,AK54,AN54,AQ54,AT54,AW54,AZ54,BC54)</f>
        <v>6</v>
      </c>
      <c r="BE54" s="545"/>
      <c r="BF54" s="375" t="s">
        <v>234</v>
      </c>
      <c r="BG54" s="376"/>
      <c r="BH54" s="376"/>
      <c r="BI54" s="377"/>
      <c r="BJ54" s="339">
        <f t="shared" si="4"/>
        <v>84</v>
      </c>
      <c r="BM54" s="38"/>
      <c r="BN54" s="38"/>
      <c r="BO54" s="38"/>
    </row>
    <row r="55" spans="1:396" ht="45" customHeight="1" x14ac:dyDescent="0.45">
      <c r="A55" s="274" t="s">
        <v>179</v>
      </c>
      <c r="B55" s="401" t="s">
        <v>373</v>
      </c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3"/>
      <c r="P55" s="382">
        <v>3</v>
      </c>
      <c r="Q55" s="380"/>
      <c r="R55" s="380"/>
      <c r="S55" s="379"/>
      <c r="T55" s="378">
        <f>SUM(AF55,AI55,AL55,AO55,AR55,AU55,AX55)</f>
        <v>120</v>
      </c>
      <c r="U55" s="379"/>
      <c r="V55" s="380">
        <f>SUM(AG55,AJ55,AM55,AP55,AS55,AV55,AY55)</f>
        <v>68</v>
      </c>
      <c r="W55" s="381"/>
      <c r="X55" s="378">
        <v>34</v>
      </c>
      <c r="Y55" s="379"/>
      <c r="Z55" s="380">
        <v>16</v>
      </c>
      <c r="AA55" s="380"/>
      <c r="AB55" s="380">
        <v>18</v>
      </c>
      <c r="AC55" s="380"/>
      <c r="AD55" s="382"/>
      <c r="AE55" s="379"/>
      <c r="AF55" s="324"/>
      <c r="AG55" s="322"/>
      <c r="AH55" s="325"/>
      <c r="AI55" s="324"/>
      <c r="AJ55" s="322"/>
      <c r="AK55" s="323"/>
      <c r="AL55" s="324">
        <v>120</v>
      </c>
      <c r="AM55" s="322">
        <v>68</v>
      </c>
      <c r="AN55" s="323">
        <v>3</v>
      </c>
      <c r="AO55" s="321"/>
      <c r="AP55" s="322"/>
      <c r="AQ55" s="323"/>
      <c r="AR55" s="321"/>
      <c r="AS55" s="322"/>
      <c r="AT55" s="325"/>
      <c r="AU55" s="324"/>
      <c r="AV55" s="322"/>
      <c r="AW55" s="325"/>
      <c r="AX55" s="324"/>
      <c r="AY55" s="322"/>
      <c r="AZ55" s="323"/>
      <c r="BA55" s="321"/>
      <c r="BB55" s="322"/>
      <c r="BC55" s="323"/>
      <c r="BD55" s="471">
        <f>SUM(AH55,AK55,AN55,AQ55,AT55,AW55,AZ55)</f>
        <v>3</v>
      </c>
      <c r="BE55" s="472"/>
      <c r="BF55" s="375" t="s">
        <v>235</v>
      </c>
      <c r="BG55" s="376"/>
      <c r="BH55" s="376"/>
      <c r="BI55" s="377"/>
      <c r="BJ55" s="339">
        <f t="shared" si="4"/>
        <v>68</v>
      </c>
      <c r="BL55" s="21"/>
      <c r="BO55" s="2"/>
    </row>
    <row r="56" spans="1:396" s="37" customFormat="1" ht="69.75" customHeight="1" x14ac:dyDescent="0.45">
      <c r="A56" s="364" t="s">
        <v>203</v>
      </c>
      <c r="B56" s="401" t="s">
        <v>176</v>
      </c>
      <c r="C56" s="402"/>
      <c r="D56" s="402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3"/>
      <c r="P56" s="382">
        <v>6</v>
      </c>
      <c r="Q56" s="380"/>
      <c r="R56" s="380"/>
      <c r="S56" s="379"/>
      <c r="T56" s="378">
        <f t="shared" ref="T56" si="9">SUM(AF56,AI56,AL56,AO56,AR56,AU56,AX56)</f>
        <v>216</v>
      </c>
      <c r="U56" s="379"/>
      <c r="V56" s="380">
        <f t="shared" ref="V56" si="10">SUM(AG56,AJ56,AM56,AP56,AS56,AV56,AY56)</f>
        <v>86</v>
      </c>
      <c r="W56" s="381"/>
      <c r="X56" s="378">
        <v>40</v>
      </c>
      <c r="Y56" s="379"/>
      <c r="Z56" s="380"/>
      <c r="AA56" s="380"/>
      <c r="AB56" s="380">
        <v>46</v>
      </c>
      <c r="AC56" s="380"/>
      <c r="AD56" s="382"/>
      <c r="AE56" s="379"/>
      <c r="AF56" s="324"/>
      <c r="AG56" s="322"/>
      <c r="AH56" s="325"/>
      <c r="AI56" s="324"/>
      <c r="AJ56" s="322"/>
      <c r="AK56" s="323"/>
      <c r="AL56" s="324"/>
      <c r="AM56" s="322"/>
      <c r="AN56" s="323"/>
      <c r="AO56" s="321"/>
      <c r="AP56" s="322"/>
      <c r="AQ56" s="323"/>
      <c r="AR56" s="321"/>
      <c r="AS56" s="322"/>
      <c r="AT56" s="325"/>
      <c r="AU56" s="324">
        <v>216</v>
      </c>
      <c r="AV56" s="322">
        <v>86</v>
      </c>
      <c r="AW56" s="325">
        <v>6</v>
      </c>
      <c r="AX56" s="324"/>
      <c r="AY56" s="322"/>
      <c r="AZ56" s="323"/>
      <c r="BA56" s="321"/>
      <c r="BB56" s="322"/>
      <c r="BC56" s="323"/>
      <c r="BD56" s="382">
        <f>SUM(AH56,AK56,AN56,AQ56,AT56,AW56,AZ56,BC56)</f>
        <v>6</v>
      </c>
      <c r="BE56" s="379"/>
      <c r="BF56" s="375" t="s">
        <v>236</v>
      </c>
      <c r="BG56" s="376"/>
      <c r="BH56" s="376"/>
      <c r="BI56" s="377"/>
      <c r="BJ56" s="339">
        <f t="shared" si="4"/>
        <v>86</v>
      </c>
      <c r="BM56" s="38"/>
      <c r="BN56" s="38"/>
      <c r="BO56" s="38"/>
    </row>
    <row r="57" spans="1:396" s="154" customFormat="1" ht="39" customHeight="1" x14ac:dyDescent="0.45">
      <c r="A57" s="364" t="s">
        <v>205</v>
      </c>
      <c r="B57" s="401" t="s">
        <v>301</v>
      </c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3"/>
      <c r="P57" s="382"/>
      <c r="Q57" s="380"/>
      <c r="R57" s="380"/>
      <c r="S57" s="379"/>
      <c r="T57" s="378"/>
      <c r="U57" s="379"/>
      <c r="V57" s="380"/>
      <c r="W57" s="381"/>
      <c r="X57" s="378"/>
      <c r="Y57" s="379"/>
      <c r="Z57" s="380"/>
      <c r="AA57" s="380"/>
      <c r="AB57" s="380"/>
      <c r="AC57" s="380"/>
      <c r="AD57" s="382">
        <f t="shared" ref="AD57" si="11">SUM(AD58:AE61)</f>
        <v>0</v>
      </c>
      <c r="AE57" s="379"/>
      <c r="AF57" s="119"/>
      <c r="AG57" s="120"/>
      <c r="AH57" s="130"/>
      <c r="AI57" s="119"/>
      <c r="AJ57" s="120"/>
      <c r="AK57" s="121"/>
      <c r="AL57" s="119"/>
      <c r="AM57" s="120"/>
      <c r="AN57" s="121"/>
      <c r="AO57" s="129"/>
      <c r="AP57" s="120"/>
      <c r="AQ57" s="121"/>
      <c r="AR57" s="129"/>
      <c r="AS57" s="120"/>
      <c r="AT57" s="130"/>
      <c r="AU57" s="119"/>
      <c r="AV57" s="120"/>
      <c r="AW57" s="130"/>
      <c r="AX57" s="119"/>
      <c r="AY57" s="120"/>
      <c r="AZ57" s="121"/>
      <c r="BA57" s="129"/>
      <c r="BB57" s="120"/>
      <c r="BC57" s="130"/>
      <c r="BD57" s="378">
        <f t="shared" ref="BD57:BD62" si="12">SUM(AH57,AK57,AN57,AQ57,AT57,AW57,AZ57,BC57)</f>
        <v>0</v>
      </c>
      <c r="BE57" s="381"/>
      <c r="BF57" s="375"/>
      <c r="BG57" s="376"/>
      <c r="BH57" s="376"/>
      <c r="BI57" s="377"/>
      <c r="BJ57" s="339">
        <f t="shared" si="4"/>
        <v>0</v>
      </c>
      <c r="BK57" s="345"/>
      <c r="BL57" s="345"/>
      <c r="BM57" s="346"/>
      <c r="BN57" s="346"/>
      <c r="BO57" s="346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5"/>
      <c r="CC57" s="345"/>
      <c r="CD57" s="345"/>
      <c r="CE57" s="345"/>
      <c r="CF57" s="345"/>
      <c r="CG57" s="345"/>
      <c r="CH57" s="345"/>
      <c r="CI57" s="345"/>
      <c r="CJ57" s="345"/>
      <c r="CK57" s="345"/>
      <c r="CL57" s="345"/>
      <c r="CM57" s="345"/>
      <c r="CN57" s="345"/>
      <c r="CO57" s="345"/>
      <c r="CP57" s="345"/>
      <c r="CQ57" s="345"/>
      <c r="CR57" s="345"/>
      <c r="CS57" s="345"/>
      <c r="CT57" s="345"/>
      <c r="CU57" s="345"/>
      <c r="CV57" s="345"/>
      <c r="CW57" s="345"/>
      <c r="CX57" s="345"/>
      <c r="CY57" s="345"/>
      <c r="CZ57" s="345"/>
      <c r="DA57" s="345"/>
      <c r="DB57" s="345"/>
      <c r="DC57" s="345"/>
      <c r="DD57" s="345"/>
      <c r="DE57" s="345"/>
      <c r="DF57" s="345"/>
      <c r="DG57" s="345"/>
      <c r="DH57" s="345"/>
      <c r="DI57" s="345"/>
      <c r="DJ57" s="345"/>
      <c r="DK57" s="345"/>
      <c r="DL57" s="345"/>
      <c r="DM57" s="345"/>
      <c r="DN57" s="345"/>
      <c r="DO57" s="345"/>
      <c r="DP57" s="345"/>
      <c r="DQ57" s="345"/>
      <c r="DR57" s="345"/>
      <c r="DS57" s="345"/>
      <c r="DT57" s="345"/>
      <c r="DU57" s="345"/>
      <c r="DV57" s="345"/>
      <c r="DW57" s="345"/>
      <c r="DX57" s="345"/>
      <c r="DY57" s="345"/>
      <c r="DZ57" s="345"/>
      <c r="EA57" s="345"/>
      <c r="EB57" s="345"/>
      <c r="EC57" s="345"/>
      <c r="ED57" s="345"/>
      <c r="EE57" s="345"/>
      <c r="EF57" s="345"/>
      <c r="EG57" s="345"/>
      <c r="EH57" s="345"/>
      <c r="EI57" s="345"/>
      <c r="EJ57" s="345"/>
      <c r="EK57" s="345"/>
      <c r="EL57" s="345"/>
      <c r="EM57" s="345"/>
      <c r="EN57" s="345"/>
      <c r="EO57" s="345"/>
      <c r="EP57" s="345"/>
      <c r="EQ57" s="345"/>
      <c r="ER57" s="345"/>
      <c r="ES57" s="345"/>
      <c r="ET57" s="345"/>
      <c r="EU57" s="345"/>
      <c r="EV57" s="345"/>
      <c r="EW57" s="345"/>
      <c r="EX57" s="345"/>
      <c r="EY57" s="345"/>
      <c r="EZ57" s="345"/>
      <c r="FA57" s="345"/>
      <c r="FB57" s="345"/>
      <c r="FC57" s="345"/>
      <c r="FD57" s="345"/>
      <c r="FE57" s="345"/>
      <c r="FF57" s="345"/>
      <c r="FG57" s="345"/>
      <c r="FH57" s="345"/>
      <c r="FI57" s="345"/>
      <c r="FJ57" s="345"/>
      <c r="FK57" s="345"/>
      <c r="FL57" s="345"/>
      <c r="FM57" s="345"/>
      <c r="FN57" s="345"/>
      <c r="FO57" s="345"/>
      <c r="FP57" s="345"/>
      <c r="FQ57" s="345"/>
      <c r="FR57" s="345"/>
      <c r="FS57" s="345"/>
      <c r="FT57" s="345"/>
      <c r="FU57" s="345"/>
      <c r="FV57" s="345"/>
      <c r="FW57" s="345"/>
      <c r="FX57" s="345"/>
      <c r="FY57" s="345"/>
      <c r="FZ57" s="345"/>
      <c r="GA57" s="345"/>
      <c r="GB57" s="345"/>
      <c r="GC57" s="345"/>
      <c r="GD57" s="345"/>
      <c r="GE57" s="345"/>
      <c r="GF57" s="345"/>
      <c r="GG57" s="345"/>
      <c r="GH57" s="345"/>
      <c r="GI57" s="345"/>
      <c r="GJ57" s="345"/>
      <c r="GK57" s="345"/>
      <c r="GL57" s="345"/>
      <c r="GM57" s="345"/>
      <c r="GN57" s="345"/>
      <c r="GO57" s="345"/>
      <c r="GP57" s="345"/>
      <c r="GQ57" s="345"/>
      <c r="GR57" s="345"/>
      <c r="GS57" s="345"/>
      <c r="GT57" s="345"/>
      <c r="GU57" s="345"/>
      <c r="GV57" s="345"/>
      <c r="GW57" s="345"/>
      <c r="GX57" s="345"/>
      <c r="GY57" s="345"/>
      <c r="GZ57" s="345"/>
      <c r="HA57" s="345"/>
      <c r="HB57" s="345"/>
      <c r="HC57" s="345"/>
      <c r="HD57" s="345"/>
      <c r="HE57" s="345"/>
      <c r="HF57" s="345"/>
      <c r="HG57" s="345"/>
      <c r="HH57" s="345"/>
      <c r="HI57" s="345"/>
      <c r="HJ57" s="345"/>
      <c r="HK57" s="345"/>
      <c r="HL57" s="345"/>
      <c r="HM57" s="345"/>
      <c r="HN57" s="345"/>
      <c r="HO57" s="345"/>
      <c r="HP57" s="345"/>
      <c r="HQ57" s="345"/>
      <c r="HR57" s="345"/>
      <c r="HS57" s="345"/>
      <c r="HT57" s="345"/>
      <c r="HU57" s="345"/>
      <c r="HV57" s="345"/>
      <c r="HW57" s="345"/>
      <c r="HX57" s="345"/>
      <c r="HY57" s="345"/>
      <c r="HZ57" s="345"/>
      <c r="IA57" s="345"/>
      <c r="IB57" s="345"/>
      <c r="IC57" s="345"/>
      <c r="ID57" s="345"/>
      <c r="IE57" s="345"/>
      <c r="IF57" s="345"/>
      <c r="IG57" s="345"/>
      <c r="IH57" s="345"/>
      <c r="II57" s="345"/>
      <c r="IJ57" s="345"/>
      <c r="IK57" s="345"/>
      <c r="IL57" s="345"/>
      <c r="IM57" s="345"/>
      <c r="IN57" s="345"/>
      <c r="IO57" s="345"/>
      <c r="IP57" s="345"/>
      <c r="IQ57" s="345"/>
      <c r="IR57" s="345"/>
      <c r="IS57" s="345"/>
      <c r="IT57" s="345"/>
      <c r="IU57" s="345"/>
      <c r="IV57" s="345"/>
      <c r="IW57" s="345"/>
      <c r="IX57" s="345"/>
      <c r="IY57" s="345"/>
      <c r="IZ57" s="345"/>
      <c r="JA57" s="345"/>
      <c r="JB57" s="345"/>
      <c r="JC57" s="345"/>
      <c r="JD57" s="345"/>
      <c r="JE57" s="345"/>
      <c r="JF57" s="345"/>
      <c r="JG57" s="345"/>
      <c r="JH57" s="345"/>
      <c r="JI57" s="345"/>
      <c r="JJ57" s="345"/>
      <c r="JK57" s="345"/>
      <c r="JL57" s="345"/>
      <c r="JM57" s="345"/>
      <c r="JN57" s="345"/>
      <c r="JO57" s="345"/>
      <c r="JP57" s="345"/>
      <c r="JQ57" s="345"/>
      <c r="JR57" s="345"/>
      <c r="JS57" s="345"/>
      <c r="JT57" s="345"/>
      <c r="JU57" s="345"/>
      <c r="JV57" s="345"/>
      <c r="JW57" s="345"/>
      <c r="JX57" s="345"/>
      <c r="JY57" s="345"/>
      <c r="JZ57" s="345"/>
      <c r="KA57" s="345"/>
      <c r="KB57" s="345"/>
      <c r="KC57" s="345"/>
      <c r="KD57" s="345"/>
      <c r="KE57" s="345"/>
      <c r="KF57" s="345"/>
      <c r="KG57" s="345"/>
      <c r="KH57" s="345"/>
      <c r="KI57" s="345"/>
      <c r="KJ57" s="345"/>
      <c r="KK57" s="345"/>
      <c r="KL57" s="345"/>
      <c r="KM57" s="345"/>
      <c r="KN57" s="345"/>
      <c r="KO57" s="345"/>
      <c r="KP57" s="345"/>
      <c r="KQ57" s="345"/>
      <c r="KR57" s="345"/>
      <c r="KS57" s="345"/>
      <c r="KT57" s="345"/>
      <c r="KU57" s="345"/>
      <c r="KV57" s="345"/>
      <c r="KW57" s="345"/>
      <c r="KX57" s="345"/>
      <c r="KY57" s="345"/>
      <c r="KZ57" s="345"/>
      <c r="LA57" s="345"/>
      <c r="LB57" s="345"/>
      <c r="LC57" s="345"/>
      <c r="LD57" s="345"/>
      <c r="LE57" s="345"/>
      <c r="LF57" s="345"/>
      <c r="LG57" s="345"/>
      <c r="LH57" s="345"/>
      <c r="LI57" s="345"/>
      <c r="LJ57" s="345"/>
      <c r="LK57" s="345"/>
      <c r="LL57" s="345"/>
      <c r="LM57" s="345"/>
      <c r="LN57" s="345"/>
      <c r="LO57" s="345"/>
      <c r="LP57" s="345"/>
      <c r="LQ57" s="345"/>
      <c r="LR57" s="345"/>
      <c r="LS57" s="345"/>
      <c r="LT57" s="345"/>
      <c r="LU57" s="345"/>
      <c r="LV57" s="345"/>
      <c r="LW57" s="345"/>
      <c r="LX57" s="345"/>
      <c r="LY57" s="345"/>
      <c r="LZ57" s="345"/>
      <c r="MA57" s="345"/>
      <c r="MB57" s="345"/>
      <c r="MC57" s="345"/>
      <c r="MD57" s="345"/>
      <c r="ME57" s="345"/>
      <c r="MF57" s="345"/>
      <c r="MG57" s="345"/>
      <c r="MH57" s="345"/>
      <c r="MI57" s="345"/>
      <c r="MJ57" s="345"/>
      <c r="MK57" s="345"/>
      <c r="ML57" s="345"/>
      <c r="MM57" s="345"/>
      <c r="MN57" s="345"/>
      <c r="MO57" s="345"/>
      <c r="MP57" s="345"/>
      <c r="MQ57" s="345"/>
      <c r="MR57" s="345"/>
      <c r="MS57" s="345"/>
      <c r="MT57" s="345"/>
      <c r="MU57" s="345"/>
      <c r="MV57" s="345"/>
      <c r="MW57" s="345"/>
      <c r="MX57" s="345"/>
      <c r="MY57" s="345"/>
      <c r="MZ57" s="345"/>
      <c r="NA57" s="345"/>
      <c r="NB57" s="345"/>
      <c r="NC57" s="345"/>
      <c r="ND57" s="345"/>
      <c r="NE57" s="345"/>
      <c r="NF57" s="345"/>
      <c r="NG57" s="345"/>
      <c r="NH57" s="345"/>
      <c r="NI57" s="345"/>
      <c r="NJ57" s="345"/>
      <c r="NK57" s="345"/>
      <c r="NL57" s="345"/>
      <c r="NM57" s="345"/>
      <c r="NN57" s="345"/>
      <c r="NO57" s="345"/>
      <c r="NP57" s="345"/>
      <c r="NQ57" s="345"/>
      <c r="NR57" s="345"/>
      <c r="NS57" s="345"/>
      <c r="NT57" s="345"/>
      <c r="NU57" s="345"/>
      <c r="NV57" s="345"/>
      <c r="NW57" s="345"/>
      <c r="NX57" s="345"/>
      <c r="NY57" s="345"/>
      <c r="NZ57" s="345"/>
      <c r="OA57" s="345"/>
      <c r="OB57" s="345"/>
      <c r="OC57" s="345"/>
      <c r="OD57" s="345"/>
      <c r="OE57" s="345"/>
      <c r="OF57" s="345"/>
    </row>
    <row r="58" spans="1:396" ht="39" customHeight="1" x14ac:dyDescent="0.45">
      <c r="A58" s="365" t="s">
        <v>251</v>
      </c>
      <c r="B58" s="387" t="s">
        <v>198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9"/>
      <c r="P58" s="382">
        <v>5</v>
      </c>
      <c r="Q58" s="380"/>
      <c r="R58" s="380"/>
      <c r="S58" s="379"/>
      <c r="T58" s="378">
        <f t="shared" ref="T58:T61" si="13">SUM(AF58,AI58,AL58,AO58,AR58,AU58,AX58,BA58)</f>
        <v>114</v>
      </c>
      <c r="U58" s="379"/>
      <c r="V58" s="380">
        <f t="shared" ref="V58:V61" si="14">SUM(AG58,AJ58,AM58,AP58,AS58,AV58,AY58,BB58)</f>
        <v>62</v>
      </c>
      <c r="W58" s="381"/>
      <c r="X58" s="382">
        <v>30</v>
      </c>
      <c r="Y58" s="379"/>
      <c r="Z58" s="380">
        <v>32</v>
      </c>
      <c r="AA58" s="380"/>
      <c r="AB58" s="380"/>
      <c r="AC58" s="380"/>
      <c r="AD58" s="382"/>
      <c r="AE58" s="379"/>
      <c r="AF58" s="119"/>
      <c r="AG58" s="120"/>
      <c r="AH58" s="130"/>
      <c r="AI58" s="119"/>
      <c r="AJ58" s="120"/>
      <c r="AK58" s="121"/>
      <c r="AL58" s="119"/>
      <c r="AM58" s="120"/>
      <c r="AN58" s="121"/>
      <c r="AO58" s="129"/>
      <c r="AP58" s="120"/>
      <c r="AQ58" s="121"/>
      <c r="AR58" s="129">
        <v>114</v>
      </c>
      <c r="AS58" s="120">
        <v>62</v>
      </c>
      <c r="AT58" s="130">
        <v>3</v>
      </c>
      <c r="AU58" s="119"/>
      <c r="AV58" s="120"/>
      <c r="AW58" s="130"/>
      <c r="AX58" s="119"/>
      <c r="AY58" s="120"/>
      <c r="AZ58" s="121"/>
      <c r="BA58" s="129"/>
      <c r="BB58" s="120"/>
      <c r="BC58" s="130"/>
      <c r="BD58" s="378">
        <f t="shared" si="12"/>
        <v>3</v>
      </c>
      <c r="BE58" s="381"/>
      <c r="BF58" s="375" t="s">
        <v>237</v>
      </c>
      <c r="BG58" s="376"/>
      <c r="BH58" s="376"/>
      <c r="BI58" s="377"/>
      <c r="BJ58" s="339">
        <f t="shared" si="4"/>
        <v>62</v>
      </c>
    </row>
    <row r="59" spans="1:396" ht="42" customHeight="1" x14ac:dyDescent="0.45">
      <c r="A59" s="365" t="s">
        <v>252</v>
      </c>
      <c r="B59" s="387" t="s">
        <v>199</v>
      </c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9"/>
      <c r="P59" s="382"/>
      <c r="Q59" s="380"/>
      <c r="R59" s="380">
        <v>6</v>
      </c>
      <c r="S59" s="379"/>
      <c r="T59" s="378">
        <f t="shared" si="13"/>
        <v>108</v>
      </c>
      <c r="U59" s="379"/>
      <c r="V59" s="380">
        <f t="shared" si="14"/>
        <v>56</v>
      </c>
      <c r="W59" s="381"/>
      <c r="X59" s="382">
        <v>32</v>
      </c>
      <c r="Y59" s="379"/>
      <c r="Z59" s="380">
        <v>24</v>
      </c>
      <c r="AA59" s="380"/>
      <c r="AB59" s="380"/>
      <c r="AC59" s="380"/>
      <c r="AD59" s="382"/>
      <c r="AE59" s="379"/>
      <c r="AF59" s="119"/>
      <c r="AG59" s="120"/>
      <c r="AH59" s="130"/>
      <c r="AI59" s="119"/>
      <c r="AJ59" s="120"/>
      <c r="AK59" s="121"/>
      <c r="AL59" s="119"/>
      <c r="AM59" s="120"/>
      <c r="AN59" s="121"/>
      <c r="AO59" s="129"/>
      <c r="AP59" s="120"/>
      <c r="AQ59" s="121"/>
      <c r="AR59" s="129"/>
      <c r="AS59" s="120"/>
      <c r="AT59" s="130"/>
      <c r="AU59" s="119">
        <v>108</v>
      </c>
      <c r="AV59" s="120">
        <v>56</v>
      </c>
      <c r="AW59" s="130">
        <v>3</v>
      </c>
      <c r="AX59" s="119"/>
      <c r="AY59" s="120"/>
      <c r="AZ59" s="121"/>
      <c r="BA59" s="129"/>
      <c r="BB59" s="120"/>
      <c r="BC59" s="130"/>
      <c r="BD59" s="378">
        <f t="shared" si="12"/>
        <v>3</v>
      </c>
      <c r="BE59" s="381"/>
      <c r="BF59" s="375" t="s">
        <v>238</v>
      </c>
      <c r="BG59" s="376"/>
      <c r="BH59" s="376"/>
      <c r="BI59" s="377"/>
      <c r="BJ59" s="339">
        <f t="shared" si="4"/>
        <v>56</v>
      </c>
    </row>
    <row r="60" spans="1:396" ht="39" customHeight="1" x14ac:dyDescent="0.45">
      <c r="A60" s="385" t="s">
        <v>253</v>
      </c>
      <c r="B60" s="387" t="s">
        <v>200</v>
      </c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9"/>
      <c r="P60" s="382"/>
      <c r="Q60" s="380"/>
      <c r="R60" s="380">
        <v>7</v>
      </c>
      <c r="S60" s="379"/>
      <c r="T60" s="378">
        <f t="shared" si="13"/>
        <v>176</v>
      </c>
      <c r="U60" s="379"/>
      <c r="V60" s="380">
        <f t="shared" si="14"/>
        <v>72</v>
      </c>
      <c r="W60" s="381"/>
      <c r="X60" s="382">
        <v>32</v>
      </c>
      <c r="Y60" s="379"/>
      <c r="Z60" s="380">
        <v>32</v>
      </c>
      <c r="AA60" s="380"/>
      <c r="AB60" s="380">
        <v>8</v>
      </c>
      <c r="AC60" s="380"/>
      <c r="AD60" s="382"/>
      <c r="AE60" s="379"/>
      <c r="AF60" s="119"/>
      <c r="AG60" s="120"/>
      <c r="AH60" s="130"/>
      <c r="AI60" s="119"/>
      <c r="AJ60" s="120"/>
      <c r="AK60" s="121"/>
      <c r="AL60" s="119"/>
      <c r="AM60" s="120"/>
      <c r="AN60" s="121"/>
      <c r="AO60" s="129"/>
      <c r="AP60" s="120"/>
      <c r="AQ60" s="121"/>
      <c r="AR60" s="129"/>
      <c r="AS60" s="120"/>
      <c r="AT60" s="130"/>
      <c r="AU60" s="119"/>
      <c r="AV60" s="120"/>
      <c r="AW60" s="130"/>
      <c r="AX60" s="119">
        <v>176</v>
      </c>
      <c r="AY60" s="120">
        <v>72</v>
      </c>
      <c r="AZ60" s="121">
        <v>5</v>
      </c>
      <c r="BA60" s="129"/>
      <c r="BB60" s="120"/>
      <c r="BC60" s="130"/>
      <c r="BD60" s="378">
        <f t="shared" si="12"/>
        <v>5</v>
      </c>
      <c r="BE60" s="381"/>
      <c r="BF60" s="375" t="s">
        <v>327</v>
      </c>
      <c r="BG60" s="376"/>
      <c r="BH60" s="376"/>
      <c r="BI60" s="377"/>
      <c r="BJ60" s="339">
        <f t="shared" si="4"/>
        <v>72</v>
      </c>
    </row>
    <row r="61" spans="1:396" ht="65.25" customHeight="1" x14ac:dyDescent="0.45">
      <c r="A61" s="386"/>
      <c r="B61" s="419" t="s">
        <v>302</v>
      </c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1"/>
      <c r="P61" s="382"/>
      <c r="Q61" s="380"/>
      <c r="R61" s="380"/>
      <c r="S61" s="379"/>
      <c r="T61" s="378">
        <f t="shared" si="13"/>
        <v>40</v>
      </c>
      <c r="U61" s="379"/>
      <c r="V61" s="380">
        <f t="shared" si="14"/>
        <v>0</v>
      </c>
      <c r="W61" s="381"/>
      <c r="X61" s="382"/>
      <c r="Y61" s="379"/>
      <c r="Z61" s="380"/>
      <c r="AA61" s="380"/>
      <c r="AB61" s="380"/>
      <c r="AC61" s="380"/>
      <c r="AD61" s="382"/>
      <c r="AE61" s="379"/>
      <c r="AF61" s="119"/>
      <c r="AG61" s="120"/>
      <c r="AH61" s="130"/>
      <c r="AI61" s="119"/>
      <c r="AJ61" s="120"/>
      <c r="AK61" s="121"/>
      <c r="AL61" s="119"/>
      <c r="AM61" s="120"/>
      <c r="AN61" s="121"/>
      <c r="AO61" s="129"/>
      <c r="AP61" s="120"/>
      <c r="AQ61" s="121"/>
      <c r="AR61" s="129"/>
      <c r="AS61" s="120"/>
      <c r="AT61" s="130"/>
      <c r="AU61" s="119"/>
      <c r="AV61" s="120"/>
      <c r="AW61" s="130"/>
      <c r="AX61" s="119">
        <v>40</v>
      </c>
      <c r="AY61" s="120"/>
      <c r="AZ61" s="121">
        <v>1</v>
      </c>
      <c r="BA61" s="129"/>
      <c r="BB61" s="120"/>
      <c r="BC61" s="130"/>
      <c r="BD61" s="378">
        <f t="shared" si="12"/>
        <v>1</v>
      </c>
      <c r="BE61" s="381"/>
      <c r="BF61" s="375" t="s">
        <v>374</v>
      </c>
      <c r="BG61" s="376"/>
      <c r="BH61" s="376"/>
      <c r="BI61" s="377"/>
      <c r="BJ61" s="339">
        <f t="shared" si="4"/>
        <v>0</v>
      </c>
    </row>
    <row r="62" spans="1:396" s="154" customFormat="1" ht="45" customHeight="1" x14ac:dyDescent="0.45">
      <c r="A62" s="364" t="s">
        <v>206</v>
      </c>
      <c r="B62" s="401" t="s">
        <v>303</v>
      </c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3"/>
      <c r="P62" s="382"/>
      <c r="Q62" s="380"/>
      <c r="R62" s="380"/>
      <c r="S62" s="379"/>
      <c r="T62" s="378"/>
      <c r="U62" s="379"/>
      <c r="V62" s="380"/>
      <c r="W62" s="381"/>
      <c r="X62" s="378"/>
      <c r="Y62" s="379"/>
      <c r="Z62" s="380"/>
      <c r="AA62" s="380"/>
      <c r="AB62" s="380"/>
      <c r="AC62" s="380"/>
      <c r="AD62" s="382">
        <f>SUM(AD65:AE68)</f>
        <v>0</v>
      </c>
      <c r="AE62" s="379"/>
      <c r="AF62" s="119"/>
      <c r="AG62" s="120"/>
      <c r="AH62" s="130"/>
      <c r="AI62" s="119"/>
      <c r="AJ62" s="120"/>
      <c r="AK62" s="121"/>
      <c r="AL62" s="119"/>
      <c r="AM62" s="120"/>
      <c r="AN62" s="121"/>
      <c r="AO62" s="129"/>
      <c r="AP62" s="120"/>
      <c r="AQ62" s="121"/>
      <c r="AR62" s="129"/>
      <c r="AS62" s="120"/>
      <c r="AT62" s="130"/>
      <c r="AU62" s="119"/>
      <c r="AV62" s="120"/>
      <c r="AW62" s="130"/>
      <c r="AX62" s="119"/>
      <c r="AY62" s="120"/>
      <c r="AZ62" s="121"/>
      <c r="BA62" s="129"/>
      <c r="BB62" s="120"/>
      <c r="BC62" s="130"/>
      <c r="BD62" s="378">
        <f t="shared" si="12"/>
        <v>0</v>
      </c>
      <c r="BE62" s="381"/>
      <c r="BF62" s="375"/>
      <c r="BG62" s="376"/>
      <c r="BH62" s="376"/>
      <c r="BI62" s="377"/>
      <c r="BJ62" s="339">
        <f t="shared" si="4"/>
        <v>0</v>
      </c>
      <c r="BK62" s="345"/>
      <c r="BL62" s="345"/>
      <c r="BM62" s="346"/>
      <c r="BN62" s="346"/>
      <c r="BO62" s="346"/>
      <c r="BP62" s="345"/>
      <c r="BQ62" s="345"/>
      <c r="BR62" s="345"/>
      <c r="BS62" s="345"/>
      <c r="BT62" s="345"/>
      <c r="BU62" s="345"/>
      <c r="BV62" s="345"/>
      <c r="BW62" s="345"/>
      <c r="BX62" s="345"/>
      <c r="BY62" s="345"/>
      <c r="BZ62" s="345"/>
      <c r="CA62" s="345"/>
      <c r="CB62" s="345"/>
      <c r="CC62" s="345"/>
      <c r="CD62" s="345"/>
      <c r="CE62" s="345"/>
      <c r="CF62" s="345"/>
      <c r="CG62" s="345"/>
      <c r="CH62" s="345"/>
      <c r="CI62" s="345"/>
      <c r="CJ62" s="345"/>
      <c r="CK62" s="345"/>
      <c r="CL62" s="345"/>
      <c r="CM62" s="345"/>
      <c r="CN62" s="345"/>
      <c r="CO62" s="345"/>
      <c r="CP62" s="345"/>
      <c r="CQ62" s="345"/>
      <c r="CR62" s="345"/>
      <c r="CS62" s="345"/>
      <c r="CT62" s="345"/>
      <c r="CU62" s="345"/>
      <c r="CV62" s="345"/>
      <c r="CW62" s="345"/>
      <c r="CX62" s="345"/>
      <c r="CY62" s="345"/>
      <c r="CZ62" s="345"/>
      <c r="DA62" s="345"/>
      <c r="DB62" s="345"/>
      <c r="DC62" s="345"/>
      <c r="DD62" s="345"/>
      <c r="DE62" s="345"/>
      <c r="DF62" s="345"/>
      <c r="DG62" s="345"/>
      <c r="DH62" s="345"/>
      <c r="DI62" s="345"/>
      <c r="DJ62" s="345"/>
      <c r="DK62" s="345"/>
      <c r="DL62" s="345"/>
      <c r="DM62" s="345"/>
      <c r="DN62" s="345"/>
      <c r="DO62" s="345"/>
      <c r="DP62" s="345"/>
      <c r="DQ62" s="345"/>
      <c r="DR62" s="345"/>
      <c r="DS62" s="345"/>
      <c r="DT62" s="345"/>
      <c r="DU62" s="345"/>
      <c r="DV62" s="345"/>
      <c r="DW62" s="345"/>
      <c r="DX62" s="345"/>
      <c r="DY62" s="345"/>
      <c r="DZ62" s="345"/>
      <c r="EA62" s="345"/>
      <c r="EB62" s="345"/>
      <c r="EC62" s="345"/>
      <c r="ED62" s="345"/>
      <c r="EE62" s="345"/>
      <c r="EF62" s="345"/>
      <c r="EG62" s="345"/>
      <c r="EH62" s="345"/>
      <c r="EI62" s="345"/>
      <c r="EJ62" s="345"/>
      <c r="EK62" s="345"/>
      <c r="EL62" s="345"/>
      <c r="EM62" s="345"/>
      <c r="EN62" s="345"/>
      <c r="EO62" s="345"/>
      <c r="EP62" s="345"/>
      <c r="EQ62" s="345"/>
      <c r="ER62" s="345"/>
      <c r="ES62" s="345"/>
      <c r="ET62" s="345"/>
      <c r="EU62" s="345"/>
      <c r="EV62" s="345"/>
      <c r="EW62" s="345"/>
      <c r="EX62" s="345"/>
      <c r="EY62" s="345"/>
      <c r="EZ62" s="345"/>
      <c r="FA62" s="345"/>
      <c r="FB62" s="345"/>
      <c r="FC62" s="345"/>
      <c r="FD62" s="345"/>
      <c r="FE62" s="345"/>
      <c r="FF62" s="345"/>
      <c r="FG62" s="345"/>
      <c r="FH62" s="345"/>
      <c r="FI62" s="345"/>
      <c r="FJ62" s="345"/>
      <c r="FK62" s="345"/>
      <c r="FL62" s="345"/>
      <c r="FM62" s="345"/>
      <c r="FN62" s="345"/>
      <c r="FO62" s="345"/>
      <c r="FP62" s="345"/>
      <c r="FQ62" s="345"/>
      <c r="FR62" s="345"/>
      <c r="FS62" s="345"/>
      <c r="FT62" s="345"/>
      <c r="FU62" s="345"/>
      <c r="FV62" s="345"/>
      <c r="FW62" s="345"/>
      <c r="FX62" s="345"/>
      <c r="FY62" s="345"/>
      <c r="FZ62" s="345"/>
      <c r="GA62" s="345"/>
      <c r="GB62" s="345"/>
      <c r="GC62" s="345"/>
      <c r="GD62" s="345"/>
      <c r="GE62" s="345"/>
      <c r="GF62" s="345"/>
      <c r="GG62" s="345"/>
      <c r="GH62" s="345"/>
      <c r="GI62" s="345"/>
      <c r="GJ62" s="345"/>
      <c r="GK62" s="345"/>
      <c r="GL62" s="345"/>
      <c r="GM62" s="345"/>
      <c r="GN62" s="345"/>
      <c r="GO62" s="345"/>
      <c r="GP62" s="345"/>
      <c r="GQ62" s="345"/>
      <c r="GR62" s="345"/>
      <c r="GS62" s="345"/>
      <c r="GT62" s="345"/>
      <c r="GU62" s="345"/>
      <c r="GV62" s="345"/>
      <c r="GW62" s="345"/>
      <c r="GX62" s="345"/>
      <c r="GY62" s="345"/>
      <c r="GZ62" s="345"/>
      <c r="HA62" s="345"/>
      <c r="HB62" s="345"/>
      <c r="HC62" s="345"/>
      <c r="HD62" s="345"/>
      <c r="HE62" s="345"/>
      <c r="HF62" s="345"/>
      <c r="HG62" s="345"/>
      <c r="HH62" s="345"/>
      <c r="HI62" s="345"/>
      <c r="HJ62" s="345"/>
      <c r="HK62" s="345"/>
      <c r="HL62" s="345"/>
      <c r="HM62" s="345"/>
      <c r="HN62" s="345"/>
      <c r="HO62" s="345"/>
      <c r="HP62" s="345"/>
      <c r="HQ62" s="345"/>
      <c r="HR62" s="345"/>
      <c r="HS62" s="345"/>
      <c r="HT62" s="345"/>
      <c r="HU62" s="345"/>
      <c r="HV62" s="345"/>
      <c r="HW62" s="345"/>
      <c r="HX62" s="345"/>
      <c r="HY62" s="345"/>
      <c r="HZ62" s="345"/>
      <c r="IA62" s="345"/>
      <c r="IB62" s="345"/>
      <c r="IC62" s="345"/>
      <c r="ID62" s="345"/>
      <c r="IE62" s="345"/>
      <c r="IF62" s="345"/>
      <c r="IG62" s="345"/>
      <c r="IH62" s="345"/>
      <c r="II62" s="345"/>
      <c r="IJ62" s="345"/>
      <c r="IK62" s="345"/>
      <c r="IL62" s="345"/>
      <c r="IM62" s="345"/>
      <c r="IN62" s="345"/>
      <c r="IO62" s="345"/>
      <c r="IP62" s="345"/>
      <c r="IQ62" s="345"/>
      <c r="IR62" s="345"/>
      <c r="IS62" s="345"/>
      <c r="IT62" s="345"/>
      <c r="IU62" s="345"/>
      <c r="IV62" s="345"/>
      <c r="IW62" s="345"/>
      <c r="IX62" s="345"/>
      <c r="IY62" s="345"/>
      <c r="IZ62" s="345"/>
      <c r="JA62" s="345"/>
      <c r="JB62" s="345"/>
      <c r="JC62" s="345"/>
      <c r="JD62" s="345"/>
      <c r="JE62" s="345"/>
      <c r="JF62" s="345"/>
      <c r="JG62" s="345"/>
      <c r="JH62" s="345"/>
      <c r="JI62" s="345"/>
      <c r="JJ62" s="345"/>
      <c r="JK62" s="345"/>
      <c r="JL62" s="345"/>
      <c r="JM62" s="345"/>
      <c r="JN62" s="345"/>
      <c r="JO62" s="345"/>
      <c r="JP62" s="345"/>
      <c r="JQ62" s="345"/>
      <c r="JR62" s="345"/>
      <c r="JS62" s="345"/>
      <c r="JT62" s="345"/>
      <c r="JU62" s="345"/>
      <c r="JV62" s="345"/>
      <c r="JW62" s="345"/>
      <c r="JX62" s="345"/>
      <c r="JY62" s="345"/>
      <c r="JZ62" s="345"/>
      <c r="KA62" s="345"/>
      <c r="KB62" s="345"/>
      <c r="KC62" s="345"/>
      <c r="KD62" s="345"/>
      <c r="KE62" s="345"/>
      <c r="KF62" s="345"/>
      <c r="KG62" s="345"/>
      <c r="KH62" s="345"/>
      <c r="KI62" s="345"/>
      <c r="KJ62" s="345"/>
      <c r="KK62" s="345"/>
      <c r="KL62" s="345"/>
      <c r="KM62" s="345"/>
      <c r="KN62" s="345"/>
      <c r="KO62" s="345"/>
      <c r="KP62" s="345"/>
      <c r="KQ62" s="345"/>
      <c r="KR62" s="345"/>
      <c r="KS62" s="345"/>
      <c r="KT62" s="345"/>
      <c r="KU62" s="345"/>
      <c r="KV62" s="345"/>
      <c r="KW62" s="345"/>
      <c r="KX62" s="345"/>
      <c r="KY62" s="345"/>
      <c r="KZ62" s="345"/>
      <c r="LA62" s="345"/>
      <c r="LB62" s="345"/>
      <c r="LC62" s="345"/>
      <c r="LD62" s="345"/>
      <c r="LE62" s="345"/>
      <c r="LF62" s="345"/>
      <c r="LG62" s="345"/>
      <c r="LH62" s="345"/>
      <c r="LI62" s="345"/>
      <c r="LJ62" s="345"/>
      <c r="LK62" s="345"/>
      <c r="LL62" s="345"/>
      <c r="LM62" s="345"/>
      <c r="LN62" s="345"/>
      <c r="LO62" s="345"/>
      <c r="LP62" s="345"/>
      <c r="LQ62" s="345"/>
      <c r="LR62" s="345"/>
      <c r="LS62" s="345"/>
      <c r="LT62" s="345"/>
      <c r="LU62" s="345"/>
      <c r="LV62" s="345"/>
      <c r="LW62" s="345"/>
      <c r="LX62" s="345"/>
      <c r="LY62" s="345"/>
      <c r="LZ62" s="345"/>
      <c r="MA62" s="345"/>
      <c r="MB62" s="345"/>
      <c r="MC62" s="345"/>
      <c r="MD62" s="345"/>
      <c r="ME62" s="345"/>
      <c r="MF62" s="345"/>
      <c r="MG62" s="345"/>
      <c r="MH62" s="345"/>
      <c r="MI62" s="345"/>
      <c r="MJ62" s="345"/>
      <c r="MK62" s="345"/>
      <c r="ML62" s="345"/>
      <c r="MM62" s="345"/>
      <c r="MN62" s="345"/>
      <c r="MO62" s="345"/>
      <c r="MP62" s="345"/>
      <c r="MQ62" s="345"/>
      <c r="MR62" s="345"/>
      <c r="MS62" s="345"/>
      <c r="MT62" s="345"/>
      <c r="MU62" s="345"/>
      <c r="MV62" s="345"/>
      <c r="MW62" s="345"/>
      <c r="MX62" s="345"/>
      <c r="MY62" s="345"/>
      <c r="MZ62" s="345"/>
      <c r="NA62" s="345"/>
      <c r="NB62" s="345"/>
      <c r="NC62" s="345"/>
      <c r="ND62" s="345"/>
      <c r="NE62" s="345"/>
      <c r="NF62" s="345"/>
      <c r="NG62" s="345"/>
      <c r="NH62" s="345"/>
      <c r="NI62" s="345"/>
      <c r="NJ62" s="345"/>
      <c r="NK62" s="345"/>
      <c r="NL62" s="345"/>
      <c r="NM62" s="345"/>
      <c r="NN62" s="345"/>
      <c r="NO62" s="345"/>
      <c r="NP62" s="345"/>
      <c r="NQ62" s="345"/>
      <c r="NR62" s="345"/>
      <c r="NS62" s="345"/>
      <c r="NT62" s="345"/>
      <c r="NU62" s="345"/>
      <c r="NV62" s="345"/>
      <c r="NW62" s="345"/>
      <c r="NX62" s="345"/>
      <c r="NY62" s="345"/>
      <c r="NZ62" s="345"/>
      <c r="OA62" s="345"/>
      <c r="OB62" s="345"/>
      <c r="OC62" s="345"/>
      <c r="OD62" s="345"/>
      <c r="OE62" s="345"/>
      <c r="OF62" s="345"/>
    </row>
    <row r="63" spans="1:396" ht="63.75" customHeight="1" x14ac:dyDescent="0.45">
      <c r="A63" s="385" t="s">
        <v>342</v>
      </c>
      <c r="B63" s="419" t="s">
        <v>204</v>
      </c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1"/>
      <c r="P63" s="382">
        <v>1.2</v>
      </c>
      <c r="Q63" s="380"/>
      <c r="R63" s="380"/>
      <c r="S63" s="379"/>
      <c r="T63" s="378">
        <f>SUM(AF63,AI63,AL63,AO63,AR63,AU63,AX63,BA63)</f>
        <v>386</v>
      </c>
      <c r="U63" s="379"/>
      <c r="V63" s="380">
        <f>SUM(AG63,AJ63,AM63,AP63,AS63,AV63,AY63,BB63)</f>
        <v>174</v>
      </c>
      <c r="W63" s="381"/>
      <c r="X63" s="382">
        <v>74</v>
      </c>
      <c r="Y63" s="379"/>
      <c r="Z63" s="380"/>
      <c r="AA63" s="380"/>
      <c r="AB63" s="380">
        <v>100</v>
      </c>
      <c r="AC63" s="380"/>
      <c r="AD63" s="382"/>
      <c r="AE63" s="379"/>
      <c r="AF63" s="324">
        <v>216</v>
      </c>
      <c r="AG63" s="322">
        <v>96</v>
      </c>
      <c r="AH63" s="325">
        <v>6</v>
      </c>
      <c r="AI63" s="324">
        <v>170</v>
      </c>
      <c r="AJ63" s="322">
        <v>78</v>
      </c>
      <c r="AK63" s="323">
        <v>5</v>
      </c>
      <c r="AL63" s="324"/>
      <c r="AM63" s="322"/>
      <c r="AN63" s="323"/>
      <c r="AO63" s="321"/>
      <c r="AP63" s="322"/>
      <c r="AQ63" s="323"/>
      <c r="AR63" s="321"/>
      <c r="AS63" s="322"/>
      <c r="AT63" s="325"/>
      <c r="AU63" s="324"/>
      <c r="AV63" s="322"/>
      <c r="AW63" s="325"/>
      <c r="AX63" s="324"/>
      <c r="AY63" s="322"/>
      <c r="AZ63" s="323"/>
      <c r="BA63" s="321"/>
      <c r="BB63" s="322"/>
      <c r="BC63" s="325"/>
      <c r="BD63" s="378">
        <f>SUM(AH63,AK63,AN63,AQ63,AT63,AW63,AZ63,BC63)</f>
        <v>11</v>
      </c>
      <c r="BE63" s="381"/>
      <c r="BF63" s="509" t="s">
        <v>328</v>
      </c>
      <c r="BG63" s="510"/>
      <c r="BH63" s="510"/>
      <c r="BI63" s="511"/>
      <c r="BJ63" s="339">
        <f t="shared" si="4"/>
        <v>174</v>
      </c>
    </row>
    <row r="64" spans="1:396" s="157" customFormat="1" ht="92.25" customHeight="1" x14ac:dyDescent="0.45">
      <c r="A64" s="386"/>
      <c r="B64" s="387" t="s">
        <v>357</v>
      </c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9"/>
      <c r="P64" s="400"/>
      <c r="Q64" s="376"/>
      <c r="R64" s="376"/>
      <c r="S64" s="395"/>
      <c r="T64" s="375">
        <f>SUM(AF64,AI64,AL64,AO64,AR64,AU64,AX64,BA64)</f>
        <v>30</v>
      </c>
      <c r="U64" s="395"/>
      <c r="V64" s="376">
        <f>SUM(AG64,AJ64,AM64,AP64,AS64,AV64,AY64,BB64)</f>
        <v>0</v>
      </c>
      <c r="W64" s="377"/>
      <c r="X64" s="400"/>
      <c r="Y64" s="395"/>
      <c r="Z64" s="376"/>
      <c r="AA64" s="376"/>
      <c r="AB64" s="376"/>
      <c r="AC64" s="376"/>
      <c r="AD64" s="382"/>
      <c r="AE64" s="379"/>
      <c r="AF64" s="138"/>
      <c r="AG64" s="122"/>
      <c r="AH64" s="140"/>
      <c r="AI64" s="138">
        <v>30</v>
      </c>
      <c r="AJ64" s="122"/>
      <c r="AK64" s="123">
        <v>1</v>
      </c>
      <c r="AL64" s="138"/>
      <c r="AM64" s="122"/>
      <c r="AN64" s="123"/>
      <c r="AO64" s="139"/>
      <c r="AP64" s="122"/>
      <c r="AQ64" s="123"/>
      <c r="AR64" s="139"/>
      <c r="AS64" s="122"/>
      <c r="AT64" s="140"/>
      <c r="AU64" s="138"/>
      <c r="AV64" s="122"/>
      <c r="AW64" s="140"/>
      <c r="AX64" s="138"/>
      <c r="AY64" s="122"/>
      <c r="AZ64" s="123"/>
      <c r="BA64" s="139"/>
      <c r="BB64" s="122"/>
      <c r="BC64" s="140"/>
      <c r="BD64" s="375">
        <f>SUM(AH64,AK64,AN64,AQ64,AT64,AW64,AZ64,BC64)</f>
        <v>1</v>
      </c>
      <c r="BE64" s="377"/>
      <c r="BF64" s="513" t="s">
        <v>375</v>
      </c>
      <c r="BG64" s="514"/>
      <c r="BH64" s="514"/>
      <c r="BI64" s="515"/>
      <c r="BJ64" s="339">
        <f t="shared" si="4"/>
        <v>0</v>
      </c>
      <c r="BK64" s="2"/>
      <c r="BL64" s="2"/>
      <c r="BM64" s="21"/>
      <c r="BN64" s="21"/>
      <c r="BO64" s="21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</row>
    <row r="65" spans="1:2641" ht="45" customHeight="1" x14ac:dyDescent="0.45">
      <c r="A65" s="365" t="s">
        <v>343</v>
      </c>
      <c r="B65" s="387" t="s">
        <v>201</v>
      </c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9"/>
      <c r="P65" s="382">
        <v>4</v>
      </c>
      <c r="Q65" s="380"/>
      <c r="R65" s="380"/>
      <c r="S65" s="379"/>
      <c r="T65" s="378">
        <f>SUM(AF65,AI65,AL65,AO65,AR65,AU65,AX65,BA65)</f>
        <v>180</v>
      </c>
      <c r="U65" s="379"/>
      <c r="V65" s="380">
        <f>SUM(AG65,AJ65,AM65,AP65,AS65,AV65,AY65,BB65)</f>
        <v>80</v>
      </c>
      <c r="W65" s="381"/>
      <c r="X65" s="382">
        <v>48</v>
      </c>
      <c r="Y65" s="379"/>
      <c r="Z65" s="380">
        <v>32</v>
      </c>
      <c r="AA65" s="380"/>
      <c r="AB65" s="380"/>
      <c r="AC65" s="380"/>
      <c r="AD65" s="382"/>
      <c r="AE65" s="379"/>
      <c r="AF65" s="250"/>
      <c r="AG65" s="246"/>
      <c r="AH65" s="249"/>
      <c r="AI65" s="250"/>
      <c r="AJ65" s="246"/>
      <c r="AK65" s="247"/>
      <c r="AL65" s="250"/>
      <c r="AM65" s="246"/>
      <c r="AN65" s="247"/>
      <c r="AO65" s="248">
        <v>180</v>
      </c>
      <c r="AP65" s="246">
        <v>80</v>
      </c>
      <c r="AQ65" s="247">
        <v>5</v>
      </c>
      <c r="AR65" s="248"/>
      <c r="AS65" s="246"/>
      <c r="AT65" s="249"/>
      <c r="AU65" s="250"/>
      <c r="AV65" s="120"/>
      <c r="AW65" s="130"/>
      <c r="AX65" s="119"/>
      <c r="AY65" s="120"/>
      <c r="AZ65" s="121"/>
      <c r="BA65" s="129"/>
      <c r="BB65" s="120"/>
      <c r="BC65" s="130"/>
      <c r="BD65" s="378">
        <f>SUM(AH65,AK65,AN65,AQ65,AT65,AW65,AZ65,BC65)</f>
        <v>5</v>
      </c>
      <c r="BE65" s="381"/>
      <c r="BF65" s="375" t="s">
        <v>329</v>
      </c>
      <c r="BG65" s="376"/>
      <c r="BH65" s="376"/>
      <c r="BI65" s="377"/>
      <c r="BJ65" s="339">
        <f t="shared" si="4"/>
        <v>80</v>
      </c>
    </row>
    <row r="66" spans="1:2641" ht="71.25" customHeight="1" x14ac:dyDescent="0.45">
      <c r="A66" s="365" t="s">
        <v>344</v>
      </c>
      <c r="B66" s="387" t="s">
        <v>202</v>
      </c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9"/>
      <c r="P66" s="382">
        <v>5</v>
      </c>
      <c r="Q66" s="380"/>
      <c r="R66" s="380"/>
      <c r="S66" s="379"/>
      <c r="T66" s="378">
        <f t="shared" ref="T66:T68" si="15">SUM(AF66,AI66,AL66,AO66,AR66,AU66,AX66,BA66)</f>
        <v>120</v>
      </c>
      <c r="U66" s="379"/>
      <c r="V66" s="380">
        <f t="shared" ref="V66:V68" si="16">SUM(AG66,AJ66,AM66,AP66,AS66,AV66,AY66,BB66)</f>
        <v>68</v>
      </c>
      <c r="W66" s="381"/>
      <c r="X66" s="382">
        <v>44</v>
      </c>
      <c r="Y66" s="379"/>
      <c r="Z66" s="380">
        <v>24</v>
      </c>
      <c r="AA66" s="380"/>
      <c r="AB66" s="380"/>
      <c r="AC66" s="380"/>
      <c r="AD66" s="382"/>
      <c r="AE66" s="379"/>
      <c r="AF66" s="250"/>
      <c r="AG66" s="246"/>
      <c r="AH66" s="249"/>
      <c r="AI66" s="250"/>
      <c r="AJ66" s="246"/>
      <c r="AK66" s="247"/>
      <c r="AL66" s="250"/>
      <c r="AM66" s="246"/>
      <c r="AN66" s="247"/>
      <c r="AO66" s="248"/>
      <c r="AP66" s="246"/>
      <c r="AQ66" s="247"/>
      <c r="AR66" s="248">
        <v>120</v>
      </c>
      <c r="AS66" s="246">
        <v>68</v>
      </c>
      <c r="AT66" s="249">
        <v>3</v>
      </c>
      <c r="AU66" s="250"/>
      <c r="AV66" s="120"/>
      <c r="AW66" s="130"/>
      <c r="AX66" s="119"/>
      <c r="AY66" s="120"/>
      <c r="AZ66" s="121"/>
      <c r="BA66" s="129"/>
      <c r="BB66" s="120"/>
      <c r="BC66" s="130"/>
      <c r="BD66" s="378">
        <f t="shared" ref="BD66:BD72" si="17">SUM(AH66,AK66,AN66,AQ66,AT66,AW66,AZ66,BC66)</f>
        <v>3</v>
      </c>
      <c r="BE66" s="381"/>
      <c r="BF66" s="375" t="s">
        <v>330</v>
      </c>
      <c r="BG66" s="376"/>
      <c r="BH66" s="376"/>
      <c r="BI66" s="377"/>
      <c r="BJ66" s="339">
        <f t="shared" si="4"/>
        <v>68</v>
      </c>
    </row>
    <row r="67" spans="1:2641" ht="62.25" customHeight="1" x14ac:dyDescent="0.45">
      <c r="A67" s="383" t="s">
        <v>345</v>
      </c>
      <c r="B67" s="387" t="s">
        <v>280</v>
      </c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9"/>
      <c r="P67" s="382">
        <v>6</v>
      </c>
      <c r="Q67" s="380"/>
      <c r="R67" s="380">
        <v>5</v>
      </c>
      <c r="S67" s="379"/>
      <c r="T67" s="378">
        <f t="shared" si="15"/>
        <v>188</v>
      </c>
      <c r="U67" s="379"/>
      <c r="V67" s="380">
        <f t="shared" si="16"/>
        <v>92</v>
      </c>
      <c r="W67" s="381"/>
      <c r="X67" s="382">
        <v>44</v>
      </c>
      <c r="Y67" s="379"/>
      <c r="Z67" s="380">
        <v>48</v>
      </c>
      <c r="AA67" s="380"/>
      <c r="AB67" s="380"/>
      <c r="AC67" s="380"/>
      <c r="AD67" s="382"/>
      <c r="AE67" s="379"/>
      <c r="AF67" s="175"/>
      <c r="AG67" s="176"/>
      <c r="AH67" s="177"/>
      <c r="AI67" s="175"/>
      <c r="AJ67" s="176"/>
      <c r="AK67" s="181"/>
      <c r="AL67" s="175"/>
      <c r="AM67" s="176"/>
      <c r="AN67" s="181"/>
      <c r="AO67" s="180"/>
      <c r="AP67" s="176"/>
      <c r="AQ67" s="181"/>
      <c r="AR67" s="180">
        <v>108</v>
      </c>
      <c r="AS67" s="176">
        <v>52</v>
      </c>
      <c r="AT67" s="177">
        <v>3</v>
      </c>
      <c r="AU67" s="175">
        <v>80</v>
      </c>
      <c r="AV67" s="176">
        <v>40</v>
      </c>
      <c r="AW67" s="177">
        <v>2</v>
      </c>
      <c r="AX67" s="175"/>
      <c r="AY67" s="176"/>
      <c r="AZ67" s="181"/>
      <c r="BA67" s="180"/>
      <c r="BB67" s="176"/>
      <c r="BC67" s="177"/>
      <c r="BD67" s="378">
        <f t="shared" si="17"/>
        <v>5</v>
      </c>
      <c r="BE67" s="381"/>
      <c r="BF67" s="509" t="s">
        <v>331</v>
      </c>
      <c r="BG67" s="510"/>
      <c r="BH67" s="510"/>
      <c r="BI67" s="511"/>
      <c r="BJ67" s="339">
        <f t="shared" si="4"/>
        <v>92</v>
      </c>
    </row>
    <row r="68" spans="1:2641" ht="96.75" customHeight="1" x14ac:dyDescent="0.45">
      <c r="A68" s="384"/>
      <c r="B68" s="387" t="s">
        <v>364</v>
      </c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9"/>
      <c r="P68" s="400"/>
      <c r="Q68" s="376"/>
      <c r="R68" s="376"/>
      <c r="S68" s="395"/>
      <c r="T68" s="375">
        <f t="shared" si="15"/>
        <v>40</v>
      </c>
      <c r="U68" s="395"/>
      <c r="V68" s="376">
        <f t="shared" si="16"/>
        <v>0</v>
      </c>
      <c r="W68" s="377"/>
      <c r="X68" s="400"/>
      <c r="Y68" s="395"/>
      <c r="Z68" s="376"/>
      <c r="AA68" s="376"/>
      <c r="AB68" s="376"/>
      <c r="AC68" s="376"/>
      <c r="AD68" s="382">
        <f t="shared" ref="AD68" si="18">SUM(X68:AC68)</f>
        <v>0</v>
      </c>
      <c r="AE68" s="379"/>
      <c r="AF68" s="183"/>
      <c r="AG68" s="178"/>
      <c r="AH68" s="184"/>
      <c r="AI68" s="183"/>
      <c r="AJ68" s="178"/>
      <c r="AK68" s="179"/>
      <c r="AL68" s="183"/>
      <c r="AM68" s="178"/>
      <c r="AN68" s="179"/>
      <c r="AO68" s="182"/>
      <c r="AP68" s="178"/>
      <c r="AQ68" s="179"/>
      <c r="AR68" s="182"/>
      <c r="AS68" s="178"/>
      <c r="AT68" s="184"/>
      <c r="AU68" s="183">
        <v>40</v>
      </c>
      <c r="AV68" s="178"/>
      <c r="AW68" s="184">
        <v>1</v>
      </c>
      <c r="AX68" s="183"/>
      <c r="AY68" s="178"/>
      <c r="AZ68" s="179"/>
      <c r="BA68" s="182"/>
      <c r="BB68" s="178"/>
      <c r="BC68" s="184"/>
      <c r="BD68" s="375">
        <f t="shared" si="17"/>
        <v>1</v>
      </c>
      <c r="BE68" s="377"/>
      <c r="BF68" s="513" t="s">
        <v>375</v>
      </c>
      <c r="BG68" s="514"/>
      <c r="BH68" s="514"/>
      <c r="BI68" s="515"/>
      <c r="BJ68" s="339">
        <f t="shared" si="4"/>
        <v>0</v>
      </c>
    </row>
    <row r="69" spans="1:2641" ht="44.25" customHeight="1" x14ac:dyDescent="0.45">
      <c r="A69" s="365" t="s">
        <v>403</v>
      </c>
      <c r="B69" s="387" t="s">
        <v>318</v>
      </c>
      <c r="C69" s="388"/>
      <c r="D69" s="388"/>
      <c r="E69" s="388"/>
      <c r="F69" s="388"/>
      <c r="G69" s="388"/>
      <c r="H69" s="388"/>
      <c r="I69" s="388"/>
      <c r="J69" s="388"/>
      <c r="K69" s="388"/>
      <c r="L69" s="388"/>
      <c r="M69" s="388"/>
      <c r="N69" s="388"/>
      <c r="O69" s="389"/>
      <c r="P69" s="382">
        <v>7</v>
      </c>
      <c r="Q69" s="380"/>
      <c r="R69" s="380"/>
      <c r="S69" s="379"/>
      <c r="T69" s="378">
        <f>SUM(AF69,AI69,AL69,AO69,AR69,AU69,AX69,BA69)</f>
        <v>110</v>
      </c>
      <c r="U69" s="379"/>
      <c r="V69" s="380">
        <f>SUM(AG69,AJ69,AM69,AP69,AS69,AV69,AY69,BB69)</f>
        <v>64</v>
      </c>
      <c r="W69" s="381"/>
      <c r="X69" s="382">
        <v>32</v>
      </c>
      <c r="Y69" s="379"/>
      <c r="Z69" s="380">
        <v>32</v>
      </c>
      <c r="AA69" s="380"/>
      <c r="AB69" s="380"/>
      <c r="AC69" s="380"/>
      <c r="AD69" s="382"/>
      <c r="AE69" s="379"/>
      <c r="AF69" s="175"/>
      <c r="AG69" s="176"/>
      <c r="AH69" s="177"/>
      <c r="AI69" s="175"/>
      <c r="AJ69" s="176"/>
      <c r="AK69" s="181"/>
      <c r="AL69" s="175"/>
      <c r="AM69" s="176"/>
      <c r="AN69" s="181"/>
      <c r="AO69" s="180"/>
      <c r="AP69" s="176"/>
      <c r="AQ69" s="181"/>
      <c r="AR69" s="180"/>
      <c r="AS69" s="176"/>
      <c r="AT69" s="177"/>
      <c r="AU69" s="175"/>
      <c r="AV69" s="176"/>
      <c r="AW69" s="177"/>
      <c r="AX69" s="175">
        <v>110</v>
      </c>
      <c r="AY69" s="176">
        <v>64</v>
      </c>
      <c r="AZ69" s="181">
        <v>3</v>
      </c>
      <c r="BA69" s="180"/>
      <c r="BB69" s="176"/>
      <c r="BC69" s="177"/>
      <c r="BD69" s="378">
        <f>SUM(AH69,AK69,AN69,AQ69,AT69,AW69,AZ69,BC69)</f>
        <v>3</v>
      </c>
      <c r="BE69" s="381"/>
      <c r="BF69" s="375" t="s">
        <v>332</v>
      </c>
      <c r="BG69" s="376"/>
      <c r="BH69" s="376"/>
      <c r="BI69" s="377"/>
      <c r="BJ69" s="339">
        <f t="shared" si="4"/>
        <v>64</v>
      </c>
    </row>
    <row r="70" spans="1:2641" s="154" customFormat="1" ht="63.75" customHeight="1" x14ac:dyDescent="0.55000000000000004">
      <c r="A70" s="366" t="s">
        <v>208</v>
      </c>
      <c r="B70" s="401" t="s">
        <v>311</v>
      </c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3"/>
      <c r="P70" s="400"/>
      <c r="Q70" s="376"/>
      <c r="R70" s="376"/>
      <c r="S70" s="395"/>
      <c r="T70" s="375"/>
      <c r="U70" s="395"/>
      <c r="V70" s="376"/>
      <c r="W70" s="377"/>
      <c r="X70" s="375"/>
      <c r="Y70" s="395"/>
      <c r="Z70" s="376"/>
      <c r="AA70" s="376"/>
      <c r="AB70" s="376"/>
      <c r="AC70" s="376"/>
      <c r="AD70" s="400">
        <f>SUM(AD72:AE72)</f>
        <v>0</v>
      </c>
      <c r="AE70" s="395"/>
      <c r="AF70" s="138"/>
      <c r="AG70" s="122"/>
      <c r="AH70" s="140"/>
      <c r="AI70" s="138"/>
      <c r="AJ70" s="122"/>
      <c r="AK70" s="123"/>
      <c r="AL70" s="138"/>
      <c r="AM70" s="122"/>
      <c r="AN70" s="123"/>
      <c r="AO70" s="139"/>
      <c r="AP70" s="122"/>
      <c r="AQ70" s="123"/>
      <c r="AR70" s="139"/>
      <c r="AS70" s="122"/>
      <c r="AT70" s="140"/>
      <c r="AU70" s="138"/>
      <c r="AV70" s="122"/>
      <c r="AW70" s="140"/>
      <c r="AX70" s="138"/>
      <c r="AY70" s="122"/>
      <c r="AZ70" s="123"/>
      <c r="BA70" s="139"/>
      <c r="BB70" s="122"/>
      <c r="BC70" s="140"/>
      <c r="BD70" s="375">
        <f t="shared" si="17"/>
        <v>0</v>
      </c>
      <c r="BE70" s="377"/>
      <c r="BF70" s="719"/>
      <c r="BG70" s="720"/>
      <c r="BH70" s="720"/>
      <c r="BI70" s="721"/>
      <c r="BJ70" s="339">
        <f t="shared" si="4"/>
        <v>0</v>
      </c>
      <c r="BK70" s="345"/>
      <c r="BL70" s="345"/>
      <c r="BM70" s="349"/>
      <c r="BN70" s="349"/>
      <c r="BO70" s="349"/>
      <c r="BP70" s="345"/>
      <c r="BQ70" s="345"/>
      <c r="BR70" s="345"/>
      <c r="BS70" s="345"/>
      <c r="BT70" s="345"/>
      <c r="BU70" s="345"/>
      <c r="BV70" s="345"/>
      <c r="BW70" s="345"/>
      <c r="BX70" s="345"/>
      <c r="BY70" s="345"/>
      <c r="BZ70" s="345"/>
      <c r="CA70" s="345"/>
      <c r="CB70" s="345"/>
      <c r="CC70" s="345"/>
      <c r="CD70" s="345"/>
      <c r="CE70" s="345"/>
      <c r="CF70" s="345"/>
      <c r="CG70" s="345"/>
      <c r="CH70" s="345"/>
      <c r="CI70" s="345"/>
      <c r="CJ70" s="345"/>
      <c r="CK70" s="345"/>
      <c r="CL70" s="345"/>
      <c r="CM70" s="345"/>
      <c r="CN70" s="345"/>
      <c r="CO70" s="345"/>
      <c r="CP70" s="345"/>
      <c r="CQ70" s="345"/>
      <c r="CR70" s="345"/>
      <c r="CS70" s="345"/>
      <c r="CT70" s="345"/>
      <c r="CU70" s="345"/>
      <c r="CV70" s="345"/>
      <c r="CW70" s="345"/>
      <c r="CX70" s="345"/>
      <c r="CY70" s="345"/>
      <c r="CZ70" s="345"/>
      <c r="DA70" s="345"/>
      <c r="DB70" s="345"/>
      <c r="DC70" s="345"/>
      <c r="DD70" s="345"/>
      <c r="DE70" s="345"/>
      <c r="DF70" s="345"/>
      <c r="DG70" s="345"/>
      <c r="DH70" s="345"/>
      <c r="DI70" s="345"/>
      <c r="DJ70" s="345"/>
      <c r="DK70" s="345"/>
      <c r="DL70" s="345"/>
      <c r="DM70" s="345"/>
      <c r="DN70" s="345"/>
      <c r="DO70" s="345"/>
      <c r="DP70" s="345"/>
      <c r="DQ70" s="345"/>
      <c r="DR70" s="345"/>
      <c r="DS70" s="345"/>
      <c r="DT70" s="345"/>
      <c r="DU70" s="345"/>
      <c r="DV70" s="345"/>
      <c r="DW70" s="345"/>
      <c r="DX70" s="345"/>
      <c r="DY70" s="345"/>
      <c r="DZ70" s="345"/>
      <c r="EA70" s="345"/>
      <c r="EB70" s="345"/>
      <c r="EC70" s="345"/>
      <c r="ED70" s="345"/>
      <c r="EE70" s="345"/>
      <c r="EF70" s="345"/>
      <c r="EG70" s="345"/>
      <c r="EH70" s="345"/>
      <c r="EI70" s="345"/>
      <c r="EJ70" s="345"/>
      <c r="EK70" s="345"/>
      <c r="EL70" s="345"/>
      <c r="EM70" s="345"/>
      <c r="EN70" s="345"/>
      <c r="EO70" s="345"/>
      <c r="EP70" s="345"/>
      <c r="EQ70" s="345"/>
      <c r="ER70" s="345"/>
      <c r="ES70" s="345"/>
      <c r="ET70" s="345"/>
      <c r="EU70" s="345"/>
      <c r="EV70" s="345"/>
      <c r="EW70" s="345"/>
      <c r="EX70" s="345"/>
      <c r="EY70" s="345"/>
      <c r="EZ70" s="345"/>
      <c r="FA70" s="345"/>
      <c r="FB70" s="345"/>
      <c r="FC70" s="345"/>
      <c r="FD70" s="345"/>
      <c r="FE70" s="345"/>
      <c r="FF70" s="345"/>
      <c r="FG70" s="345"/>
      <c r="FH70" s="345"/>
      <c r="FI70" s="345"/>
      <c r="FJ70" s="345"/>
      <c r="FK70" s="345"/>
      <c r="FL70" s="345"/>
      <c r="FM70" s="345"/>
      <c r="FN70" s="345"/>
      <c r="FO70" s="345"/>
      <c r="FP70" s="345"/>
      <c r="FQ70" s="345"/>
      <c r="FR70" s="345"/>
      <c r="FS70" s="345"/>
      <c r="FT70" s="345"/>
      <c r="FU70" s="345"/>
      <c r="FV70" s="345"/>
      <c r="FW70" s="345"/>
      <c r="FX70" s="345"/>
      <c r="FY70" s="345"/>
      <c r="FZ70" s="345"/>
      <c r="GA70" s="345"/>
      <c r="GB70" s="345"/>
      <c r="GC70" s="345"/>
      <c r="GD70" s="345"/>
      <c r="GE70" s="345"/>
      <c r="GF70" s="345"/>
      <c r="GG70" s="345"/>
      <c r="GH70" s="345"/>
      <c r="GI70" s="345"/>
      <c r="GJ70" s="345"/>
      <c r="GK70" s="345"/>
      <c r="GL70" s="345"/>
      <c r="GM70" s="345"/>
      <c r="GN70" s="345"/>
      <c r="GO70" s="345"/>
      <c r="GP70" s="345"/>
      <c r="GQ70" s="345"/>
      <c r="GR70" s="345"/>
      <c r="GS70" s="345"/>
      <c r="GT70" s="345"/>
      <c r="GU70" s="345"/>
      <c r="GV70" s="345"/>
      <c r="GW70" s="345"/>
      <c r="GX70" s="345"/>
      <c r="GY70" s="345"/>
      <c r="GZ70" s="345"/>
      <c r="HA70" s="345"/>
      <c r="HB70" s="345"/>
      <c r="HC70" s="345"/>
      <c r="HD70" s="345"/>
      <c r="HE70" s="345"/>
      <c r="HF70" s="345"/>
      <c r="HG70" s="345"/>
      <c r="HH70" s="345"/>
      <c r="HI70" s="345"/>
      <c r="HJ70" s="345"/>
      <c r="HK70" s="345"/>
      <c r="HL70" s="345"/>
      <c r="HM70" s="345"/>
      <c r="HN70" s="345"/>
      <c r="HO70" s="345"/>
      <c r="HP70" s="345"/>
      <c r="HQ70" s="345"/>
      <c r="HR70" s="345"/>
      <c r="HS70" s="345"/>
      <c r="HT70" s="345"/>
      <c r="HU70" s="345"/>
      <c r="HV70" s="345"/>
      <c r="HW70" s="345"/>
      <c r="HX70" s="345"/>
      <c r="HY70" s="345"/>
      <c r="HZ70" s="345"/>
      <c r="IA70" s="345"/>
      <c r="IB70" s="345"/>
      <c r="IC70" s="345"/>
      <c r="ID70" s="345"/>
      <c r="IE70" s="345"/>
      <c r="IF70" s="345"/>
      <c r="IG70" s="345"/>
      <c r="IH70" s="345"/>
      <c r="II70" s="345"/>
      <c r="IJ70" s="345"/>
      <c r="IK70" s="345"/>
      <c r="IL70" s="345"/>
      <c r="IM70" s="345"/>
      <c r="IN70" s="345"/>
      <c r="IO70" s="345"/>
      <c r="IP70" s="345"/>
      <c r="IQ70" s="345"/>
      <c r="IR70" s="345"/>
      <c r="IS70" s="345"/>
      <c r="IT70" s="345"/>
      <c r="IU70" s="345"/>
      <c r="IV70" s="345"/>
      <c r="IW70" s="345"/>
      <c r="IX70" s="345"/>
      <c r="IY70" s="345"/>
      <c r="IZ70" s="345"/>
      <c r="JA70" s="345"/>
      <c r="JB70" s="345"/>
      <c r="JC70" s="345"/>
      <c r="JD70" s="345"/>
      <c r="JE70" s="345"/>
      <c r="JF70" s="345"/>
      <c r="JG70" s="345"/>
      <c r="JH70" s="345"/>
      <c r="JI70" s="345"/>
      <c r="JJ70" s="345"/>
      <c r="JK70" s="345"/>
      <c r="JL70" s="345"/>
      <c r="JM70" s="345"/>
      <c r="JN70" s="345"/>
      <c r="JO70" s="345"/>
      <c r="JP70" s="345"/>
      <c r="JQ70" s="345"/>
      <c r="JR70" s="345"/>
      <c r="JS70" s="345"/>
      <c r="JT70" s="345"/>
      <c r="JU70" s="345"/>
      <c r="JV70" s="345"/>
      <c r="JW70" s="345"/>
      <c r="JX70" s="345"/>
      <c r="JY70" s="345"/>
      <c r="JZ70" s="345"/>
      <c r="KA70" s="345"/>
      <c r="KB70" s="345"/>
      <c r="KC70" s="345"/>
      <c r="KD70" s="345"/>
      <c r="KE70" s="345"/>
      <c r="KF70" s="345"/>
      <c r="KG70" s="345"/>
      <c r="KH70" s="345"/>
      <c r="KI70" s="345"/>
      <c r="KJ70" s="345"/>
      <c r="KK70" s="345"/>
      <c r="KL70" s="345"/>
      <c r="KM70" s="345"/>
      <c r="KN70" s="345"/>
      <c r="KO70" s="345"/>
      <c r="KP70" s="345"/>
      <c r="KQ70" s="345"/>
      <c r="KR70" s="345"/>
      <c r="KS70" s="345"/>
      <c r="KT70" s="345"/>
      <c r="KU70" s="345"/>
      <c r="KV70" s="345"/>
      <c r="KW70" s="345"/>
      <c r="KX70" s="345"/>
      <c r="KY70" s="345"/>
      <c r="KZ70" s="345"/>
      <c r="LA70" s="345"/>
      <c r="LB70" s="345"/>
      <c r="LC70" s="345"/>
      <c r="LD70" s="345"/>
      <c r="LE70" s="345"/>
      <c r="LF70" s="345"/>
      <c r="LG70" s="345"/>
      <c r="LH70" s="345"/>
      <c r="LI70" s="345"/>
      <c r="LJ70" s="345"/>
      <c r="LK70" s="345"/>
      <c r="LL70" s="345"/>
      <c r="LM70" s="345"/>
      <c r="LN70" s="345"/>
      <c r="LO70" s="345"/>
      <c r="LP70" s="345"/>
      <c r="LQ70" s="345"/>
      <c r="LR70" s="345"/>
      <c r="LS70" s="345"/>
      <c r="LT70" s="345"/>
      <c r="LU70" s="345"/>
      <c r="LV70" s="345"/>
      <c r="LW70" s="345"/>
      <c r="LX70" s="345"/>
      <c r="LY70" s="345"/>
      <c r="LZ70" s="345"/>
      <c r="MA70" s="345"/>
      <c r="MB70" s="345"/>
      <c r="MC70" s="345"/>
      <c r="MD70" s="345"/>
      <c r="ME70" s="345"/>
      <c r="MF70" s="345"/>
      <c r="MG70" s="345"/>
      <c r="MH70" s="345"/>
      <c r="MI70" s="345"/>
      <c r="MJ70" s="345"/>
      <c r="MK70" s="345"/>
      <c r="ML70" s="345"/>
      <c r="MM70" s="345"/>
      <c r="MN70" s="345"/>
      <c r="MO70" s="345"/>
      <c r="MP70" s="345"/>
      <c r="MQ70" s="345"/>
      <c r="MR70" s="345"/>
      <c r="MS70" s="345"/>
      <c r="MT70" s="345"/>
      <c r="MU70" s="345"/>
      <c r="MV70" s="345"/>
      <c r="MW70" s="345"/>
      <c r="MX70" s="345"/>
      <c r="MY70" s="345"/>
      <c r="MZ70" s="345"/>
      <c r="NA70" s="345"/>
      <c r="NB70" s="345"/>
      <c r="NC70" s="345"/>
      <c r="ND70" s="345"/>
      <c r="NE70" s="345"/>
      <c r="NF70" s="345"/>
      <c r="NG70" s="345"/>
      <c r="NH70" s="345"/>
      <c r="NI70" s="345"/>
      <c r="NJ70" s="345"/>
      <c r="NK70" s="345"/>
      <c r="NL70" s="345"/>
      <c r="NM70" s="345"/>
      <c r="NN70" s="345"/>
      <c r="NO70" s="345"/>
      <c r="NP70" s="345"/>
      <c r="NQ70" s="345"/>
      <c r="NR70" s="345"/>
      <c r="NS70" s="345"/>
      <c r="NT70" s="345"/>
      <c r="NU70" s="345"/>
      <c r="NV70" s="345"/>
      <c r="NW70" s="345"/>
      <c r="NX70" s="345"/>
      <c r="NY70" s="345"/>
      <c r="NZ70" s="345"/>
      <c r="OA70" s="345"/>
      <c r="OB70" s="345"/>
      <c r="OC70" s="345"/>
      <c r="OD70" s="345"/>
      <c r="OE70" s="345"/>
      <c r="OF70" s="345"/>
    </row>
    <row r="71" spans="1:2641" ht="70.5" customHeight="1" x14ac:dyDescent="0.45">
      <c r="A71" s="367" t="s">
        <v>404</v>
      </c>
      <c r="B71" s="438" t="s">
        <v>225</v>
      </c>
      <c r="C71" s="439"/>
      <c r="D71" s="439"/>
      <c r="E71" s="439"/>
      <c r="F71" s="439"/>
      <c r="G71" s="439"/>
      <c r="H71" s="439"/>
      <c r="I71" s="439"/>
      <c r="J71" s="439"/>
      <c r="K71" s="439"/>
      <c r="L71" s="439"/>
      <c r="M71" s="439"/>
      <c r="N71" s="439"/>
      <c r="O71" s="440"/>
      <c r="P71" s="413">
        <v>5</v>
      </c>
      <c r="Q71" s="412"/>
      <c r="R71" s="412"/>
      <c r="S71" s="414"/>
      <c r="T71" s="373">
        <f t="shared" ref="T71" si="19">SUM(AF71,AI71,AL71,AO71,AR71,AU71,AX71,BA71)</f>
        <v>102</v>
      </c>
      <c r="U71" s="414"/>
      <c r="V71" s="412">
        <f t="shared" ref="V71" si="20">SUM(AG71,AJ71,AM71,AP71,AS71,AV71,AY71,BB71)</f>
        <v>42</v>
      </c>
      <c r="W71" s="374"/>
      <c r="X71" s="413">
        <v>26</v>
      </c>
      <c r="Y71" s="414"/>
      <c r="Z71" s="412">
        <v>16</v>
      </c>
      <c r="AA71" s="412"/>
      <c r="AB71" s="412"/>
      <c r="AC71" s="412"/>
      <c r="AD71" s="499"/>
      <c r="AE71" s="500"/>
      <c r="AF71" s="142"/>
      <c r="AG71" s="145"/>
      <c r="AH71" s="146"/>
      <c r="AI71" s="142"/>
      <c r="AJ71" s="145"/>
      <c r="AK71" s="143"/>
      <c r="AL71" s="142"/>
      <c r="AM71" s="145"/>
      <c r="AN71" s="143"/>
      <c r="AO71" s="144"/>
      <c r="AP71" s="145"/>
      <c r="AQ71" s="143"/>
      <c r="AR71" s="144">
        <v>102</v>
      </c>
      <c r="AS71" s="145">
        <v>42</v>
      </c>
      <c r="AT71" s="146">
        <v>3</v>
      </c>
      <c r="AU71" s="142"/>
      <c r="AV71" s="145"/>
      <c r="AW71" s="146"/>
      <c r="AX71" s="142"/>
      <c r="AY71" s="145"/>
      <c r="AZ71" s="143"/>
      <c r="BA71" s="144"/>
      <c r="BB71" s="145"/>
      <c r="BC71" s="146"/>
      <c r="BD71" s="373">
        <f t="shared" ref="BD71" si="21">SUM(AH71,AK71,AN71,AQ71,AT71,AW71,AZ71,BC71)</f>
        <v>3</v>
      </c>
      <c r="BE71" s="374"/>
      <c r="BF71" s="375" t="s">
        <v>333</v>
      </c>
      <c r="BG71" s="376"/>
      <c r="BH71" s="376"/>
      <c r="BI71" s="377"/>
      <c r="BJ71" s="339">
        <f t="shared" si="4"/>
        <v>42</v>
      </c>
      <c r="BM71" s="23"/>
      <c r="BN71" s="23"/>
      <c r="BO71" s="23"/>
    </row>
    <row r="72" spans="1:2641" ht="72" customHeight="1" thickBot="1" x14ac:dyDescent="0.5">
      <c r="A72" s="368" t="s">
        <v>405</v>
      </c>
      <c r="B72" s="387" t="s">
        <v>224</v>
      </c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9"/>
      <c r="P72" s="400">
        <v>7</v>
      </c>
      <c r="Q72" s="376"/>
      <c r="R72" s="376"/>
      <c r="S72" s="395"/>
      <c r="T72" s="373">
        <f t="shared" ref="T72" si="22">SUM(AF72,AI72,AL72,AO72,AR72,AU72,AX72,BA72)</f>
        <v>204</v>
      </c>
      <c r="U72" s="414"/>
      <c r="V72" s="412">
        <f t="shared" ref="V72" si="23">SUM(AG72,AJ72,AM72,AP72,AS72,AV72,AY72,BB72)</f>
        <v>84</v>
      </c>
      <c r="W72" s="374"/>
      <c r="X72" s="413">
        <v>48</v>
      </c>
      <c r="Y72" s="414"/>
      <c r="Z72" s="412">
        <v>36</v>
      </c>
      <c r="AA72" s="412"/>
      <c r="AB72" s="412"/>
      <c r="AC72" s="412"/>
      <c r="AD72" s="499"/>
      <c r="AE72" s="500"/>
      <c r="AF72" s="138"/>
      <c r="AG72" s="122"/>
      <c r="AH72" s="140"/>
      <c r="AI72" s="136"/>
      <c r="AJ72" s="127"/>
      <c r="AK72" s="128"/>
      <c r="AL72" s="136"/>
      <c r="AM72" s="127"/>
      <c r="AN72" s="128"/>
      <c r="AO72" s="137"/>
      <c r="AP72" s="127"/>
      <c r="AQ72" s="128"/>
      <c r="AR72" s="139"/>
      <c r="AS72" s="122"/>
      <c r="AT72" s="140"/>
      <c r="AU72" s="136"/>
      <c r="AV72" s="127"/>
      <c r="AW72" s="141"/>
      <c r="AX72" s="136">
        <v>204</v>
      </c>
      <c r="AY72" s="127">
        <v>84</v>
      </c>
      <c r="AZ72" s="128">
        <v>6</v>
      </c>
      <c r="BA72" s="139"/>
      <c r="BB72" s="122"/>
      <c r="BC72" s="140"/>
      <c r="BD72" s="375">
        <f t="shared" si="17"/>
        <v>6</v>
      </c>
      <c r="BE72" s="377"/>
      <c r="BF72" s="495" t="s">
        <v>334</v>
      </c>
      <c r="BG72" s="496"/>
      <c r="BH72" s="496"/>
      <c r="BI72" s="497"/>
      <c r="BJ72" s="339">
        <f t="shared" si="4"/>
        <v>84</v>
      </c>
      <c r="BM72" s="23"/>
      <c r="BN72" s="23"/>
      <c r="BO72" s="23"/>
    </row>
    <row r="73" spans="1:2641" s="20" customFormat="1" ht="61.5" customHeight="1" thickBot="1" x14ac:dyDescent="0.5">
      <c r="A73" s="224" t="s">
        <v>34</v>
      </c>
      <c r="B73" s="561" t="s">
        <v>336</v>
      </c>
      <c r="C73" s="562"/>
      <c r="D73" s="562"/>
      <c r="E73" s="562"/>
      <c r="F73" s="562"/>
      <c r="G73" s="562"/>
      <c r="H73" s="562"/>
      <c r="I73" s="562"/>
      <c r="J73" s="562"/>
      <c r="K73" s="562"/>
      <c r="L73" s="562"/>
      <c r="M73" s="562"/>
      <c r="N73" s="562"/>
      <c r="O73" s="563"/>
      <c r="P73" s="404"/>
      <c r="Q73" s="405"/>
      <c r="R73" s="405"/>
      <c r="S73" s="501"/>
      <c r="T73" s="393">
        <f>SUM(T74:U75,T89:U111,T116:U120)</f>
        <v>3266</v>
      </c>
      <c r="U73" s="498"/>
      <c r="V73" s="498">
        <f>SUM(V74:W75,V89:W111,V116:W120)</f>
        <v>1438</v>
      </c>
      <c r="W73" s="506"/>
      <c r="X73" s="393">
        <f>SUM(X74:Y75,X89:Y111,X116:Y120)</f>
        <v>786</v>
      </c>
      <c r="Y73" s="498"/>
      <c r="Z73" s="498">
        <f>SUM(Z74:AA75,Z89:AA111,Z116:AA120)</f>
        <v>482</v>
      </c>
      <c r="AA73" s="498"/>
      <c r="AB73" s="498">
        <f>SUM(AB74:AC75,AB89:AC111,AB116:AC120)</f>
        <v>170</v>
      </c>
      <c r="AC73" s="498"/>
      <c r="AD73" s="498">
        <f>SUM(AD74,AD91,AD96,AD100,AD106:AE107,AD110,AD117)</f>
        <v>0</v>
      </c>
      <c r="AE73" s="394"/>
      <c r="AF73" s="254">
        <f>SUM(AF74:AF120)</f>
        <v>180</v>
      </c>
      <c r="AG73" s="195">
        <f>SUM(AG74:AG120)</f>
        <v>84</v>
      </c>
      <c r="AH73" s="225">
        <f>SUM(AH74:AH120)</f>
        <v>5</v>
      </c>
      <c r="AI73" s="193">
        <f>SUM(AI74:AI120)</f>
        <v>0</v>
      </c>
      <c r="AJ73" s="195">
        <f>SUM(AJ74:AJ120)</f>
        <v>0</v>
      </c>
      <c r="AK73" s="225">
        <f>SUM(AK74:AK120)</f>
        <v>0</v>
      </c>
      <c r="AL73" s="193">
        <f>SUM(AL74:AL120)</f>
        <v>618</v>
      </c>
      <c r="AM73" s="195">
        <f>SUM(AM74:AM120)</f>
        <v>256</v>
      </c>
      <c r="AN73" s="225">
        <f>SUM(AN74:AN120)</f>
        <v>17</v>
      </c>
      <c r="AO73" s="193">
        <f>SUM(AO74:AO120)</f>
        <v>768</v>
      </c>
      <c r="AP73" s="195">
        <f>SUM(AP74:AP75,AP89:AP111,AP116:AP120)</f>
        <v>342</v>
      </c>
      <c r="AQ73" s="225">
        <f>SUM(AQ74:AQ120)</f>
        <v>21</v>
      </c>
      <c r="AR73" s="193">
        <f>SUM(AR74:AR120)</f>
        <v>544</v>
      </c>
      <c r="AS73" s="195">
        <f>SUM(AS74:AS120)</f>
        <v>230</v>
      </c>
      <c r="AT73" s="225">
        <f>SUM(AT74:AT120)</f>
        <v>15</v>
      </c>
      <c r="AU73" s="193">
        <f>SUM(AU74:AU120)</f>
        <v>552</v>
      </c>
      <c r="AV73" s="195">
        <f>SUM(AV74:AV120)</f>
        <v>262</v>
      </c>
      <c r="AW73" s="225">
        <f>SUM(AW74:AW120)</f>
        <v>15</v>
      </c>
      <c r="AX73" s="193">
        <f>SUM(AX74:AX120)</f>
        <v>604</v>
      </c>
      <c r="AY73" s="195">
        <f>SUM(AY74:AY120)</f>
        <v>264</v>
      </c>
      <c r="AZ73" s="194">
        <f>SUM(AZ74:AZ120)</f>
        <v>18</v>
      </c>
      <c r="BA73" s="225">
        <f>SUM(BA74,BA91,BA96,BA100,BA106:BA107,BA110,BA117)</f>
        <v>0</v>
      </c>
      <c r="BB73" s="195">
        <f>SUM(BB74,BB91,BB96,BB100,BB106:BB107,BB110,BB117)</f>
        <v>0</v>
      </c>
      <c r="BC73" s="196">
        <f>SUM(BC74,BC91,BC96,BC100,BC106:BC107,BC110,BC117)</f>
        <v>0</v>
      </c>
      <c r="BD73" s="393">
        <f>SUM(AH73,AK73,AN73,AQ73,AT73,AW73,AZ73)</f>
        <v>91</v>
      </c>
      <c r="BE73" s="394"/>
      <c r="BF73" s="516">
        <f>T73*100/T126</f>
        <v>44.387061701549335</v>
      </c>
      <c r="BG73" s="517"/>
      <c r="BH73" s="517"/>
      <c r="BI73" s="518"/>
      <c r="BJ73" s="339">
        <f t="shared" si="4"/>
        <v>1438</v>
      </c>
      <c r="BK73" s="2"/>
      <c r="BL73" s="2"/>
      <c r="BM73" s="21"/>
      <c r="BN73" s="21"/>
      <c r="BO73" s="21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</row>
    <row r="74" spans="1:2641" s="155" customFormat="1" ht="78" customHeight="1" x14ac:dyDescent="0.45">
      <c r="A74" s="110" t="s">
        <v>103</v>
      </c>
      <c r="B74" s="503" t="s">
        <v>400</v>
      </c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5"/>
      <c r="P74" s="398"/>
      <c r="Q74" s="399"/>
      <c r="R74" s="399"/>
      <c r="S74" s="491"/>
      <c r="T74" s="502"/>
      <c r="U74" s="491"/>
      <c r="V74" s="399"/>
      <c r="W74" s="454"/>
      <c r="X74" s="502"/>
      <c r="Y74" s="491"/>
      <c r="Z74" s="399"/>
      <c r="AA74" s="399"/>
      <c r="AB74" s="399"/>
      <c r="AC74" s="399"/>
      <c r="AD74" s="398"/>
      <c r="AE74" s="491"/>
      <c r="AF74" s="330"/>
      <c r="AG74" s="319"/>
      <c r="AH74" s="331"/>
      <c r="AI74" s="330"/>
      <c r="AJ74" s="319"/>
      <c r="AK74" s="320"/>
      <c r="AL74" s="318"/>
      <c r="AM74" s="319"/>
      <c r="AN74" s="320"/>
      <c r="AO74" s="318"/>
      <c r="AP74" s="319"/>
      <c r="AQ74" s="320"/>
      <c r="AR74" s="318"/>
      <c r="AS74" s="319"/>
      <c r="AT74" s="331"/>
      <c r="AU74" s="330"/>
      <c r="AV74" s="319"/>
      <c r="AW74" s="331"/>
      <c r="AX74" s="330"/>
      <c r="AY74" s="319"/>
      <c r="AZ74" s="320"/>
      <c r="BA74" s="318"/>
      <c r="BB74" s="319"/>
      <c r="BC74" s="320"/>
      <c r="BD74" s="398">
        <f t="shared" ref="BD74:BD90" si="24">SUM(AH74,AK74,AN74,AQ74,AT74,AW74,AZ74,BC74)</f>
        <v>0</v>
      </c>
      <c r="BE74" s="491"/>
      <c r="BF74" s="468"/>
      <c r="BG74" s="469"/>
      <c r="BH74" s="469"/>
      <c r="BI74" s="470"/>
      <c r="BJ74" s="339">
        <f t="shared" si="4"/>
        <v>0</v>
      </c>
      <c r="BK74" s="39"/>
      <c r="BL74" s="39"/>
      <c r="BM74" s="40"/>
      <c r="BN74" s="40"/>
      <c r="BO74" s="40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  <c r="ME74" s="39"/>
      <c r="MF74" s="39"/>
      <c r="MG74" s="39"/>
      <c r="MH74" s="39"/>
      <c r="MI74" s="39"/>
      <c r="MJ74" s="39"/>
      <c r="MK74" s="39"/>
      <c r="ML74" s="39"/>
      <c r="MM74" s="39"/>
      <c r="MN74" s="39"/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/>
      <c r="NC74" s="39"/>
      <c r="ND74" s="39"/>
      <c r="NE74" s="39"/>
      <c r="NF74" s="39"/>
      <c r="NG74" s="39"/>
      <c r="NH74" s="39"/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/>
      <c r="NT74" s="39"/>
      <c r="NU74" s="39"/>
      <c r="NV74" s="39"/>
      <c r="NW74" s="39"/>
      <c r="NX74" s="39"/>
      <c r="NY74" s="39"/>
      <c r="NZ74" s="39"/>
      <c r="OA74" s="39"/>
      <c r="OB74" s="39"/>
      <c r="OC74" s="39"/>
      <c r="OD74" s="39"/>
      <c r="OE74" s="39"/>
      <c r="OF74" s="39"/>
    </row>
    <row r="75" spans="1:2641" s="41" customFormat="1" ht="46.5" customHeight="1" thickBot="1" x14ac:dyDescent="0.5">
      <c r="A75" s="116" t="s">
        <v>117</v>
      </c>
      <c r="B75" s="522" t="s">
        <v>196</v>
      </c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3"/>
      <c r="N75" s="523"/>
      <c r="O75" s="524"/>
      <c r="P75" s="415"/>
      <c r="Q75" s="406"/>
      <c r="R75" s="406">
        <v>1</v>
      </c>
      <c r="S75" s="397"/>
      <c r="T75" s="396">
        <f>SUM(AF75,AI75,AL75,AO75,AR75,AU75,AX75,BA75)</f>
        <v>72</v>
      </c>
      <c r="U75" s="397"/>
      <c r="V75" s="406">
        <f t="shared" ref="V75" si="25">SUM(AG75,AJ75,AM75,AP75,AS75,AV75,AY75,BB75)</f>
        <v>34</v>
      </c>
      <c r="W75" s="407"/>
      <c r="X75" s="396">
        <v>18</v>
      </c>
      <c r="Y75" s="397"/>
      <c r="Z75" s="406"/>
      <c r="AA75" s="406"/>
      <c r="AB75" s="406">
        <v>16</v>
      </c>
      <c r="AC75" s="406"/>
      <c r="AD75" s="415"/>
      <c r="AE75" s="397"/>
      <c r="AF75" s="328">
        <v>72</v>
      </c>
      <c r="AG75" s="333">
        <v>34</v>
      </c>
      <c r="AH75" s="335">
        <v>2</v>
      </c>
      <c r="AI75" s="328"/>
      <c r="AJ75" s="333"/>
      <c r="AK75" s="329"/>
      <c r="AL75" s="332"/>
      <c r="AM75" s="333"/>
      <c r="AN75" s="329"/>
      <c r="AO75" s="332"/>
      <c r="AP75" s="333"/>
      <c r="AQ75" s="329"/>
      <c r="AR75" s="332"/>
      <c r="AS75" s="333"/>
      <c r="AT75" s="335"/>
      <c r="AU75" s="328"/>
      <c r="AV75" s="333"/>
      <c r="AW75" s="335"/>
      <c r="AX75" s="328"/>
      <c r="AY75" s="333"/>
      <c r="AZ75" s="329"/>
      <c r="BA75" s="332"/>
      <c r="BB75" s="333"/>
      <c r="BC75" s="329"/>
      <c r="BD75" s="415">
        <f>SUM(AH75,AK75,AN75,AQ75,AT75,AW75,AZ75,BC75)</f>
        <v>2</v>
      </c>
      <c r="BE75" s="397"/>
      <c r="BF75" s="495" t="s">
        <v>232</v>
      </c>
      <c r="BG75" s="496"/>
      <c r="BH75" s="496"/>
      <c r="BI75" s="497"/>
      <c r="BJ75" s="339">
        <f t="shared" si="4"/>
        <v>34</v>
      </c>
      <c r="BM75" s="42"/>
      <c r="BN75" s="42"/>
      <c r="BO75" s="42"/>
    </row>
    <row r="76" spans="1:2641" s="27" customFormat="1" ht="35.25" customHeight="1" x14ac:dyDescent="0.6">
      <c r="A76" s="235" t="s">
        <v>124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161"/>
      <c r="S76" s="161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8"/>
      <c r="AG76" s="217"/>
      <c r="AH76" s="217"/>
      <c r="AI76" s="476" t="s">
        <v>124</v>
      </c>
      <c r="AJ76" s="476"/>
      <c r="AK76" s="476"/>
      <c r="AL76" s="476"/>
      <c r="AM76" s="476"/>
      <c r="AN76" s="476"/>
      <c r="AO76" s="476"/>
      <c r="AP76" s="476"/>
      <c r="AQ76" s="476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33"/>
      <c r="BJ76" s="339">
        <f t="shared" si="4"/>
        <v>0</v>
      </c>
    </row>
    <row r="77" spans="1:2641" s="27" customFormat="1" ht="17.25" customHeight="1" x14ac:dyDescent="0.6">
      <c r="A77" s="422" t="s">
        <v>440</v>
      </c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163"/>
      <c r="Z77" s="163"/>
      <c r="AA77" s="163"/>
      <c r="AB77" s="163"/>
      <c r="AC77" s="163"/>
      <c r="AD77" s="217"/>
      <c r="AE77" s="218"/>
      <c r="AF77" s="217"/>
      <c r="AG77" s="217"/>
      <c r="AH77" s="217"/>
      <c r="AI77" s="485" t="s">
        <v>441</v>
      </c>
      <c r="AJ77" s="485"/>
      <c r="AK77" s="485"/>
      <c r="AL77" s="485"/>
      <c r="AM77" s="485"/>
      <c r="AN77" s="485"/>
      <c r="AO77" s="485"/>
      <c r="AP77" s="485"/>
      <c r="AQ77" s="485"/>
      <c r="AR77" s="485"/>
      <c r="AS77" s="485"/>
      <c r="AT77" s="485"/>
      <c r="AU77" s="485"/>
      <c r="AV77" s="485"/>
      <c r="AW77" s="485"/>
      <c r="AX77" s="485"/>
      <c r="AY77" s="485"/>
      <c r="AZ77" s="485"/>
      <c r="BA77" s="485"/>
      <c r="BB77" s="485"/>
      <c r="BC77" s="485"/>
      <c r="BD77" s="485"/>
      <c r="BE77" s="485"/>
      <c r="BF77" s="485"/>
      <c r="BG77" s="485"/>
      <c r="BH77" s="485"/>
      <c r="BI77" s="33"/>
      <c r="BJ77" s="339">
        <f t="shared" si="4"/>
        <v>0</v>
      </c>
    </row>
    <row r="78" spans="1:2641" s="27" customFormat="1" ht="51.75" customHeight="1" x14ac:dyDescent="0.6">
      <c r="A78" s="422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163"/>
      <c r="Z78" s="163"/>
      <c r="AA78" s="163"/>
      <c r="AB78" s="163"/>
      <c r="AC78" s="163"/>
      <c r="AD78" s="217"/>
      <c r="AE78" s="218"/>
      <c r="AF78" s="217"/>
      <c r="AG78" s="217"/>
      <c r="AH78" s="217"/>
      <c r="AI78" s="485"/>
      <c r="AJ78" s="485"/>
      <c r="AK78" s="485"/>
      <c r="AL78" s="485"/>
      <c r="AM78" s="485"/>
      <c r="AN78" s="485"/>
      <c r="AO78" s="485"/>
      <c r="AP78" s="485"/>
      <c r="AQ78" s="485"/>
      <c r="AR78" s="485"/>
      <c r="AS78" s="485"/>
      <c r="AT78" s="485"/>
      <c r="AU78" s="485"/>
      <c r="AV78" s="485"/>
      <c r="AW78" s="485"/>
      <c r="AX78" s="485"/>
      <c r="AY78" s="485"/>
      <c r="AZ78" s="485"/>
      <c r="BA78" s="485"/>
      <c r="BB78" s="485"/>
      <c r="BC78" s="485"/>
      <c r="BD78" s="485"/>
      <c r="BE78" s="485"/>
      <c r="BF78" s="485"/>
      <c r="BG78" s="485"/>
      <c r="BH78" s="485"/>
      <c r="BI78" s="33"/>
      <c r="BJ78" s="339">
        <f t="shared" si="4"/>
        <v>0</v>
      </c>
    </row>
    <row r="79" spans="1:2641" s="27" customFormat="1" ht="43.5" customHeight="1" x14ac:dyDescent="0.6">
      <c r="A79" s="475"/>
      <c r="B79" s="475"/>
      <c r="C79" s="475"/>
      <c r="D79" s="475"/>
      <c r="E79" s="475"/>
      <c r="F79" s="475"/>
      <c r="G79" s="475"/>
      <c r="H79" s="487" t="s">
        <v>168</v>
      </c>
      <c r="I79" s="487"/>
      <c r="J79" s="487"/>
      <c r="K79" s="487"/>
      <c r="L79" s="487"/>
      <c r="M79" s="487"/>
      <c r="N79" s="487"/>
      <c r="O79" s="487"/>
      <c r="P79" s="487"/>
      <c r="Q79" s="487"/>
      <c r="R79" s="164"/>
      <c r="S79" s="164"/>
      <c r="T79" s="164"/>
      <c r="U79" s="164"/>
      <c r="V79" s="217"/>
      <c r="W79" s="217"/>
      <c r="X79" s="217"/>
      <c r="Y79" s="217"/>
      <c r="Z79" s="217"/>
      <c r="AA79" s="217"/>
      <c r="AB79" s="217"/>
      <c r="AC79" s="217"/>
      <c r="AD79" s="217"/>
      <c r="AE79" s="218"/>
      <c r="AF79" s="217"/>
      <c r="AG79" s="217"/>
      <c r="AH79" s="217"/>
      <c r="AI79" s="221"/>
      <c r="AJ79" s="216"/>
      <c r="AK79" s="216"/>
      <c r="AL79" s="216"/>
      <c r="AM79" s="216"/>
      <c r="AN79" s="216"/>
      <c r="AO79" s="216"/>
      <c r="AP79" s="478" t="s">
        <v>171</v>
      </c>
      <c r="AQ79" s="478"/>
      <c r="AR79" s="478"/>
      <c r="AS79" s="478"/>
      <c r="AT79" s="478"/>
      <c r="AU79" s="478"/>
      <c r="AV79" s="478"/>
      <c r="AW79" s="478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217"/>
      <c r="BI79" s="33"/>
      <c r="BJ79" s="339">
        <f t="shared" si="4"/>
        <v>0</v>
      </c>
    </row>
    <row r="80" spans="1:2641" s="27" customFormat="1" ht="48.75" customHeight="1" x14ac:dyDescent="0.6">
      <c r="A80" s="482"/>
      <c r="B80" s="482"/>
      <c r="C80" s="482"/>
      <c r="D80" s="482"/>
      <c r="E80" s="482"/>
      <c r="F80" s="482"/>
      <c r="G80" s="482"/>
      <c r="H80" s="479">
        <v>2021</v>
      </c>
      <c r="I80" s="479"/>
      <c r="J80" s="479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8"/>
      <c r="AF80" s="217"/>
      <c r="AG80" s="217"/>
      <c r="AH80" s="217"/>
      <c r="AI80" s="480" t="s">
        <v>167</v>
      </c>
      <c r="AJ80" s="480"/>
      <c r="AK80" s="480"/>
      <c r="AL80" s="480"/>
      <c r="AM80" s="480"/>
      <c r="AN80" s="480"/>
      <c r="AO80" s="480"/>
      <c r="AP80" s="479">
        <v>2021</v>
      </c>
      <c r="AQ80" s="479"/>
      <c r="AR80" s="479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217"/>
      <c r="BH80" s="217"/>
      <c r="BI80" s="33"/>
      <c r="BJ80" s="339">
        <f t="shared" si="4"/>
        <v>0</v>
      </c>
    </row>
    <row r="81" spans="1:396" s="28" customFormat="1" ht="48.75" customHeight="1" x14ac:dyDescent="0.55000000000000004">
      <c r="A81" s="228"/>
      <c r="B81" s="228"/>
      <c r="C81" s="228"/>
      <c r="D81" s="228"/>
      <c r="E81" s="228"/>
      <c r="F81" s="228"/>
      <c r="G81" s="228"/>
      <c r="H81" s="231"/>
      <c r="I81" s="231"/>
      <c r="J81" s="231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8"/>
      <c r="AF81" s="227"/>
      <c r="AG81" s="227"/>
      <c r="AH81" s="227"/>
      <c r="AI81" s="232"/>
      <c r="AJ81" s="232"/>
      <c r="AK81" s="232"/>
      <c r="AL81" s="232"/>
      <c r="AM81" s="232"/>
      <c r="AN81" s="232"/>
      <c r="AO81" s="232"/>
      <c r="AP81" s="231"/>
      <c r="AQ81" s="231"/>
      <c r="AR81" s="231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27"/>
      <c r="BH81" s="227"/>
      <c r="BI81" s="229"/>
      <c r="BJ81" s="339">
        <f t="shared" si="4"/>
        <v>0</v>
      </c>
    </row>
    <row r="82" spans="1:396" s="27" customFormat="1" ht="39.75" customHeight="1" x14ac:dyDescent="0.6">
      <c r="A82" s="233" t="s">
        <v>363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R82" s="234"/>
      <c r="S82" s="234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BD82" s="169"/>
      <c r="BE82" s="169"/>
      <c r="BF82" s="169"/>
      <c r="BG82" s="169"/>
      <c r="BH82" s="169"/>
      <c r="BI82" s="33"/>
      <c r="BJ82" s="339">
        <f t="shared" si="4"/>
        <v>0</v>
      </c>
    </row>
    <row r="83" spans="1:396" s="27" customFormat="1" ht="48.75" customHeight="1" x14ac:dyDescent="0.6">
      <c r="A83" s="63" t="s">
        <v>446</v>
      </c>
      <c r="R83" s="234"/>
      <c r="S83" s="234"/>
      <c r="BD83" s="169"/>
      <c r="BE83" s="169"/>
      <c r="BF83" s="169"/>
      <c r="BG83" s="169"/>
      <c r="BH83" s="169"/>
      <c r="BI83" s="33"/>
      <c r="BJ83" s="339">
        <f t="shared" si="4"/>
        <v>0</v>
      </c>
    </row>
    <row r="84" spans="1:396" s="27" customFormat="1" ht="48.75" customHeight="1" thickBot="1" x14ac:dyDescent="0.65">
      <c r="A84" s="63"/>
      <c r="R84" s="234"/>
      <c r="S84" s="234"/>
      <c r="BD84" s="169"/>
      <c r="BE84" s="169"/>
      <c r="BF84" s="169"/>
      <c r="BG84" s="169"/>
      <c r="BH84" s="169"/>
      <c r="BI84" s="33"/>
      <c r="BJ84" s="339">
        <f t="shared" si="4"/>
        <v>0</v>
      </c>
    </row>
    <row r="85" spans="1:396" ht="32.4" customHeight="1" thickBot="1" x14ac:dyDescent="0.5">
      <c r="A85" s="589" t="s">
        <v>98</v>
      </c>
      <c r="B85" s="564" t="s">
        <v>402</v>
      </c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6"/>
      <c r="P85" s="529" t="s">
        <v>8</v>
      </c>
      <c r="Q85" s="530"/>
      <c r="R85" s="530" t="s">
        <v>9</v>
      </c>
      <c r="S85" s="585"/>
      <c r="T85" s="393" t="s">
        <v>10</v>
      </c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394"/>
      <c r="AF85" s="393" t="s">
        <v>36</v>
      </c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498"/>
      <c r="BC85" s="506"/>
      <c r="BD85" s="536" t="s">
        <v>24</v>
      </c>
      <c r="BE85" s="537"/>
      <c r="BF85" s="555" t="s">
        <v>99</v>
      </c>
      <c r="BG85" s="556"/>
      <c r="BH85" s="556"/>
      <c r="BI85" s="537"/>
      <c r="BJ85" s="339">
        <f t="shared" si="4"/>
        <v>0</v>
      </c>
    </row>
    <row r="86" spans="1:396" ht="32.4" customHeight="1" thickBot="1" x14ac:dyDescent="0.5">
      <c r="A86" s="590"/>
      <c r="B86" s="567"/>
      <c r="C86" s="568"/>
      <c r="D86" s="568"/>
      <c r="E86" s="568"/>
      <c r="F86" s="568"/>
      <c r="G86" s="568"/>
      <c r="H86" s="568"/>
      <c r="I86" s="568"/>
      <c r="J86" s="568"/>
      <c r="K86" s="568"/>
      <c r="L86" s="568"/>
      <c r="M86" s="568"/>
      <c r="N86" s="568"/>
      <c r="O86" s="569"/>
      <c r="P86" s="531"/>
      <c r="Q86" s="532"/>
      <c r="R86" s="532"/>
      <c r="S86" s="587"/>
      <c r="T86" s="552" t="s">
        <v>5</v>
      </c>
      <c r="U86" s="585"/>
      <c r="V86" s="530" t="s">
        <v>11</v>
      </c>
      <c r="W86" s="547"/>
      <c r="X86" s="450" t="s">
        <v>12</v>
      </c>
      <c r="Y86" s="535"/>
      <c r="Z86" s="535"/>
      <c r="AA86" s="535"/>
      <c r="AB86" s="535"/>
      <c r="AC86" s="535"/>
      <c r="AD86" s="535"/>
      <c r="AE86" s="449"/>
      <c r="AF86" s="544" t="s">
        <v>14</v>
      </c>
      <c r="AG86" s="535"/>
      <c r="AH86" s="535"/>
      <c r="AI86" s="535"/>
      <c r="AJ86" s="535"/>
      <c r="AK86" s="543"/>
      <c r="AL86" s="450" t="s">
        <v>15</v>
      </c>
      <c r="AM86" s="535"/>
      <c r="AN86" s="535"/>
      <c r="AO86" s="535"/>
      <c r="AP86" s="535"/>
      <c r="AQ86" s="449"/>
      <c r="AR86" s="544" t="s">
        <v>16</v>
      </c>
      <c r="AS86" s="535"/>
      <c r="AT86" s="535"/>
      <c r="AU86" s="535"/>
      <c r="AV86" s="535"/>
      <c r="AW86" s="543"/>
      <c r="AX86" s="450" t="s">
        <v>159</v>
      </c>
      <c r="AY86" s="535"/>
      <c r="AZ86" s="535"/>
      <c r="BA86" s="535"/>
      <c r="BB86" s="535"/>
      <c r="BC86" s="449"/>
      <c r="BD86" s="538"/>
      <c r="BE86" s="539"/>
      <c r="BF86" s="557"/>
      <c r="BG86" s="558"/>
      <c r="BH86" s="558"/>
      <c r="BI86" s="539"/>
      <c r="BJ86" s="339">
        <f t="shared" si="4"/>
        <v>0</v>
      </c>
    </row>
    <row r="87" spans="1:396" ht="76.95" customHeight="1" thickBot="1" x14ac:dyDescent="0.5">
      <c r="A87" s="590"/>
      <c r="B87" s="567"/>
      <c r="C87" s="568"/>
      <c r="D87" s="568"/>
      <c r="E87" s="568"/>
      <c r="F87" s="568"/>
      <c r="G87" s="568"/>
      <c r="H87" s="568"/>
      <c r="I87" s="568"/>
      <c r="J87" s="568"/>
      <c r="K87" s="568"/>
      <c r="L87" s="568"/>
      <c r="M87" s="568"/>
      <c r="N87" s="568"/>
      <c r="O87" s="569"/>
      <c r="P87" s="531"/>
      <c r="Q87" s="532"/>
      <c r="R87" s="532"/>
      <c r="S87" s="587"/>
      <c r="T87" s="586"/>
      <c r="U87" s="587"/>
      <c r="V87" s="532"/>
      <c r="W87" s="582"/>
      <c r="X87" s="578" t="s">
        <v>13</v>
      </c>
      <c r="Y87" s="579"/>
      <c r="Z87" s="530" t="s">
        <v>100</v>
      </c>
      <c r="AA87" s="530"/>
      <c r="AB87" s="530" t="s">
        <v>101</v>
      </c>
      <c r="AC87" s="530"/>
      <c r="AD87" s="578" t="s">
        <v>74</v>
      </c>
      <c r="AE87" s="579"/>
      <c r="AF87" s="542" t="s">
        <v>154</v>
      </c>
      <c r="AG87" s="535"/>
      <c r="AH87" s="449"/>
      <c r="AI87" s="542" t="s">
        <v>182</v>
      </c>
      <c r="AJ87" s="535"/>
      <c r="AK87" s="543"/>
      <c r="AL87" s="542" t="s">
        <v>180</v>
      </c>
      <c r="AM87" s="535"/>
      <c r="AN87" s="543"/>
      <c r="AO87" s="425" t="s">
        <v>181</v>
      </c>
      <c r="AP87" s="535"/>
      <c r="AQ87" s="543"/>
      <c r="AR87" s="425" t="s">
        <v>155</v>
      </c>
      <c r="AS87" s="535"/>
      <c r="AT87" s="449"/>
      <c r="AU87" s="542" t="s">
        <v>156</v>
      </c>
      <c r="AV87" s="535"/>
      <c r="AW87" s="543"/>
      <c r="AX87" s="425" t="s">
        <v>191</v>
      </c>
      <c r="AY87" s="535"/>
      <c r="AZ87" s="543"/>
      <c r="BA87" s="549" t="s">
        <v>157</v>
      </c>
      <c r="BB87" s="550"/>
      <c r="BC87" s="551"/>
      <c r="BD87" s="538"/>
      <c r="BE87" s="539"/>
      <c r="BF87" s="557"/>
      <c r="BG87" s="558"/>
      <c r="BH87" s="558"/>
      <c r="BI87" s="539"/>
      <c r="BJ87" s="339">
        <f t="shared" si="4"/>
        <v>0</v>
      </c>
    </row>
    <row r="88" spans="1:396" ht="142.5" customHeight="1" thickBot="1" x14ac:dyDescent="0.5">
      <c r="A88" s="591"/>
      <c r="B88" s="570"/>
      <c r="C88" s="571"/>
      <c r="D88" s="571"/>
      <c r="E88" s="571"/>
      <c r="F88" s="571"/>
      <c r="G88" s="571"/>
      <c r="H88" s="571"/>
      <c r="I88" s="571"/>
      <c r="J88" s="571"/>
      <c r="K88" s="571"/>
      <c r="L88" s="571"/>
      <c r="M88" s="571"/>
      <c r="N88" s="571"/>
      <c r="O88" s="572"/>
      <c r="P88" s="533"/>
      <c r="Q88" s="534"/>
      <c r="R88" s="534"/>
      <c r="S88" s="596"/>
      <c r="T88" s="553"/>
      <c r="U88" s="596"/>
      <c r="V88" s="534"/>
      <c r="W88" s="548"/>
      <c r="X88" s="533"/>
      <c r="Y88" s="596"/>
      <c r="Z88" s="534"/>
      <c r="AA88" s="534"/>
      <c r="AB88" s="534"/>
      <c r="AC88" s="534"/>
      <c r="AD88" s="533"/>
      <c r="AE88" s="596"/>
      <c r="AF88" s="149" t="s">
        <v>3</v>
      </c>
      <c r="AG88" s="150" t="s">
        <v>17</v>
      </c>
      <c r="AH88" s="151" t="s">
        <v>18</v>
      </c>
      <c r="AI88" s="149" t="s">
        <v>3</v>
      </c>
      <c r="AJ88" s="150" t="s">
        <v>17</v>
      </c>
      <c r="AK88" s="152" t="s">
        <v>18</v>
      </c>
      <c r="AL88" s="149" t="s">
        <v>3</v>
      </c>
      <c r="AM88" s="150" t="s">
        <v>17</v>
      </c>
      <c r="AN88" s="152" t="s">
        <v>18</v>
      </c>
      <c r="AO88" s="153" t="s">
        <v>3</v>
      </c>
      <c r="AP88" s="150" t="s">
        <v>17</v>
      </c>
      <c r="AQ88" s="152" t="s">
        <v>18</v>
      </c>
      <c r="AR88" s="153" t="s">
        <v>3</v>
      </c>
      <c r="AS88" s="150" t="s">
        <v>17</v>
      </c>
      <c r="AT88" s="151" t="s">
        <v>18</v>
      </c>
      <c r="AU88" s="149" t="s">
        <v>3</v>
      </c>
      <c r="AV88" s="150" t="s">
        <v>17</v>
      </c>
      <c r="AW88" s="152" t="s">
        <v>18</v>
      </c>
      <c r="AX88" s="153" t="s">
        <v>3</v>
      </c>
      <c r="AY88" s="150" t="s">
        <v>17</v>
      </c>
      <c r="AZ88" s="152" t="s">
        <v>18</v>
      </c>
      <c r="BA88" s="153" t="s">
        <v>3</v>
      </c>
      <c r="BB88" s="150" t="s">
        <v>17</v>
      </c>
      <c r="BC88" s="152" t="s">
        <v>18</v>
      </c>
      <c r="BD88" s="540"/>
      <c r="BE88" s="541"/>
      <c r="BF88" s="559"/>
      <c r="BG88" s="560"/>
      <c r="BH88" s="560"/>
      <c r="BI88" s="541"/>
      <c r="BJ88" s="339">
        <f t="shared" si="4"/>
        <v>0</v>
      </c>
    </row>
    <row r="89" spans="1:396" s="37" customFormat="1" ht="129.75" customHeight="1" x14ac:dyDescent="0.45">
      <c r="A89" s="369" t="s">
        <v>146</v>
      </c>
      <c r="B89" s="597" t="s">
        <v>417</v>
      </c>
      <c r="C89" s="598"/>
      <c r="D89" s="598"/>
      <c r="E89" s="598"/>
      <c r="F89" s="598"/>
      <c r="G89" s="598"/>
      <c r="H89" s="598"/>
      <c r="I89" s="598"/>
      <c r="J89" s="598"/>
      <c r="K89" s="598"/>
      <c r="L89" s="598"/>
      <c r="M89" s="598"/>
      <c r="N89" s="598"/>
      <c r="O89" s="599"/>
      <c r="P89" s="398"/>
      <c r="Q89" s="399"/>
      <c r="R89" s="399">
        <v>4</v>
      </c>
      <c r="S89" s="491"/>
      <c r="T89" s="502">
        <f>SUM(AF89,AI89,AL89,AO89,AR89,AU89,AX89,BA89)</f>
        <v>72</v>
      </c>
      <c r="U89" s="491"/>
      <c r="V89" s="399">
        <f>SUM(AG89,AJ89,AM89,AP89,AS89,AV89,AY89,BB89)</f>
        <v>34</v>
      </c>
      <c r="W89" s="454"/>
      <c r="X89" s="502">
        <v>18</v>
      </c>
      <c r="Y89" s="491"/>
      <c r="Z89" s="399"/>
      <c r="AA89" s="399"/>
      <c r="AB89" s="399">
        <v>16</v>
      </c>
      <c r="AC89" s="399"/>
      <c r="AD89" s="398"/>
      <c r="AE89" s="491"/>
      <c r="AF89" s="310"/>
      <c r="AG89" s="306"/>
      <c r="AH89" s="311"/>
      <c r="AI89" s="310"/>
      <c r="AJ89" s="306"/>
      <c r="AK89" s="314"/>
      <c r="AL89" s="317"/>
      <c r="AM89" s="306"/>
      <c r="AN89" s="314"/>
      <c r="AO89" s="317">
        <v>72</v>
      </c>
      <c r="AP89" s="306">
        <v>34</v>
      </c>
      <c r="AQ89" s="314">
        <v>2</v>
      </c>
      <c r="AR89" s="317"/>
      <c r="AS89" s="306"/>
      <c r="AT89" s="311"/>
      <c r="AU89" s="310"/>
      <c r="AV89" s="306"/>
      <c r="AW89" s="311"/>
      <c r="AX89" s="310"/>
      <c r="AY89" s="306"/>
      <c r="AZ89" s="314"/>
      <c r="BA89" s="317"/>
      <c r="BB89" s="306"/>
      <c r="BC89" s="314"/>
      <c r="BD89" s="398">
        <f t="shared" si="24"/>
        <v>2</v>
      </c>
      <c r="BE89" s="491"/>
      <c r="BF89" s="468" t="s">
        <v>355</v>
      </c>
      <c r="BG89" s="469"/>
      <c r="BH89" s="469"/>
      <c r="BI89" s="470"/>
      <c r="BJ89" s="339">
        <f t="shared" si="4"/>
        <v>34</v>
      </c>
      <c r="BM89" s="38"/>
      <c r="BN89" s="38"/>
      <c r="BO89" s="38"/>
    </row>
    <row r="90" spans="1:396" s="37" customFormat="1" ht="94.5" customHeight="1" x14ac:dyDescent="0.45">
      <c r="A90" s="363" t="s">
        <v>263</v>
      </c>
      <c r="B90" s="387" t="s">
        <v>194</v>
      </c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9"/>
      <c r="P90" s="382"/>
      <c r="Q90" s="380"/>
      <c r="R90" s="380">
        <v>5</v>
      </c>
      <c r="S90" s="379"/>
      <c r="T90" s="378">
        <f>SUM(AF90,AI90,AL90,AO90,AR90,AU90,AX90,BA90)</f>
        <v>72</v>
      </c>
      <c r="U90" s="379"/>
      <c r="V90" s="380">
        <f>SUM(AG90,AJ90,AM90,AP90,AS90,AV90,AY90,BB90)</f>
        <v>34</v>
      </c>
      <c r="W90" s="381"/>
      <c r="X90" s="378">
        <v>16</v>
      </c>
      <c r="Y90" s="379"/>
      <c r="Z90" s="380"/>
      <c r="AA90" s="380"/>
      <c r="AB90" s="380">
        <v>18</v>
      </c>
      <c r="AC90" s="380"/>
      <c r="AD90" s="382"/>
      <c r="AE90" s="379"/>
      <c r="AF90" s="305"/>
      <c r="AG90" s="301"/>
      <c r="AH90" s="304"/>
      <c r="AI90" s="305"/>
      <c r="AJ90" s="301"/>
      <c r="AK90" s="302"/>
      <c r="AL90" s="303"/>
      <c r="AM90" s="301"/>
      <c r="AN90" s="302"/>
      <c r="AO90" s="303"/>
      <c r="AP90" s="301"/>
      <c r="AQ90" s="302"/>
      <c r="AR90" s="303">
        <v>72</v>
      </c>
      <c r="AS90" s="301">
        <v>34</v>
      </c>
      <c r="AT90" s="304">
        <v>2</v>
      </c>
      <c r="AU90" s="305"/>
      <c r="AV90" s="301"/>
      <c r="AW90" s="304"/>
      <c r="AX90" s="305"/>
      <c r="AY90" s="301"/>
      <c r="AZ90" s="302"/>
      <c r="BA90" s="303"/>
      <c r="BB90" s="301"/>
      <c r="BC90" s="302"/>
      <c r="BD90" s="382">
        <f t="shared" si="24"/>
        <v>2</v>
      </c>
      <c r="BE90" s="379"/>
      <c r="BF90" s="375" t="s">
        <v>366</v>
      </c>
      <c r="BG90" s="376"/>
      <c r="BH90" s="376"/>
      <c r="BI90" s="377"/>
      <c r="BJ90" s="339">
        <f t="shared" si="4"/>
        <v>34</v>
      </c>
      <c r="BM90" s="38"/>
      <c r="BN90" s="38"/>
      <c r="BO90" s="38"/>
    </row>
    <row r="91" spans="1:396" s="155" customFormat="1" ht="54" customHeight="1" x14ac:dyDescent="0.45">
      <c r="A91" s="274" t="s">
        <v>118</v>
      </c>
      <c r="B91" s="401" t="s">
        <v>158</v>
      </c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3"/>
      <c r="P91" s="382"/>
      <c r="Q91" s="380"/>
      <c r="R91" s="380"/>
      <c r="S91" s="379"/>
      <c r="T91" s="378"/>
      <c r="U91" s="379"/>
      <c r="V91" s="380"/>
      <c r="W91" s="381"/>
      <c r="X91" s="378"/>
      <c r="Y91" s="379"/>
      <c r="Z91" s="380"/>
      <c r="AA91" s="380"/>
      <c r="AB91" s="380"/>
      <c r="AC91" s="380"/>
      <c r="AD91" s="382">
        <f t="shared" ref="AD91" si="26">SUM(AD92:AE95)</f>
        <v>0</v>
      </c>
      <c r="AE91" s="379"/>
      <c r="AF91" s="305"/>
      <c r="AG91" s="301"/>
      <c r="AH91" s="304"/>
      <c r="AI91" s="305"/>
      <c r="AJ91" s="301"/>
      <c r="AK91" s="302"/>
      <c r="AL91" s="303"/>
      <c r="AM91" s="301"/>
      <c r="AN91" s="302"/>
      <c r="AO91" s="303"/>
      <c r="AP91" s="301"/>
      <c r="AQ91" s="302"/>
      <c r="AR91" s="303"/>
      <c r="AS91" s="301"/>
      <c r="AT91" s="304"/>
      <c r="AU91" s="305"/>
      <c r="AV91" s="301"/>
      <c r="AW91" s="304"/>
      <c r="AX91" s="305"/>
      <c r="AY91" s="301"/>
      <c r="AZ91" s="302"/>
      <c r="BA91" s="303"/>
      <c r="BB91" s="301"/>
      <c r="BC91" s="302"/>
      <c r="BD91" s="471">
        <f t="shared" ref="BD91:BD95" si="27">SUM(AH91,AK91,AN91,AQ91,AT91,AW91,AZ91)</f>
        <v>0</v>
      </c>
      <c r="BE91" s="472"/>
      <c r="BF91" s="375"/>
      <c r="BG91" s="376"/>
      <c r="BH91" s="376"/>
      <c r="BI91" s="377"/>
      <c r="BJ91" s="339">
        <f t="shared" si="4"/>
        <v>0</v>
      </c>
      <c r="BK91" s="39"/>
      <c r="BL91" s="39"/>
      <c r="BM91" s="40"/>
      <c r="BN91" s="40"/>
      <c r="BO91" s="40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/>
      <c r="JM91" s="39"/>
      <c r="JN91" s="39"/>
      <c r="JO91" s="39"/>
      <c r="JP91" s="39"/>
      <c r="JQ91" s="39"/>
      <c r="JR91" s="39"/>
      <c r="JS91" s="39"/>
      <c r="JT91" s="39"/>
      <c r="JU91" s="39"/>
      <c r="JV91" s="39"/>
      <c r="JW91" s="39"/>
      <c r="JX91" s="39"/>
      <c r="JY91" s="39"/>
      <c r="JZ91" s="39"/>
      <c r="KA91" s="39"/>
      <c r="KB91" s="39"/>
      <c r="KC91" s="39"/>
      <c r="KD91" s="39"/>
      <c r="KE91" s="39"/>
      <c r="KF91" s="39"/>
      <c r="KG91" s="39"/>
      <c r="KH91" s="39"/>
      <c r="KI91" s="39"/>
      <c r="KJ91" s="39"/>
      <c r="KK91" s="39"/>
      <c r="KL91" s="39"/>
      <c r="KM91" s="39"/>
      <c r="KN91" s="39"/>
      <c r="KO91" s="39"/>
      <c r="KP91" s="39"/>
      <c r="KQ91" s="39"/>
      <c r="KR91" s="39"/>
      <c r="KS91" s="39"/>
      <c r="KT91" s="39"/>
      <c r="KU91" s="39"/>
      <c r="KV91" s="39"/>
      <c r="KW91" s="39"/>
      <c r="KX91" s="39"/>
      <c r="KY91" s="39"/>
      <c r="KZ91" s="39"/>
      <c r="LA91" s="39"/>
      <c r="LB91" s="39"/>
      <c r="LC91" s="39"/>
      <c r="LD91" s="39"/>
      <c r="LE91" s="39"/>
      <c r="LF91" s="39"/>
      <c r="LG91" s="39"/>
      <c r="LH91" s="39"/>
      <c r="LI91" s="39"/>
      <c r="LJ91" s="39"/>
      <c r="LK91" s="39"/>
      <c r="LL91" s="39"/>
      <c r="LM91" s="39"/>
      <c r="LN91" s="39"/>
      <c r="LO91" s="39"/>
      <c r="LP91" s="39"/>
      <c r="LQ91" s="39"/>
      <c r="LR91" s="39"/>
      <c r="LS91" s="39"/>
      <c r="LT91" s="39"/>
      <c r="LU91" s="39"/>
      <c r="LV91" s="39"/>
      <c r="LW91" s="39"/>
      <c r="LX91" s="39"/>
      <c r="LY91" s="39"/>
      <c r="LZ91" s="39"/>
      <c r="MA91" s="39"/>
      <c r="MB91" s="39"/>
      <c r="MC91" s="39"/>
      <c r="MD91" s="39"/>
      <c r="ME91" s="39"/>
      <c r="MF91" s="39"/>
      <c r="MG91" s="39"/>
      <c r="MH91" s="39"/>
      <c r="MI91" s="39"/>
      <c r="MJ91" s="39"/>
      <c r="MK91" s="39"/>
      <c r="ML91" s="39"/>
      <c r="MM91" s="39"/>
      <c r="MN91" s="39"/>
      <c r="MO91" s="39"/>
      <c r="MP91" s="39"/>
      <c r="MQ91" s="39"/>
      <c r="MR91" s="39"/>
      <c r="MS91" s="39"/>
      <c r="MT91" s="39"/>
      <c r="MU91" s="39"/>
      <c r="MV91" s="39"/>
      <c r="MW91" s="39"/>
      <c r="MX91" s="39"/>
      <c r="MY91" s="39"/>
      <c r="MZ91" s="39"/>
      <c r="NA91" s="39"/>
      <c r="NB91" s="39"/>
      <c r="NC91" s="39"/>
      <c r="ND91" s="39"/>
      <c r="NE91" s="39"/>
      <c r="NF91" s="39"/>
      <c r="NG91" s="39"/>
      <c r="NH91" s="39"/>
      <c r="NI91" s="39"/>
      <c r="NJ91" s="39"/>
      <c r="NK91" s="39"/>
      <c r="NL91" s="39"/>
      <c r="NM91" s="39"/>
      <c r="NN91" s="39"/>
      <c r="NO91" s="39"/>
      <c r="NP91" s="39"/>
      <c r="NQ91" s="39"/>
      <c r="NR91" s="39"/>
      <c r="NS91" s="39"/>
      <c r="NT91" s="39"/>
      <c r="NU91" s="39"/>
      <c r="NV91" s="39"/>
      <c r="NW91" s="39"/>
      <c r="NX91" s="39"/>
      <c r="NY91" s="39"/>
      <c r="NZ91" s="39"/>
      <c r="OA91" s="39"/>
      <c r="OB91" s="39"/>
      <c r="OC91" s="39"/>
      <c r="OD91" s="39"/>
      <c r="OE91" s="39"/>
      <c r="OF91" s="39"/>
    </row>
    <row r="92" spans="1:396" s="37" customFormat="1" ht="48.75" customHeight="1" x14ac:dyDescent="0.45">
      <c r="A92" s="109" t="s">
        <v>184</v>
      </c>
      <c r="B92" s="387" t="s">
        <v>335</v>
      </c>
      <c r="C92" s="388"/>
      <c r="D92" s="388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9"/>
      <c r="P92" s="382">
        <v>1</v>
      </c>
      <c r="Q92" s="380"/>
      <c r="R92" s="380"/>
      <c r="S92" s="379"/>
      <c r="T92" s="378">
        <f>SUM(AF92,AI92,AL92,AO92,AR92,AU92,AX92)</f>
        <v>108</v>
      </c>
      <c r="U92" s="379"/>
      <c r="V92" s="380">
        <f>SUM(AG92,AJ92,AM92,AP92,AS92,AV92,AY92)</f>
        <v>50</v>
      </c>
      <c r="W92" s="381"/>
      <c r="X92" s="378">
        <v>16</v>
      </c>
      <c r="Y92" s="379"/>
      <c r="Z92" s="380"/>
      <c r="AA92" s="380"/>
      <c r="AB92" s="380">
        <v>34</v>
      </c>
      <c r="AC92" s="380"/>
      <c r="AD92" s="382"/>
      <c r="AE92" s="379"/>
      <c r="AF92" s="305">
        <v>108</v>
      </c>
      <c r="AG92" s="301">
        <v>50</v>
      </c>
      <c r="AH92" s="304">
        <v>3</v>
      </c>
      <c r="AI92" s="305"/>
      <c r="AJ92" s="301"/>
      <c r="AK92" s="302"/>
      <c r="AL92" s="303"/>
      <c r="AM92" s="301"/>
      <c r="AN92" s="302"/>
      <c r="AO92" s="303"/>
      <c r="AP92" s="301"/>
      <c r="AQ92" s="302"/>
      <c r="AR92" s="303"/>
      <c r="AS92" s="301"/>
      <c r="AT92" s="304"/>
      <c r="AU92" s="305"/>
      <c r="AV92" s="301"/>
      <c r="AW92" s="304"/>
      <c r="AX92" s="305"/>
      <c r="AY92" s="301"/>
      <c r="AZ92" s="302"/>
      <c r="BA92" s="303"/>
      <c r="BB92" s="301"/>
      <c r="BC92" s="302"/>
      <c r="BD92" s="471">
        <f>SUM(AH92,AK92,AN92,AQ92,AT92,AW92,AZ92)</f>
        <v>3</v>
      </c>
      <c r="BE92" s="472"/>
      <c r="BF92" s="375" t="s">
        <v>140</v>
      </c>
      <c r="BG92" s="376"/>
      <c r="BH92" s="376"/>
      <c r="BI92" s="377"/>
      <c r="BJ92" s="339">
        <f t="shared" si="4"/>
        <v>50</v>
      </c>
      <c r="BM92" s="38"/>
      <c r="BN92" s="38"/>
      <c r="BO92" s="38"/>
    </row>
    <row r="93" spans="1:396" s="37" customFormat="1" ht="71.25" customHeight="1" x14ac:dyDescent="0.45">
      <c r="A93" s="109" t="s">
        <v>183</v>
      </c>
      <c r="B93" s="387" t="s">
        <v>264</v>
      </c>
      <c r="C93" s="388"/>
      <c r="D93" s="388"/>
      <c r="E93" s="388"/>
      <c r="F93" s="388"/>
      <c r="G93" s="388"/>
      <c r="H93" s="388"/>
      <c r="I93" s="388"/>
      <c r="J93" s="388"/>
      <c r="K93" s="388"/>
      <c r="L93" s="388"/>
      <c r="M93" s="388"/>
      <c r="N93" s="388"/>
      <c r="O93" s="389"/>
      <c r="P93" s="382"/>
      <c r="Q93" s="380"/>
      <c r="R93" s="380">
        <v>3</v>
      </c>
      <c r="S93" s="379"/>
      <c r="T93" s="378">
        <f>SUM(AF93,AI93,AL93,AO93,AR93,AU93,AX93)</f>
        <v>108</v>
      </c>
      <c r="U93" s="379"/>
      <c r="V93" s="380">
        <f>SUM(AG93,AJ93,AM93,AP93,AS93,AV93,AY93)</f>
        <v>50</v>
      </c>
      <c r="W93" s="381"/>
      <c r="X93" s="378">
        <v>26</v>
      </c>
      <c r="Y93" s="379"/>
      <c r="Z93" s="380"/>
      <c r="AA93" s="380"/>
      <c r="AB93" s="380">
        <v>24</v>
      </c>
      <c r="AC93" s="380"/>
      <c r="AD93" s="382"/>
      <c r="AE93" s="379"/>
      <c r="AF93" s="305"/>
      <c r="AG93" s="301"/>
      <c r="AH93" s="304"/>
      <c r="AI93" s="305"/>
      <c r="AJ93" s="301"/>
      <c r="AK93" s="302"/>
      <c r="AL93" s="303">
        <v>108</v>
      </c>
      <c r="AM93" s="301">
        <v>50</v>
      </c>
      <c r="AN93" s="302">
        <v>3</v>
      </c>
      <c r="AO93" s="303"/>
      <c r="AP93" s="301"/>
      <c r="AQ93" s="302"/>
      <c r="AR93" s="303"/>
      <c r="AS93" s="301"/>
      <c r="AT93" s="304"/>
      <c r="AU93" s="305"/>
      <c r="AV93" s="301"/>
      <c r="AW93" s="304"/>
      <c r="AX93" s="305"/>
      <c r="AY93" s="301"/>
      <c r="AZ93" s="302"/>
      <c r="BA93" s="303"/>
      <c r="BB93" s="301"/>
      <c r="BC93" s="302"/>
      <c r="BD93" s="471">
        <f>SUM(AH93,AK93,AN93,AQ93,AT93,AW93,AZ93)</f>
        <v>3</v>
      </c>
      <c r="BE93" s="472"/>
      <c r="BF93" s="375" t="s">
        <v>142</v>
      </c>
      <c r="BG93" s="376"/>
      <c r="BH93" s="376"/>
      <c r="BI93" s="377"/>
      <c r="BJ93" s="339">
        <f t="shared" si="4"/>
        <v>50</v>
      </c>
      <c r="BM93" s="38"/>
      <c r="BN93" s="38"/>
      <c r="BO93" s="38"/>
    </row>
    <row r="94" spans="1:396" ht="57" customHeight="1" x14ac:dyDescent="0.45">
      <c r="A94" s="109" t="s">
        <v>185</v>
      </c>
      <c r="B94" s="387" t="s">
        <v>195</v>
      </c>
      <c r="C94" s="388"/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9"/>
      <c r="P94" s="382"/>
      <c r="Q94" s="380"/>
      <c r="R94" s="380">
        <v>4</v>
      </c>
      <c r="S94" s="379"/>
      <c r="T94" s="378">
        <f t="shared" ref="T94:T95" si="28">SUM(AF94,AI94,AL94,AO94,AR94,AU94,AX94)</f>
        <v>108</v>
      </c>
      <c r="U94" s="379"/>
      <c r="V94" s="380">
        <f t="shared" ref="V94:V95" si="29">SUM(AG94,AJ94,AM94,AP94,AS94,AV94,AY94)</f>
        <v>48</v>
      </c>
      <c r="W94" s="381"/>
      <c r="X94" s="378">
        <v>32</v>
      </c>
      <c r="Y94" s="379"/>
      <c r="Z94" s="380"/>
      <c r="AA94" s="380"/>
      <c r="AB94" s="380">
        <v>16</v>
      </c>
      <c r="AC94" s="380"/>
      <c r="AD94" s="382"/>
      <c r="AE94" s="379"/>
      <c r="AF94" s="305"/>
      <c r="AG94" s="301"/>
      <c r="AH94" s="304"/>
      <c r="AI94" s="305"/>
      <c r="AJ94" s="301"/>
      <c r="AK94" s="302"/>
      <c r="AL94" s="303"/>
      <c r="AM94" s="301"/>
      <c r="AN94" s="302"/>
      <c r="AO94" s="303">
        <v>108</v>
      </c>
      <c r="AP94" s="301">
        <v>48</v>
      </c>
      <c r="AQ94" s="302">
        <v>3</v>
      </c>
      <c r="AR94" s="303"/>
      <c r="AS94" s="301"/>
      <c r="AT94" s="304"/>
      <c r="AU94" s="305"/>
      <c r="AV94" s="301"/>
      <c r="AW94" s="304"/>
      <c r="AX94" s="305"/>
      <c r="AY94" s="301"/>
      <c r="AZ94" s="302"/>
      <c r="BA94" s="303"/>
      <c r="BB94" s="301"/>
      <c r="BC94" s="302"/>
      <c r="BD94" s="471">
        <f t="shared" si="27"/>
        <v>3</v>
      </c>
      <c r="BE94" s="472"/>
      <c r="BF94" s="375" t="s">
        <v>143</v>
      </c>
      <c r="BG94" s="376"/>
      <c r="BH94" s="376"/>
      <c r="BI94" s="377"/>
      <c r="BJ94" s="339">
        <f t="shared" si="4"/>
        <v>48</v>
      </c>
    </row>
    <row r="95" spans="1:396" ht="75" customHeight="1" x14ac:dyDescent="0.45">
      <c r="A95" s="109" t="s">
        <v>186</v>
      </c>
      <c r="B95" s="387" t="s">
        <v>367</v>
      </c>
      <c r="C95" s="388"/>
      <c r="D95" s="388"/>
      <c r="E95" s="388"/>
      <c r="F95" s="388"/>
      <c r="G95" s="388"/>
      <c r="H95" s="388"/>
      <c r="I95" s="388"/>
      <c r="J95" s="388"/>
      <c r="K95" s="388"/>
      <c r="L95" s="388"/>
      <c r="M95" s="388"/>
      <c r="N95" s="388"/>
      <c r="O95" s="389"/>
      <c r="P95" s="382"/>
      <c r="Q95" s="380"/>
      <c r="R95" s="380">
        <v>4</v>
      </c>
      <c r="S95" s="379"/>
      <c r="T95" s="378">
        <f t="shared" si="28"/>
        <v>102</v>
      </c>
      <c r="U95" s="379"/>
      <c r="V95" s="380">
        <f t="shared" si="29"/>
        <v>36</v>
      </c>
      <c r="W95" s="381"/>
      <c r="X95" s="378">
        <v>22</v>
      </c>
      <c r="Y95" s="379"/>
      <c r="Z95" s="380"/>
      <c r="AA95" s="380"/>
      <c r="AB95" s="380">
        <v>14</v>
      </c>
      <c r="AC95" s="380"/>
      <c r="AD95" s="382"/>
      <c r="AE95" s="379"/>
      <c r="AF95" s="305"/>
      <c r="AG95" s="301"/>
      <c r="AH95" s="304"/>
      <c r="AI95" s="305"/>
      <c r="AJ95" s="301"/>
      <c r="AK95" s="302"/>
      <c r="AL95" s="303"/>
      <c r="AM95" s="301"/>
      <c r="AN95" s="302"/>
      <c r="AO95" s="303">
        <v>102</v>
      </c>
      <c r="AP95" s="301">
        <v>36</v>
      </c>
      <c r="AQ95" s="302">
        <v>3</v>
      </c>
      <c r="AR95" s="303"/>
      <c r="AS95" s="301"/>
      <c r="AT95" s="304"/>
      <c r="AU95" s="305"/>
      <c r="AV95" s="301"/>
      <c r="AW95" s="304"/>
      <c r="AX95" s="305"/>
      <c r="AY95" s="301"/>
      <c r="AZ95" s="302"/>
      <c r="BA95" s="303"/>
      <c r="BB95" s="301"/>
      <c r="BC95" s="302"/>
      <c r="BD95" s="471">
        <f t="shared" si="27"/>
        <v>3</v>
      </c>
      <c r="BE95" s="472"/>
      <c r="BF95" s="375" t="s">
        <v>144</v>
      </c>
      <c r="BG95" s="376"/>
      <c r="BH95" s="376"/>
      <c r="BI95" s="377"/>
      <c r="BJ95" s="339">
        <f t="shared" si="4"/>
        <v>36</v>
      </c>
    </row>
    <row r="96" spans="1:396" s="154" customFormat="1" ht="48" customHeight="1" x14ac:dyDescent="0.45">
      <c r="A96" s="274" t="s">
        <v>197</v>
      </c>
      <c r="B96" s="401" t="s">
        <v>413</v>
      </c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3"/>
      <c r="P96" s="382"/>
      <c r="Q96" s="380"/>
      <c r="R96" s="380"/>
      <c r="S96" s="379"/>
      <c r="T96" s="378"/>
      <c r="U96" s="379"/>
      <c r="V96" s="380"/>
      <c r="W96" s="381"/>
      <c r="X96" s="378"/>
      <c r="Y96" s="379"/>
      <c r="Z96" s="380"/>
      <c r="AA96" s="380"/>
      <c r="AB96" s="380"/>
      <c r="AC96" s="380"/>
      <c r="AD96" s="382">
        <f t="shared" ref="AD96" si="30">SUM(AD97:AE99)</f>
        <v>0</v>
      </c>
      <c r="AE96" s="379"/>
      <c r="AF96" s="305"/>
      <c r="AG96" s="301"/>
      <c r="AH96" s="304"/>
      <c r="AI96" s="305"/>
      <c r="AJ96" s="301"/>
      <c r="AK96" s="302"/>
      <c r="AL96" s="303"/>
      <c r="AM96" s="301"/>
      <c r="AN96" s="302"/>
      <c r="AO96" s="303"/>
      <c r="AP96" s="301"/>
      <c r="AQ96" s="304"/>
      <c r="AR96" s="305"/>
      <c r="AS96" s="301"/>
      <c r="AT96" s="304"/>
      <c r="AU96" s="305"/>
      <c r="AV96" s="301"/>
      <c r="AW96" s="302"/>
      <c r="AX96" s="305"/>
      <c r="AY96" s="301"/>
      <c r="AZ96" s="302"/>
      <c r="BA96" s="303"/>
      <c r="BB96" s="301"/>
      <c r="BC96" s="304"/>
      <c r="BD96" s="378">
        <f t="shared" ref="BD96:BD109" si="31">SUM(AH96,AK96,AN96,AQ96,AT96,AW96,AZ96,BC96)</f>
        <v>0</v>
      </c>
      <c r="BE96" s="381"/>
      <c r="BF96" s="400"/>
      <c r="BG96" s="376"/>
      <c r="BH96" s="376"/>
      <c r="BI96" s="377"/>
      <c r="BJ96" s="339">
        <f t="shared" si="4"/>
        <v>0</v>
      </c>
      <c r="BK96" s="345"/>
      <c r="BL96" s="345"/>
      <c r="BM96" s="346"/>
      <c r="BN96" s="346"/>
      <c r="BO96" s="346"/>
      <c r="BP96" s="345"/>
      <c r="BQ96" s="345"/>
      <c r="BR96" s="345"/>
      <c r="BS96" s="345"/>
      <c r="BT96" s="345"/>
      <c r="BU96" s="345"/>
      <c r="BV96" s="345"/>
      <c r="BW96" s="345"/>
      <c r="BX96" s="345"/>
      <c r="BY96" s="345"/>
      <c r="BZ96" s="345"/>
      <c r="CA96" s="345"/>
      <c r="CB96" s="345"/>
      <c r="CC96" s="345"/>
      <c r="CD96" s="345"/>
      <c r="CE96" s="345"/>
      <c r="CF96" s="345"/>
      <c r="CG96" s="345"/>
      <c r="CH96" s="345"/>
      <c r="CI96" s="345"/>
      <c r="CJ96" s="345"/>
      <c r="CK96" s="345"/>
      <c r="CL96" s="345"/>
      <c r="CM96" s="345"/>
      <c r="CN96" s="345"/>
      <c r="CO96" s="345"/>
      <c r="CP96" s="345"/>
      <c r="CQ96" s="345"/>
      <c r="CR96" s="345"/>
      <c r="CS96" s="345"/>
      <c r="CT96" s="345"/>
      <c r="CU96" s="345"/>
      <c r="CV96" s="345"/>
      <c r="CW96" s="345"/>
      <c r="CX96" s="345"/>
      <c r="CY96" s="345"/>
      <c r="CZ96" s="345"/>
      <c r="DA96" s="345"/>
      <c r="DB96" s="345"/>
      <c r="DC96" s="345"/>
      <c r="DD96" s="345"/>
      <c r="DE96" s="345"/>
      <c r="DF96" s="345"/>
      <c r="DG96" s="345"/>
      <c r="DH96" s="345"/>
      <c r="DI96" s="345"/>
      <c r="DJ96" s="345"/>
      <c r="DK96" s="345"/>
      <c r="DL96" s="345"/>
      <c r="DM96" s="345"/>
      <c r="DN96" s="345"/>
      <c r="DO96" s="345"/>
      <c r="DP96" s="345"/>
      <c r="DQ96" s="345"/>
      <c r="DR96" s="345"/>
      <c r="DS96" s="345"/>
      <c r="DT96" s="345"/>
      <c r="DU96" s="345"/>
      <c r="DV96" s="345"/>
      <c r="DW96" s="345"/>
      <c r="DX96" s="345"/>
      <c r="DY96" s="345"/>
      <c r="DZ96" s="345"/>
      <c r="EA96" s="345"/>
      <c r="EB96" s="345"/>
      <c r="EC96" s="345"/>
      <c r="ED96" s="345"/>
      <c r="EE96" s="345"/>
      <c r="EF96" s="345"/>
      <c r="EG96" s="345"/>
      <c r="EH96" s="345"/>
      <c r="EI96" s="345"/>
      <c r="EJ96" s="345"/>
      <c r="EK96" s="345"/>
      <c r="EL96" s="345"/>
      <c r="EM96" s="345"/>
      <c r="EN96" s="345"/>
      <c r="EO96" s="345"/>
      <c r="EP96" s="345"/>
      <c r="EQ96" s="345"/>
      <c r="ER96" s="345"/>
      <c r="ES96" s="345"/>
      <c r="ET96" s="345"/>
      <c r="EU96" s="345"/>
      <c r="EV96" s="345"/>
      <c r="EW96" s="345"/>
      <c r="EX96" s="345"/>
      <c r="EY96" s="345"/>
      <c r="EZ96" s="345"/>
      <c r="FA96" s="345"/>
      <c r="FB96" s="345"/>
      <c r="FC96" s="345"/>
      <c r="FD96" s="345"/>
      <c r="FE96" s="345"/>
      <c r="FF96" s="345"/>
      <c r="FG96" s="345"/>
      <c r="FH96" s="345"/>
      <c r="FI96" s="345"/>
      <c r="FJ96" s="345"/>
      <c r="FK96" s="345"/>
      <c r="FL96" s="345"/>
      <c r="FM96" s="345"/>
      <c r="FN96" s="345"/>
      <c r="FO96" s="345"/>
      <c r="FP96" s="345"/>
      <c r="FQ96" s="345"/>
      <c r="FR96" s="345"/>
      <c r="FS96" s="345"/>
      <c r="FT96" s="345"/>
      <c r="FU96" s="345"/>
      <c r="FV96" s="345"/>
      <c r="FW96" s="345"/>
      <c r="FX96" s="345"/>
      <c r="FY96" s="345"/>
      <c r="FZ96" s="345"/>
      <c r="GA96" s="345"/>
      <c r="GB96" s="345"/>
      <c r="GC96" s="345"/>
      <c r="GD96" s="345"/>
      <c r="GE96" s="345"/>
      <c r="GF96" s="345"/>
      <c r="GG96" s="345"/>
      <c r="GH96" s="345"/>
      <c r="GI96" s="345"/>
      <c r="GJ96" s="345"/>
      <c r="GK96" s="345"/>
      <c r="GL96" s="345"/>
      <c r="GM96" s="345"/>
      <c r="GN96" s="345"/>
      <c r="GO96" s="345"/>
      <c r="GP96" s="345"/>
      <c r="GQ96" s="345"/>
      <c r="GR96" s="345"/>
      <c r="GS96" s="345"/>
      <c r="GT96" s="345"/>
      <c r="GU96" s="345"/>
      <c r="GV96" s="345"/>
      <c r="GW96" s="345"/>
      <c r="GX96" s="345"/>
      <c r="GY96" s="345"/>
      <c r="GZ96" s="345"/>
      <c r="HA96" s="345"/>
      <c r="HB96" s="345"/>
      <c r="HC96" s="345"/>
      <c r="HD96" s="345"/>
      <c r="HE96" s="345"/>
      <c r="HF96" s="345"/>
      <c r="HG96" s="345"/>
      <c r="HH96" s="345"/>
      <c r="HI96" s="345"/>
      <c r="HJ96" s="345"/>
      <c r="HK96" s="345"/>
      <c r="HL96" s="345"/>
      <c r="HM96" s="345"/>
      <c r="HN96" s="345"/>
      <c r="HO96" s="345"/>
      <c r="HP96" s="345"/>
      <c r="HQ96" s="345"/>
      <c r="HR96" s="345"/>
      <c r="HS96" s="345"/>
      <c r="HT96" s="345"/>
      <c r="HU96" s="345"/>
      <c r="HV96" s="345"/>
      <c r="HW96" s="345"/>
      <c r="HX96" s="345"/>
      <c r="HY96" s="345"/>
      <c r="HZ96" s="345"/>
      <c r="IA96" s="345"/>
      <c r="IB96" s="345"/>
      <c r="IC96" s="345"/>
      <c r="ID96" s="345"/>
      <c r="IE96" s="345"/>
      <c r="IF96" s="345"/>
      <c r="IG96" s="345"/>
      <c r="IH96" s="345"/>
      <c r="II96" s="345"/>
      <c r="IJ96" s="345"/>
      <c r="IK96" s="345"/>
      <c r="IL96" s="345"/>
      <c r="IM96" s="345"/>
      <c r="IN96" s="345"/>
      <c r="IO96" s="345"/>
      <c r="IP96" s="345"/>
      <c r="IQ96" s="345"/>
      <c r="IR96" s="345"/>
      <c r="IS96" s="345"/>
      <c r="IT96" s="345"/>
      <c r="IU96" s="345"/>
      <c r="IV96" s="345"/>
      <c r="IW96" s="345"/>
      <c r="IX96" s="345"/>
      <c r="IY96" s="345"/>
      <c r="IZ96" s="345"/>
      <c r="JA96" s="345"/>
      <c r="JB96" s="345"/>
      <c r="JC96" s="345"/>
      <c r="JD96" s="345"/>
      <c r="JE96" s="345"/>
      <c r="JF96" s="345"/>
      <c r="JG96" s="345"/>
      <c r="JH96" s="345"/>
      <c r="JI96" s="345"/>
      <c r="JJ96" s="345"/>
      <c r="JK96" s="345"/>
      <c r="JL96" s="345"/>
      <c r="JM96" s="345"/>
      <c r="JN96" s="345"/>
      <c r="JO96" s="345"/>
      <c r="JP96" s="345"/>
      <c r="JQ96" s="345"/>
      <c r="JR96" s="345"/>
      <c r="JS96" s="345"/>
      <c r="JT96" s="345"/>
      <c r="JU96" s="345"/>
      <c r="JV96" s="345"/>
      <c r="JW96" s="345"/>
      <c r="JX96" s="345"/>
      <c r="JY96" s="345"/>
      <c r="JZ96" s="345"/>
      <c r="KA96" s="345"/>
      <c r="KB96" s="345"/>
      <c r="KC96" s="345"/>
      <c r="KD96" s="345"/>
      <c r="KE96" s="345"/>
      <c r="KF96" s="345"/>
      <c r="KG96" s="345"/>
      <c r="KH96" s="345"/>
      <c r="KI96" s="345"/>
      <c r="KJ96" s="345"/>
      <c r="KK96" s="345"/>
      <c r="KL96" s="345"/>
      <c r="KM96" s="345"/>
      <c r="KN96" s="345"/>
      <c r="KO96" s="345"/>
      <c r="KP96" s="345"/>
      <c r="KQ96" s="345"/>
      <c r="KR96" s="345"/>
      <c r="KS96" s="345"/>
      <c r="KT96" s="345"/>
      <c r="KU96" s="345"/>
      <c r="KV96" s="345"/>
      <c r="KW96" s="345"/>
      <c r="KX96" s="345"/>
      <c r="KY96" s="345"/>
      <c r="KZ96" s="345"/>
      <c r="LA96" s="345"/>
      <c r="LB96" s="345"/>
      <c r="LC96" s="345"/>
      <c r="LD96" s="345"/>
      <c r="LE96" s="345"/>
      <c r="LF96" s="345"/>
      <c r="LG96" s="345"/>
      <c r="LH96" s="345"/>
      <c r="LI96" s="345"/>
      <c r="LJ96" s="345"/>
      <c r="LK96" s="345"/>
      <c r="LL96" s="345"/>
      <c r="LM96" s="345"/>
      <c r="LN96" s="345"/>
      <c r="LO96" s="345"/>
      <c r="LP96" s="345"/>
      <c r="LQ96" s="345"/>
      <c r="LR96" s="345"/>
      <c r="LS96" s="345"/>
      <c r="LT96" s="345"/>
      <c r="LU96" s="345"/>
      <c r="LV96" s="345"/>
      <c r="LW96" s="345"/>
      <c r="LX96" s="345"/>
      <c r="LY96" s="345"/>
      <c r="LZ96" s="345"/>
      <c r="MA96" s="345"/>
      <c r="MB96" s="345"/>
      <c r="MC96" s="345"/>
      <c r="MD96" s="345"/>
      <c r="ME96" s="345"/>
      <c r="MF96" s="345"/>
      <c r="MG96" s="345"/>
      <c r="MH96" s="345"/>
      <c r="MI96" s="345"/>
      <c r="MJ96" s="345"/>
      <c r="MK96" s="345"/>
      <c r="ML96" s="345"/>
      <c r="MM96" s="345"/>
      <c r="MN96" s="345"/>
      <c r="MO96" s="345"/>
      <c r="MP96" s="345"/>
      <c r="MQ96" s="345"/>
      <c r="MR96" s="345"/>
      <c r="MS96" s="345"/>
      <c r="MT96" s="345"/>
      <c r="MU96" s="345"/>
      <c r="MV96" s="345"/>
      <c r="MW96" s="345"/>
      <c r="MX96" s="345"/>
      <c r="MY96" s="345"/>
      <c r="MZ96" s="345"/>
      <c r="NA96" s="345"/>
      <c r="NB96" s="345"/>
      <c r="NC96" s="345"/>
      <c r="ND96" s="345"/>
      <c r="NE96" s="345"/>
      <c r="NF96" s="345"/>
      <c r="NG96" s="345"/>
      <c r="NH96" s="345"/>
      <c r="NI96" s="345"/>
      <c r="NJ96" s="345"/>
      <c r="NK96" s="345"/>
      <c r="NL96" s="345"/>
      <c r="NM96" s="345"/>
      <c r="NN96" s="345"/>
      <c r="NO96" s="345"/>
      <c r="NP96" s="345"/>
      <c r="NQ96" s="345"/>
      <c r="NR96" s="345"/>
      <c r="NS96" s="345"/>
      <c r="NT96" s="345"/>
      <c r="NU96" s="345"/>
      <c r="NV96" s="345"/>
      <c r="NW96" s="345"/>
      <c r="NX96" s="345"/>
      <c r="NY96" s="345"/>
      <c r="NZ96" s="345"/>
      <c r="OA96" s="345"/>
      <c r="OB96" s="345"/>
      <c r="OC96" s="345"/>
      <c r="OD96" s="345"/>
      <c r="OE96" s="345"/>
      <c r="OF96" s="345"/>
    </row>
    <row r="97" spans="1:396" ht="52.5" customHeight="1" x14ac:dyDescent="0.45">
      <c r="A97" s="109" t="s">
        <v>265</v>
      </c>
      <c r="B97" s="387" t="s">
        <v>365</v>
      </c>
      <c r="C97" s="388"/>
      <c r="D97" s="388"/>
      <c r="E97" s="388"/>
      <c r="F97" s="388"/>
      <c r="G97" s="388"/>
      <c r="H97" s="388"/>
      <c r="I97" s="388"/>
      <c r="J97" s="388"/>
      <c r="K97" s="388"/>
      <c r="L97" s="388"/>
      <c r="M97" s="388"/>
      <c r="N97" s="388"/>
      <c r="O97" s="389"/>
      <c r="P97" s="382"/>
      <c r="Q97" s="380"/>
      <c r="R97" s="380">
        <v>3</v>
      </c>
      <c r="S97" s="379"/>
      <c r="T97" s="378">
        <f t="shared" ref="T97:T109" si="32">SUM(AF97,AI97,AL97,AO97,AR97,AU97,AX97,BA97)</f>
        <v>108</v>
      </c>
      <c r="U97" s="379"/>
      <c r="V97" s="380">
        <f t="shared" ref="V97:V109" si="33">SUM(AG97,AJ97,AM97,AP97,AS97,AV97,AY97,BB97)</f>
        <v>50</v>
      </c>
      <c r="W97" s="381"/>
      <c r="X97" s="382">
        <v>18</v>
      </c>
      <c r="Y97" s="379"/>
      <c r="Z97" s="380">
        <v>16</v>
      </c>
      <c r="AA97" s="380"/>
      <c r="AB97" s="380">
        <v>16</v>
      </c>
      <c r="AC97" s="380"/>
      <c r="AD97" s="382"/>
      <c r="AE97" s="379"/>
      <c r="AF97" s="305"/>
      <c r="AG97" s="301"/>
      <c r="AH97" s="304"/>
      <c r="AI97" s="305"/>
      <c r="AJ97" s="301"/>
      <c r="AK97" s="302"/>
      <c r="AL97" s="303">
        <v>108</v>
      </c>
      <c r="AM97" s="301">
        <v>50</v>
      </c>
      <c r="AN97" s="302">
        <v>3</v>
      </c>
      <c r="AO97" s="303"/>
      <c r="AP97" s="301"/>
      <c r="AQ97" s="304"/>
      <c r="AR97" s="305"/>
      <c r="AS97" s="301"/>
      <c r="AT97" s="304"/>
      <c r="AU97" s="305"/>
      <c r="AV97" s="301"/>
      <c r="AW97" s="302"/>
      <c r="AX97" s="305"/>
      <c r="AY97" s="301"/>
      <c r="AZ97" s="302"/>
      <c r="BA97" s="303"/>
      <c r="BB97" s="301"/>
      <c r="BC97" s="304"/>
      <c r="BD97" s="378">
        <f t="shared" si="31"/>
        <v>3</v>
      </c>
      <c r="BE97" s="381"/>
      <c r="BF97" s="400" t="s">
        <v>239</v>
      </c>
      <c r="BG97" s="376"/>
      <c r="BH97" s="376"/>
      <c r="BI97" s="377"/>
      <c r="BJ97" s="339">
        <f t="shared" si="4"/>
        <v>50</v>
      </c>
    </row>
    <row r="98" spans="1:396" ht="42" customHeight="1" x14ac:dyDescent="0.45">
      <c r="A98" s="385" t="s">
        <v>266</v>
      </c>
      <c r="B98" s="387" t="s">
        <v>207</v>
      </c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9"/>
      <c r="P98" s="382">
        <v>4.5</v>
      </c>
      <c r="Q98" s="380"/>
      <c r="R98" s="380"/>
      <c r="S98" s="379"/>
      <c r="T98" s="378">
        <f t="shared" si="32"/>
        <v>432</v>
      </c>
      <c r="U98" s="379"/>
      <c r="V98" s="380">
        <f t="shared" si="33"/>
        <v>192</v>
      </c>
      <c r="W98" s="381"/>
      <c r="X98" s="382">
        <v>112</v>
      </c>
      <c r="Y98" s="379"/>
      <c r="Z98" s="380">
        <v>64</v>
      </c>
      <c r="AA98" s="380"/>
      <c r="AB98" s="380">
        <v>16</v>
      </c>
      <c r="AC98" s="380"/>
      <c r="AD98" s="382"/>
      <c r="AE98" s="379"/>
      <c r="AF98" s="305"/>
      <c r="AG98" s="301"/>
      <c r="AH98" s="304"/>
      <c r="AI98" s="305"/>
      <c r="AJ98" s="301"/>
      <c r="AK98" s="302"/>
      <c r="AL98" s="303"/>
      <c r="AM98" s="301"/>
      <c r="AN98" s="302"/>
      <c r="AO98" s="303">
        <v>216</v>
      </c>
      <c r="AP98" s="301">
        <v>96</v>
      </c>
      <c r="AQ98" s="304">
        <v>6</v>
      </c>
      <c r="AR98" s="305">
        <v>216</v>
      </c>
      <c r="AS98" s="301">
        <v>96</v>
      </c>
      <c r="AT98" s="304">
        <v>6</v>
      </c>
      <c r="AU98" s="305"/>
      <c r="AV98" s="301"/>
      <c r="AW98" s="302"/>
      <c r="AX98" s="305"/>
      <c r="AY98" s="301"/>
      <c r="AZ98" s="302"/>
      <c r="BA98" s="303"/>
      <c r="BB98" s="301"/>
      <c r="BC98" s="304"/>
      <c r="BD98" s="378">
        <f t="shared" si="31"/>
        <v>12</v>
      </c>
      <c r="BE98" s="381"/>
      <c r="BF98" s="509" t="s">
        <v>240</v>
      </c>
      <c r="BG98" s="510"/>
      <c r="BH98" s="510"/>
      <c r="BI98" s="511"/>
      <c r="BJ98" s="339">
        <f t="shared" si="4"/>
        <v>192</v>
      </c>
    </row>
    <row r="99" spans="1:396" ht="74.25" customHeight="1" x14ac:dyDescent="0.45">
      <c r="A99" s="386"/>
      <c r="B99" s="387" t="s">
        <v>358</v>
      </c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9"/>
      <c r="P99" s="382"/>
      <c r="Q99" s="380"/>
      <c r="R99" s="380"/>
      <c r="S99" s="379"/>
      <c r="T99" s="378">
        <f t="shared" si="32"/>
        <v>40</v>
      </c>
      <c r="U99" s="379"/>
      <c r="V99" s="380">
        <f t="shared" si="33"/>
        <v>0</v>
      </c>
      <c r="W99" s="381"/>
      <c r="X99" s="382"/>
      <c r="Y99" s="379"/>
      <c r="Z99" s="380"/>
      <c r="AA99" s="380"/>
      <c r="AB99" s="380"/>
      <c r="AC99" s="380"/>
      <c r="AD99" s="382"/>
      <c r="AE99" s="379"/>
      <c r="AF99" s="305"/>
      <c r="AG99" s="301"/>
      <c r="AH99" s="304"/>
      <c r="AI99" s="305"/>
      <c r="AJ99" s="301"/>
      <c r="AK99" s="302"/>
      <c r="AL99" s="303"/>
      <c r="AM99" s="301"/>
      <c r="AN99" s="302"/>
      <c r="AO99" s="303"/>
      <c r="AP99" s="301"/>
      <c r="AQ99" s="304"/>
      <c r="AR99" s="305">
        <v>40</v>
      </c>
      <c r="AS99" s="301"/>
      <c r="AT99" s="304">
        <v>1</v>
      </c>
      <c r="AU99" s="305"/>
      <c r="AV99" s="301"/>
      <c r="AW99" s="302"/>
      <c r="AX99" s="305"/>
      <c r="AY99" s="301"/>
      <c r="AZ99" s="302"/>
      <c r="BA99" s="303"/>
      <c r="BB99" s="301"/>
      <c r="BC99" s="304"/>
      <c r="BD99" s="378">
        <f t="shared" si="31"/>
        <v>1</v>
      </c>
      <c r="BE99" s="381"/>
      <c r="BF99" s="513" t="s">
        <v>375</v>
      </c>
      <c r="BG99" s="514"/>
      <c r="BH99" s="514"/>
      <c r="BI99" s="515"/>
      <c r="BJ99" s="339">
        <f t="shared" ref="BJ99:BJ120" si="34">SUM(X99:AE99)</f>
        <v>0</v>
      </c>
    </row>
    <row r="100" spans="1:396" s="154" customFormat="1" ht="51" customHeight="1" x14ac:dyDescent="0.45">
      <c r="A100" s="364" t="s">
        <v>267</v>
      </c>
      <c r="B100" s="401" t="s">
        <v>288</v>
      </c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3"/>
      <c r="P100" s="382"/>
      <c r="Q100" s="380"/>
      <c r="R100" s="380"/>
      <c r="S100" s="379"/>
      <c r="T100" s="378"/>
      <c r="U100" s="379"/>
      <c r="V100" s="380"/>
      <c r="W100" s="381"/>
      <c r="X100" s="378"/>
      <c r="Y100" s="379"/>
      <c r="Z100" s="380"/>
      <c r="AA100" s="380"/>
      <c r="AB100" s="380">
        <f t="shared" ref="AB100" si="35">SUM(AB101:AC105)</f>
        <v>0</v>
      </c>
      <c r="AC100" s="380"/>
      <c r="AD100" s="382">
        <f t="shared" ref="AD100" si="36">SUM(AD101:AE105)</f>
        <v>0</v>
      </c>
      <c r="AE100" s="379"/>
      <c r="AF100" s="305"/>
      <c r="AG100" s="301"/>
      <c r="AH100" s="304"/>
      <c r="AI100" s="305"/>
      <c r="AJ100" s="301"/>
      <c r="AK100" s="302"/>
      <c r="AL100" s="303"/>
      <c r="AM100" s="301"/>
      <c r="AN100" s="302"/>
      <c r="AO100" s="303"/>
      <c r="AP100" s="301"/>
      <c r="AQ100" s="304"/>
      <c r="AR100" s="305"/>
      <c r="AS100" s="301"/>
      <c r="AT100" s="304"/>
      <c r="AU100" s="305"/>
      <c r="AV100" s="301"/>
      <c r="AW100" s="302"/>
      <c r="AX100" s="305"/>
      <c r="AY100" s="301"/>
      <c r="AZ100" s="302"/>
      <c r="BA100" s="303"/>
      <c r="BB100" s="301"/>
      <c r="BC100" s="304"/>
      <c r="BD100" s="378">
        <f t="shared" si="31"/>
        <v>0</v>
      </c>
      <c r="BE100" s="381"/>
      <c r="BF100" s="400"/>
      <c r="BG100" s="376"/>
      <c r="BH100" s="376"/>
      <c r="BI100" s="377"/>
      <c r="BJ100" s="339">
        <f t="shared" si="34"/>
        <v>0</v>
      </c>
      <c r="BK100" s="345"/>
      <c r="BL100" s="345"/>
      <c r="BM100" s="346"/>
      <c r="BN100" s="346"/>
      <c r="BO100" s="346"/>
      <c r="BP100" s="345"/>
      <c r="BQ100" s="345"/>
      <c r="BR100" s="345"/>
      <c r="BS100" s="345"/>
      <c r="BT100" s="345"/>
      <c r="BU100" s="345"/>
      <c r="BV100" s="345"/>
      <c r="BW100" s="345"/>
      <c r="BX100" s="345"/>
      <c r="BY100" s="345"/>
      <c r="BZ100" s="345"/>
      <c r="CA100" s="345"/>
      <c r="CB100" s="345"/>
      <c r="CC100" s="345"/>
      <c r="CD100" s="345"/>
      <c r="CE100" s="345"/>
      <c r="CF100" s="345"/>
      <c r="CG100" s="345"/>
      <c r="CH100" s="345"/>
      <c r="CI100" s="345"/>
      <c r="CJ100" s="345"/>
      <c r="CK100" s="345"/>
      <c r="CL100" s="345"/>
      <c r="CM100" s="345"/>
      <c r="CN100" s="345"/>
      <c r="CO100" s="345"/>
      <c r="CP100" s="345"/>
      <c r="CQ100" s="345"/>
      <c r="CR100" s="345"/>
      <c r="CS100" s="345"/>
      <c r="CT100" s="345"/>
      <c r="CU100" s="345"/>
      <c r="CV100" s="345"/>
      <c r="CW100" s="345"/>
      <c r="CX100" s="345"/>
      <c r="CY100" s="345"/>
      <c r="CZ100" s="345"/>
      <c r="DA100" s="345"/>
      <c r="DB100" s="345"/>
      <c r="DC100" s="345"/>
      <c r="DD100" s="345"/>
      <c r="DE100" s="345"/>
      <c r="DF100" s="345"/>
      <c r="DG100" s="345"/>
      <c r="DH100" s="345"/>
      <c r="DI100" s="345"/>
      <c r="DJ100" s="345"/>
      <c r="DK100" s="345"/>
      <c r="DL100" s="345"/>
      <c r="DM100" s="345"/>
      <c r="DN100" s="345"/>
      <c r="DO100" s="345"/>
      <c r="DP100" s="345"/>
      <c r="DQ100" s="345"/>
      <c r="DR100" s="345"/>
      <c r="DS100" s="345"/>
      <c r="DT100" s="345"/>
      <c r="DU100" s="345"/>
      <c r="DV100" s="345"/>
      <c r="DW100" s="345"/>
      <c r="DX100" s="345"/>
      <c r="DY100" s="345"/>
      <c r="DZ100" s="345"/>
      <c r="EA100" s="345"/>
      <c r="EB100" s="345"/>
      <c r="EC100" s="345"/>
      <c r="ED100" s="345"/>
      <c r="EE100" s="345"/>
      <c r="EF100" s="345"/>
      <c r="EG100" s="345"/>
      <c r="EH100" s="345"/>
      <c r="EI100" s="345"/>
      <c r="EJ100" s="345"/>
      <c r="EK100" s="345"/>
      <c r="EL100" s="345"/>
      <c r="EM100" s="345"/>
      <c r="EN100" s="345"/>
      <c r="EO100" s="345"/>
      <c r="EP100" s="345"/>
      <c r="EQ100" s="345"/>
      <c r="ER100" s="345"/>
      <c r="ES100" s="345"/>
      <c r="ET100" s="345"/>
      <c r="EU100" s="345"/>
      <c r="EV100" s="345"/>
      <c r="EW100" s="345"/>
      <c r="EX100" s="345"/>
      <c r="EY100" s="345"/>
      <c r="EZ100" s="345"/>
      <c r="FA100" s="345"/>
      <c r="FB100" s="345"/>
      <c r="FC100" s="345"/>
      <c r="FD100" s="345"/>
      <c r="FE100" s="345"/>
      <c r="FF100" s="345"/>
      <c r="FG100" s="345"/>
      <c r="FH100" s="345"/>
      <c r="FI100" s="345"/>
      <c r="FJ100" s="345"/>
      <c r="FK100" s="345"/>
      <c r="FL100" s="345"/>
      <c r="FM100" s="345"/>
      <c r="FN100" s="345"/>
      <c r="FO100" s="345"/>
      <c r="FP100" s="345"/>
      <c r="FQ100" s="345"/>
      <c r="FR100" s="345"/>
      <c r="FS100" s="345"/>
      <c r="FT100" s="345"/>
      <c r="FU100" s="345"/>
      <c r="FV100" s="345"/>
      <c r="FW100" s="345"/>
      <c r="FX100" s="345"/>
      <c r="FY100" s="345"/>
      <c r="FZ100" s="345"/>
      <c r="GA100" s="345"/>
      <c r="GB100" s="345"/>
      <c r="GC100" s="345"/>
      <c r="GD100" s="345"/>
      <c r="GE100" s="345"/>
      <c r="GF100" s="345"/>
      <c r="GG100" s="345"/>
      <c r="GH100" s="345"/>
      <c r="GI100" s="345"/>
      <c r="GJ100" s="345"/>
      <c r="GK100" s="345"/>
      <c r="GL100" s="345"/>
      <c r="GM100" s="345"/>
      <c r="GN100" s="345"/>
      <c r="GO100" s="345"/>
      <c r="GP100" s="345"/>
      <c r="GQ100" s="345"/>
      <c r="GR100" s="345"/>
      <c r="GS100" s="345"/>
      <c r="GT100" s="345"/>
      <c r="GU100" s="345"/>
      <c r="GV100" s="345"/>
      <c r="GW100" s="345"/>
      <c r="GX100" s="345"/>
      <c r="GY100" s="345"/>
      <c r="GZ100" s="345"/>
      <c r="HA100" s="345"/>
      <c r="HB100" s="345"/>
      <c r="HC100" s="345"/>
      <c r="HD100" s="345"/>
      <c r="HE100" s="345"/>
      <c r="HF100" s="345"/>
      <c r="HG100" s="345"/>
      <c r="HH100" s="345"/>
      <c r="HI100" s="345"/>
      <c r="HJ100" s="345"/>
      <c r="HK100" s="345"/>
      <c r="HL100" s="345"/>
      <c r="HM100" s="345"/>
      <c r="HN100" s="345"/>
      <c r="HO100" s="345"/>
      <c r="HP100" s="345"/>
      <c r="HQ100" s="345"/>
      <c r="HR100" s="345"/>
      <c r="HS100" s="345"/>
      <c r="HT100" s="345"/>
      <c r="HU100" s="345"/>
      <c r="HV100" s="345"/>
      <c r="HW100" s="345"/>
      <c r="HX100" s="345"/>
      <c r="HY100" s="345"/>
      <c r="HZ100" s="345"/>
      <c r="IA100" s="345"/>
      <c r="IB100" s="345"/>
      <c r="IC100" s="345"/>
      <c r="ID100" s="345"/>
      <c r="IE100" s="345"/>
      <c r="IF100" s="345"/>
      <c r="IG100" s="345"/>
      <c r="IH100" s="345"/>
      <c r="II100" s="345"/>
      <c r="IJ100" s="345"/>
      <c r="IK100" s="345"/>
      <c r="IL100" s="345"/>
      <c r="IM100" s="345"/>
      <c r="IN100" s="345"/>
      <c r="IO100" s="345"/>
      <c r="IP100" s="345"/>
      <c r="IQ100" s="345"/>
      <c r="IR100" s="345"/>
      <c r="IS100" s="345"/>
      <c r="IT100" s="345"/>
      <c r="IU100" s="345"/>
      <c r="IV100" s="345"/>
      <c r="IW100" s="345"/>
      <c r="IX100" s="345"/>
      <c r="IY100" s="345"/>
      <c r="IZ100" s="345"/>
      <c r="JA100" s="345"/>
      <c r="JB100" s="345"/>
      <c r="JC100" s="345"/>
      <c r="JD100" s="345"/>
      <c r="JE100" s="345"/>
      <c r="JF100" s="345"/>
      <c r="JG100" s="345"/>
      <c r="JH100" s="345"/>
      <c r="JI100" s="345"/>
      <c r="JJ100" s="345"/>
      <c r="JK100" s="345"/>
      <c r="JL100" s="345"/>
      <c r="JM100" s="345"/>
      <c r="JN100" s="345"/>
      <c r="JO100" s="345"/>
      <c r="JP100" s="345"/>
      <c r="JQ100" s="345"/>
      <c r="JR100" s="345"/>
      <c r="JS100" s="345"/>
      <c r="JT100" s="345"/>
      <c r="JU100" s="345"/>
      <c r="JV100" s="345"/>
      <c r="JW100" s="345"/>
      <c r="JX100" s="345"/>
      <c r="JY100" s="345"/>
      <c r="JZ100" s="345"/>
      <c r="KA100" s="345"/>
      <c r="KB100" s="345"/>
      <c r="KC100" s="345"/>
      <c r="KD100" s="345"/>
      <c r="KE100" s="345"/>
      <c r="KF100" s="345"/>
      <c r="KG100" s="345"/>
      <c r="KH100" s="345"/>
      <c r="KI100" s="345"/>
      <c r="KJ100" s="345"/>
      <c r="KK100" s="345"/>
      <c r="KL100" s="345"/>
      <c r="KM100" s="345"/>
      <c r="KN100" s="345"/>
      <c r="KO100" s="345"/>
      <c r="KP100" s="345"/>
      <c r="KQ100" s="345"/>
      <c r="KR100" s="345"/>
      <c r="KS100" s="345"/>
      <c r="KT100" s="345"/>
      <c r="KU100" s="345"/>
      <c r="KV100" s="345"/>
      <c r="KW100" s="345"/>
      <c r="KX100" s="345"/>
      <c r="KY100" s="345"/>
      <c r="KZ100" s="345"/>
      <c r="LA100" s="345"/>
      <c r="LB100" s="345"/>
      <c r="LC100" s="345"/>
      <c r="LD100" s="345"/>
      <c r="LE100" s="345"/>
      <c r="LF100" s="345"/>
      <c r="LG100" s="345"/>
      <c r="LH100" s="345"/>
      <c r="LI100" s="345"/>
      <c r="LJ100" s="345"/>
      <c r="LK100" s="345"/>
      <c r="LL100" s="345"/>
      <c r="LM100" s="345"/>
      <c r="LN100" s="345"/>
      <c r="LO100" s="345"/>
      <c r="LP100" s="345"/>
      <c r="LQ100" s="345"/>
      <c r="LR100" s="345"/>
      <c r="LS100" s="345"/>
      <c r="LT100" s="345"/>
      <c r="LU100" s="345"/>
      <c r="LV100" s="345"/>
      <c r="LW100" s="345"/>
      <c r="LX100" s="345"/>
      <c r="LY100" s="345"/>
      <c r="LZ100" s="345"/>
      <c r="MA100" s="345"/>
      <c r="MB100" s="345"/>
      <c r="MC100" s="345"/>
      <c r="MD100" s="345"/>
      <c r="ME100" s="345"/>
      <c r="MF100" s="345"/>
      <c r="MG100" s="345"/>
      <c r="MH100" s="345"/>
      <c r="MI100" s="345"/>
      <c r="MJ100" s="345"/>
      <c r="MK100" s="345"/>
      <c r="ML100" s="345"/>
      <c r="MM100" s="345"/>
      <c r="MN100" s="345"/>
      <c r="MO100" s="345"/>
      <c r="MP100" s="345"/>
      <c r="MQ100" s="345"/>
      <c r="MR100" s="345"/>
      <c r="MS100" s="345"/>
      <c r="MT100" s="345"/>
      <c r="MU100" s="345"/>
      <c r="MV100" s="345"/>
      <c r="MW100" s="345"/>
      <c r="MX100" s="345"/>
      <c r="MY100" s="345"/>
      <c r="MZ100" s="345"/>
      <c r="NA100" s="345"/>
      <c r="NB100" s="345"/>
      <c r="NC100" s="345"/>
      <c r="ND100" s="345"/>
      <c r="NE100" s="345"/>
      <c r="NF100" s="345"/>
      <c r="NG100" s="345"/>
      <c r="NH100" s="345"/>
      <c r="NI100" s="345"/>
      <c r="NJ100" s="345"/>
      <c r="NK100" s="345"/>
      <c r="NL100" s="345"/>
      <c r="NM100" s="345"/>
      <c r="NN100" s="345"/>
      <c r="NO100" s="345"/>
      <c r="NP100" s="345"/>
      <c r="NQ100" s="345"/>
      <c r="NR100" s="345"/>
      <c r="NS100" s="345"/>
      <c r="NT100" s="345"/>
      <c r="NU100" s="345"/>
      <c r="NV100" s="345"/>
      <c r="NW100" s="345"/>
      <c r="NX100" s="345"/>
      <c r="NY100" s="345"/>
      <c r="NZ100" s="345"/>
      <c r="OA100" s="345"/>
      <c r="OB100" s="345"/>
      <c r="OC100" s="345"/>
      <c r="OD100" s="345"/>
      <c r="OE100" s="345"/>
      <c r="OF100" s="345"/>
    </row>
    <row r="101" spans="1:396" ht="51" customHeight="1" x14ac:dyDescent="0.45">
      <c r="A101" s="365" t="s">
        <v>268</v>
      </c>
      <c r="B101" s="387" t="s">
        <v>209</v>
      </c>
      <c r="C101" s="388"/>
      <c r="D101" s="388"/>
      <c r="E101" s="388"/>
      <c r="F101" s="388"/>
      <c r="G101" s="388"/>
      <c r="H101" s="388"/>
      <c r="I101" s="388"/>
      <c r="J101" s="388"/>
      <c r="K101" s="388"/>
      <c r="L101" s="388"/>
      <c r="M101" s="388"/>
      <c r="N101" s="388"/>
      <c r="O101" s="389"/>
      <c r="P101" s="382"/>
      <c r="Q101" s="380"/>
      <c r="R101" s="380">
        <v>3</v>
      </c>
      <c r="S101" s="379"/>
      <c r="T101" s="378">
        <f t="shared" si="32"/>
        <v>146</v>
      </c>
      <c r="U101" s="379"/>
      <c r="V101" s="380">
        <f t="shared" si="33"/>
        <v>72</v>
      </c>
      <c r="W101" s="381"/>
      <c r="X101" s="382">
        <v>36</v>
      </c>
      <c r="Y101" s="379"/>
      <c r="Z101" s="380">
        <v>36</v>
      </c>
      <c r="AA101" s="380"/>
      <c r="AB101" s="380"/>
      <c r="AC101" s="380"/>
      <c r="AD101" s="382"/>
      <c r="AE101" s="379"/>
      <c r="AF101" s="305"/>
      <c r="AG101" s="301"/>
      <c r="AH101" s="304"/>
      <c r="AI101" s="305"/>
      <c r="AJ101" s="301"/>
      <c r="AK101" s="302"/>
      <c r="AL101" s="303">
        <v>146</v>
      </c>
      <c r="AM101" s="301">
        <v>72</v>
      </c>
      <c r="AN101" s="302">
        <v>4</v>
      </c>
      <c r="AO101" s="303"/>
      <c r="AP101" s="301"/>
      <c r="AQ101" s="304"/>
      <c r="AR101" s="305"/>
      <c r="AS101" s="301"/>
      <c r="AT101" s="304"/>
      <c r="AU101" s="305"/>
      <c r="AV101" s="301"/>
      <c r="AW101" s="302"/>
      <c r="AX101" s="305"/>
      <c r="AY101" s="301"/>
      <c r="AZ101" s="302"/>
      <c r="BA101" s="303"/>
      <c r="BB101" s="301"/>
      <c r="BC101" s="304"/>
      <c r="BD101" s="378">
        <f t="shared" si="31"/>
        <v>4</v>
      </c>
      <c r="BE101" s="381"/>
      <c r="BF101" s="400" t="s">
        <v>241</v>
      </c>
      <c r="BG101" s="376"/>
      <c r="BH101" s="376"/>
      <c r="BI101" s="377"/>
      <c r="BJ101" s="339">
        <f t="shared" si="34"/>
        <v>72</v>
      </c>
    </row>
    <row r="102" spans="1:396" ht="67.5" customHeight="1" x14ac:dyDescent="0.45">
      <c r="A102" s="385" t="s">
        <v>269</v>
      </c>
      <c r="B102" s="387" t="s">
        <v>210</v>
      </c>
      <c r="C102" s="388"/>
      <c r="D102" s="388"/>
      <c r="E102" s="388"/>
      <c r="F102" s="388"/>
      <c r="G102" s="388"/>
      <c r="H102" s="388"/>
      <c r="I102" s="388"/>
      <c r="J102" s="388"/>
      <c r="K102" s="388"/>
      <c r="L102" s="388"/>
      <c r="M102" s="388"/>
      <c r="N102" s="388"/>
      <c r="O102" s="389"/>
      <c r="P102" s="382">
        <v>3.4</v>
      </c>
      <c r="Q102" s="380"/>
      <c r="R102" s="380"/>
      <c r="S102" s="379"/>
      <c r="T102" s="378">
        <f t="shared" si="32"/>
        <v>336</v>
      </c>
      <c r="U102" s="379"/>
      <c r="V102" s="380">
        <f t="shared" si="33"/>
        <v>144</v>
      </c>
      <c r="W102" s="381"/>
      <c r="X102" s="382">
        <v>80</v>
      </c>
      <c r="Y102" s="379"/>
      <c r="Z102" s="380">
        <v>64</v>
      </c>
      <c r="AA102" s="380"/>
      <c r="AB102" s="380"/>
      <c r="AC102" s="380"/>
      <c r="AD102" s="382"/>
      <c r="AE102" s="379"/>
      <c r="AF102" s="305"/>
      <c r="AG102" s="301"/>
      <c r="AH102" s="304"/>
      <c r="AI102" s="305"/>
      <c r="AJ102" s="301"/>
      <c r="AK102" s="302"/>
      <c r="AL102" s="303">
        <v>216</v>
      </c>
      <c r="AM102" s="301">
        <v>84</v>
      </c>
      <c r="AN102" s="302">
        <v>6</v>
      </c>
      <c r="AO102" s="303">
        <v>120</v>
      </c>
      <c r="AP102" s="301">
        <v>60</v>
      </c>
      <c r="AQ102" s="304">
        <v>3</v>
      </c>
      <c r="AR102" s="305"/>
      <c r="AS102" s="301"/>
      <c r="AT102" s="304"/>
      <c r="AU102" s="305"/>
      <c r="AV102" s="301"/>
      <c r="AW102" s="302"/>
      <c r="AX102" s="305"/>
      <c r="AY102" s="301"/>
      <c r="AZ102" s="302"/>
      <c r="BA102" s="303"/>
      <c r="BB102" s="301"/>
      <c r="BC102" s="304"/>
      <c r="BD102" s="378">
        <f t="shared" si="31"/>
        <v>9</v>
      </c>
      <c r="BE102" s="381"/>
      <c r="BF102" s="509" t="s">
        <v>242</v>
      </c>
      <c r="BG102" s="510"/>
      <c r="BH102" s="510"/>
      <c r="BI102" s="511"/>
      <c r="BJ102" s="339">
        <f t="shared" si="34"/>
        <v>144</v>
      </c>
      <c r="BM102" s="23"/>
      <c r="BN102" s="23"/>
      <c r="BO102" s="23"/>
    </row>
    <row r="103" spans="1:396" ht="92.25" customHeight="1" x14ac:dyDescent="0.45">
      <c r="A103" s="386"/>
      <c r="B103" s="387" t="s">
        <v>312</v>
      </c>
      <c r="C103" s="388"/>
      <c r="D103" s="388"/>
      <c r="E103" s="388"/>
      <c r="F103" s="388"/>
      <c r="G103" s="388"/>
      <c r="H103" s="388"/>
      <c r="I103" s="388"/>
      <c r="J103" s="388"/>
      <c r="K103" s="388"/>
      <c r="L103" s="388"/>
      <c r="M103" s="388"/>
      <c r="N103" s="388"/>
      <c r="O103" s="389"/>
      <c r="P103" s="400"/>
      <c r="Q103" s="376"/>
      <c r="R103" s="376"/>
      <c r="S103" s="395"/>
      <c r="T103" s="375">
        <f t="shared" si="32"/>
        <v>40</v>
      </c>
      <c r="U103" s="395"/>
      <c r="V103" s="376">
        <f t="shared" si="33"/>
        <v>0</v>
      </c>
      <c r="W103" s="377"/>
      <c r="X103" s="400"/>
      <c r="Y103" s="395"/>
      <c r="Z103" s="376"/>
      <c r="AA103" s="376"/>
      <c r="AB103" s="376"/>
      <c r="AC103" s="376"/>
      <c r="AD103" s="382"/>
      <c r="AE103" s="379"/>
      <c r="AF103" s="316"/>
      <c r="AG103" s="307"/>
      <c r="AH103" s="308"/>
      <c r="AI103" s="316"/>
      <c r="AJ103" s="307"/>
      <c r="AK103" s="309"/>
      <c r="AL103" s="315">
        <v>40</v>
      </c>
      <c r="AM103" s="307"/>
      <c r="AN103" s="309">
        <v>1</v>
      </c>
      <c r="AO103" s="315"/>
      <c r="AP103" s="307"/>
      <c r="AQ103" s="308"/>
      <c r="AR103" s="316"/>
      <c r="AS103" s="307"/>
      <c r="AT103" s="308"/>
      <c r="AU103" s="316"/>
      <c r="AV103" s="307"/>
      <c r="AW103" s="309"/>
      <c r="AX103" s="316"/>
      <c r="AY103" s="307"/>
      <c r="AZ103" s="309"/>
      <c r="BA103" s="315"/>
      <c r="BB103" s="307"/>
      <c r="BC103" s="308"/>
      <c r="BD103" s="375">
        <f t="shared" si="31"/>
        <v>1</v>
      </c>
      <c r="BE103" s="377"/>
      <c r="BF103" s="513" t="s">
        <v>375</v>
      </c>
      <c r="BG103" s="514"/>
      <c r="BH103" s="514"/>
      <c r="BI103" s="515"/>
      <c r="BJ103" s="339">
        <f t="shared" si="34"/>
        <v>0</v>
      </c>
    </row>
    <row r="104" spans="1:396" ht="78.75" customHeight="1" x14ac:dyDescent="0.45">
      <c r="A104" s="443" t="s">
        <v>270</v>
      </c>
      <c r="B104" s="387" t="s">
        <v>211</v>
      </c>
      <c r="C104" s="388"/>
      <c r="D104" s="388"/>
      <c r="E104" s="388"/>
      <c r="F104" s="388"/>
      <c r="G104" s="388"/>
      <c r="H104" s="388"/>
      <c r="I104" s="388"/>
      <c r="J104" s="388"/>
      <c r="K104" s="388"/>
      <c r="L104" s="388"/>
      <c r="M104" s="388"/>
      <c r="N104" s="388"/>
      <c r="O104" s="389"/>
      <c r="P104" s="400">
        <v>4</v>
      </c>
      <c r="Q104" s="376"/>
      <c r="R104" s="376"/>
      <c r="S104" s="395"/>
      <c r="T104" s="375">
        <f t="shared" si="32"/>
        <v>120</v>
      </c>
      <c r="U104" s="395"/>
      <c r="V104" s="376">
        <f t="shared" si="33"/>
        <v>68</v>
      </c>
      <c r="W104" s="377"/>
      <c r="X104" s="400">
        <v>32</v>
      </c>
      <c r="Y104" s="395"/>
      <c r="Z104" s="376">
        <v>36</v>
      </c>
      <c r="AA104" s="376"/>
      <c r="AB104" s="376"/>
      <c r="AC104" s="376"/>
      <c r="AD104" s="382"/>
      <c r="AE104" s="379"/>
      <c r="AF104" s="316"/>
      <c r="AG104" s="307"/>
      <c r="AH104" s="308"/>
      <c r="AI104" s="316"/>
      <c r="AJ104" s="307"/>
      <c r="AK104" s="309"/>
      <c r="AL104" s="315"/>
      <c r="AM104" s="307"/>
      <c r="AN104" s="309"/>
      <c r="AO104" s="315">
        <v>120</v>
      </c>
      <c r="AP104" s="307">
        <v>68</v>
      </c>
      <c r="AQ104" s="308">
        <v>3</v>
      </c>
      <c r="AR104" s="316"/>
      <c r="AS104" s="307"/>
      <c r="AT104" s="308"/>
      <c r="AU104" s="316"/>
      <c r="AV104" s="307"/>
      <c r="AW104" s="309"/>
      <c r="AX104" s="316"/>
      <c r="AY104" s="307"/>
      <c r="AZ104" s="309"/>
      <c r="BA104" s="315"/>
      <c r="BB104" s="307"/>
      <c r="BC104" s="308"/>
      <c r="BD104" s="375">
        <f t="shared" si="31"/>
        <v>3</v>
      </c>
      <c r="BE104" s="377"/>
      <c r="BF104" s="509" t="s">
        <v>243</v>
      </c>
      <c r="BG104" s="510"/>
      <c r="BH104" s="510"/>
      <c r="BI104" s="511"/>
      <c r="BJ104" s="339">
        <f t="shared" si="34"/>
        <v>68</v>
      </c>
    </row>
    <row r="105" spans="1:396" ht="102.75" customHeight="1" x14ac:dyDescent="0.45">
      <c r="A105" s="444"/>
      <c r="B105" s="387" t="s">
        <v>341</v>
      </c>
      <c r="C105" s="388"/>
      <c r="D105" s="388"/>
      <c r="E105" s="388"/>
      <c r="F105" s="388"/>
      <c r="G105" s="388"/>
      <c r="H105" s="388"/>
      <c r="I105" s="388"/>
      <c r="J105" s="388"/>
      <c r="K105" s="388"/>
      <c r="L105" s="388"/>
      <c r="M105" s="388"/>
      <c r="N105" s="388"/>
      <c r="O105" s="389"/>
      <c r="P105" s="400"/>
      <c r="Q105" s="376"/>
      <c r="R105" s="376"/>
      <c r="S105" s="395"/>
      <c r="T105" s="375">
        <f t="shared" si="32"/>
        <v>30</v>
      </c>
      <c r="U105" s="395"/>
      <c r="V105" s="376">
        <f t="shared" si="33"/>
        <v>0</v>
      </c>
      <c r="W105" s="377"/>
      <c r="X105" s="400"/>
      <c r="Y105" s="395"/>
      <c r="Z105" s="376"/>
      <c r="AA105" s="376"/>
      <c r="AB105" s="376"/>
      <c r="AC105" s="376"/>
      <c r="AD105" s="382"/>
      <c r="AE105" s="379"/>
      <c r="AF105" s="316"/>
      <c r="AG105" s="307"/>
      <c r="AH105" s="308"/>
      <c r="AI105" s="316"/>
      <c r="AJ105" s="307"/>
      <c r="AK105" s="309"/>
      <c r="AL105" s="315"/>
      <c r="AM105" s="307"/>
      <c r="AN105" s="309"/>
      <c r="AO105" s="315">
        <v>30</v>
      </c>
      <c r="AP105" s="307"/>
      <c r="AQ105" s="308">
        <v>1</v>
      </c>
      <c r="AR105" s="316"/>
      <c r="AS105" s="307"/>
      <c r="AT105" s="308"/>
      <c r="AU105" s="316"/>
      <c r="AV105" s="307"/>
      <c r="AW105" s="309"/>
      <c r="AX105" s="316"/>
      <c r="AY105" s="307"/>
      <c r="AZ105" s="309"/>
      <c r="BA105" s="315"/>
      <c r="BB105" s="307"/>
      <c r="BC105" s="308"/>
      <c r="BD105" s="375">
        <f t="shared" si="31"/>
        <v>1</v>
      </c>
      <c r="BE105" s="377"/>
      <c r="BF105" s="513" t="s">
        <v>375</v>
      </c>
      <c r="BG105" s="514"/>
      <c r="BH105" s="514"/>
      <c r="BI105" s="515"/>
      <c r="BJ105" s="339">
        <f t="shared" si="34"/>
        <v>0</v>
      </c>
      <c r="BM105" s="23"/>
      <c r="BN105" s="23"/>
      <c r="BO105" s="23"/>
    </row>
    <row r="106" spans="1:396" s="338" customFormat="1" ht="48.75" customHeight="1" x14ac:dyDescent="0.45">
      <c r="A106" s="364" t="s">
        <v>271</v>
      </c>
      <c r="B106" s="401" t="s">
        <v>281</v>
      </c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3"/>
      <c r="P106" s="382">
        <v>6</v>
      </c>
      <c r="Q106" s="380"/>
      <c r="R106" s="380"/>
      <c r="S106" s="379"/>
      <c r="T106" s="378">
        <f t="shared" si="32"/>
        <v>108</v>
      </c>
      <c r="U106" s="379"/>
      <c r="V106" s="380">
        <f t="shared" si="33"/>
        <v>50</v>
      </c>
      <c r="W106" s="381"/>
      <c r="X106" s="382">
        <v>26</v>
      </c>
      <c r="Y106" s="379"/>
      <c r="Z106" s="380">
        <v>24</v>
      </c>
      <c r="AA106" s="380"/>
      <c r="AB106" s="380"/>
      <c r="AC106" s="380"/>
      <c r="AD106" s="382"/>
      <c r="AE106" s="379"/>
      <c r="AF106" s="324"/>
      <c r="AG106" s="322"/>
      <c r="AH106" s="325"/>
      <c r="AI106" s="324"/>
      <c r="AJ106" s="322"/>
      <c r="AK106" s="323"/>
      <c r="AL106" s="321"/>
      <c r="AM106" s="322"/>
      <c r="AN106" s="323"/>
      <c r="AO106" s="321"/>
      <c r="AP106" s="322"/>
      <c r="AQ106" s="325"/>
      <c r="AR106" s="324"/>
      <c r="AS106" s="322"/>
      <c r="AT106" s="325"/>
      <c r="AU106" s="324">
        <v>108</v>
      </c>
      <c r="AV106" s="322">
        <v>50</v>
      </c>
      <c r="AW106" s="323">
        <v>3</v>
      </c>
      <c r="AX106" s="324"/>
      <c r="AY106" s="322"/>
      <c r="AZ106" s="323"/>
      <c r="BA106" s="321"/>
      <c r="BB106" s="322"/>
      <c r="BC106" s="325"/>
      <c r="BD106" s="378">
        <f t="shared" si="31"/>
        <v>3</v>
      </c>
      <c r="BE106" s="381"/>
      <c r="BF106" s="382" t="s">
        <v>390</v>
      </c>
      <c r="BG106" s="380"/>
      <c r="BH106" s="380"/>
      <c r="BI106" s="381"/>
      <c r="BJ106" s="339">
        <f t="shared" si="34"/>
        <v>50</v>
      </c>
    </row>
    <row r="107" spans="1:396" s="158" customFormat="1" ht="71.25" customHeight="1" x14ac:dyDescent="0.45">
      <c r="A107" s="370" t="s">
        <v>212</v>
      </c>
      <c r="B107" s="401" t="s">
        <v>289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3"/>
      <c r="P107" s="400"/>
      <c r="Q107" s="376"/>
      <c r="R107" s="376"/>
      <c r="S107" s="395"/>
      <c r="T107" s="375"/>
      <c r="U107" s="395"/>
      <c r="V107" s="376"/>
      <c r="W107" s="377"/>
      <c r="X107" s="375"/>
      <c r="Y107" s="395"/>
      <c r="Z107" s="376"/>
      <c r="AA107" s="376"/>
      <c r="AB107" s="376">
        <f>SUM(AB109:AC109)</f>
        <v>0</v>
      </c>
      <c r="AC107" s="376"/>
      <c r="AD107" s="400">
        <f>SUM(AD109:AE109)</f>
        <v>0</v>
      </c>
      <c r="AE107" s="395"/>
      <c r="AF107" s="316">
        <f t="shared" ref="AF107:AQ107" si="37">SUM(AF109:AF109)</f>
        <v>0</v>
      </c>
      <c r="AG107" s="307">
        <f t="shared" si="37"/>
        <v>0</v>
      </c>
      <c r="AH107" s="308">
        <f t="shared" si="37"/>
        <v>0</v>
      </c>
      <c r="AI107" s="316">
        <f t="shared" si="37"/>
        <v>0</v>
      </c>
      <c r="AJ107" s="307">
        <f t="shared" si="37"/>
        <v>0</v>
      </c>
      <c r="AK107" s="309">
        <f t="shared" si="37"/>
        <v>0</v>
      </c>
      <c r="AL107" s="315">
        <f t="shared" si="37"/>
        <v>0</v>
      </c>
      <c r="AM107" s="307">
        <f t="shared" si="37"/>
        <v>0</v>
      </c>
      <c r="AN107" s="309">
        <f t="shared" si="37"/>
        <v>0</v>
      </c>
      <c r="AO107" s="315">
        <f t="shared" si="37"/>
        <v>0</v>
      </c>
      <c r="AP107" s="307">
        <f t="shared" si="37"/>
        <v>0</v>
      </c>
      <c r="AQ107" s="308">
        <f t="shared" si="37"/>
        <v>0</v>
      </c>
      <c r="AR107" s="316"/>
      <c r="AS107" s="307"/>
      <c r="AT107" s="308"/>
      <c r="AU107" s="316"/>
      <c r="AV107" s="307"/>
      <c r="AW107" s="309"/>
      <c r="AX107" s="316">
        <f>SUM(AX109:AX109)</f>
        <v>0</v>
      </c>
      <c r="AY107" s="307">
        <f>SUM(AY109:AY109)</f>
        <v>0</v>
      </c>
      <c r="AZ107" s="309">
        <f>SUM(AZ109:AZ109)</f>
        <v>0</v>
      </c>
      <c r="BA107" s="315"/>
      <c r="BB107" s="307"/>
      <c r="BC107" s="308"/>
      <c r="BD107" s="375">
        <f t="shared" si="31"/>
        <v>0</v>
      </c>
      <c r="BE107" s="377"/>
      <c r="BF107" s="400"/>
      <c r="BG107" s="376"/>
      <c r="BH107" s="376"/>
      <c r="BI107" s="377"/>
      <c r="BJ107" s="339">
        <f t="shared" si="34"/>
        <v>0</v>
      </c>
      <c r="BK107" s="350"/>
      <c r="BL107" s="350"/>
      <c r="BM107" s="351"/>
      <c r="BN107" s="351"/>
      <c r="BO107" s="351"/>
      <c r="BP107" s="350"/>
      <c r="BQ107" s="350"/>
      <c r="BR107" s="350"/>
      <c r="BS107" s="350"/>
      <c r="BT107" s="350"/>
      <c r="BU107" s="350"/>
      <c r="BV107" s="350"/>
      <c r="BW107" s="350"/>
      <c r="BX107" s="350"/>
      <c r="BY107" s="350"/>
      <c r="BZ107" s="350"/>
      <c r="CA107" s="350"/>
      <c r="CB107" s="350"/>
      <c r="CC107" s="350"/>
      <c r="CD107" s="350"/>
      <c r="CE107" s="350"/>
      <c r="CF107" s="350"/>
      <c r="CG107" s="350"/>
      <c r="CH107" s="350"/>
      <c r="CI107" s="350"/>
      <c r="CJ107" s="350"/>
      <c r="CK107" s="350"/>
      <c r="CL107" s="350"/>
      <c r="CM107" s="350"/>
      <c r="CN107" s="350"/>
      <c r="CO107" s="350"/>
      <c r="CP107" s="350"/>
      <c r="CQ107" s="350"/>
      <c r="CR107" s="350"/>
      <c r="CS107" s="350"/>
      <c r="CT107" s="350"/>
      <c r="CU107" s="350"/>
      <c r="CV107" s="350"/>
      <c r="CW107" s="350"/>
      <c r="CX107" s="350"/>
      <c r="CY107" s="350"/>
      <c r="CZ107" s="350"/>
      <c r="DA107" s="350"/>
      <c r="DB107" s="350"/>
      <c r="DC107" s="350"/>
      <c r="DD107" s="350"/>
      <c r="DE107" s="350"/>
      <c r="DF107" s="350"/>
      <c r="DG107" s="350"/>
      <c r="DH107" s="350"/>
      <c r="DI107" s="350"/>
      <c r="DJ107" s="350"/>
      <c r="DK107" s="350"/>
      <c r="DL107" s="350"/>
      <c r="DM107" s="350"/>
      <c r="DN107" s="350"/>
      <c r="DO107" s="350"/>
      <c r="DP107" s="350"/>
      <c r="DQ107" s="350"/>
      <c r="DR107" s="350"/>
      <c r="DS107" s="350"/>
      <c r="DT107" s="350"/>
      <c r="DU107" s="350"/>
      <c r="DV107" s="350"/>
      <c r="DW107" s="350"/>
      <c r="DX107" s="350"/>
      <c r="DY107" s="350"/>
      <c r="DZ107" s="350"/>
      <c r="EA107" s="350"/>
      <c r="EB107" s="350"/>
      <c r="EC107" s="350"/>
      <c r="ED107" s="350"/>
      <c r="EE107" s="350"/>
      <c r="EF107" s="350"/>
      <c r="EG107" s="350"/>
      <c r="EH107" s="350"/>
      <c r="EI107" s="350"/>
      <c r="EJ107" s="350"/>
      <c r="EK107" s="350"/>
      <c r="EL107" s="350"/>
      <c r="EM107" s="350"/>
      <c r="EN107" s="350"/>
      <c r="EO107" s="350"/>
      <c r="EP107" s="350"/>
      <c r="EQ107" s="350"/>
      <c r="ER107" s="350"/>
      <c r="ES107" s="350"/>
      <c r="ET107" s="350"/>
      <c r="EU107" s="350"/>
      <c r="EV107" s="350"/>
      <c r="EW107" s="350"/>
      <c r="EX107" s="350"/>
      <c r="EY107" s="350"/>
      <c r="EZ107" s="350"/>
      <c r="FA107" s="350"/>
      <c r="FB107" s="350"/>
      <c r="FC107" s="350"/>
      <c r="FD107" s="350"/>
      <c r="FE107" s="350"/>
      <c r="FF107" s="350"/>
      <c r="FG107" s="350"/>
      <c r="FH107" s="350"/>
      <c r="FI107" s="350"/>
      <c r="FJ107" s="350"/>
      <c r="FK107" s="350"/>
      <c r="FL107" s="350"/>
      <c r="FM107" s="350"/>
      <c r="FN107" s="350"/>
      <c r="FO107" s="350"/>
      <c r="FP107" s="350"/>
      <c r="FQ107" s="350"/>
      <c r="FR107" s="350"/>
      <c r="FS107" s="350"/>
      <c r="FT107" s="350"/>
      <c r="FU107" s="350"/>
      <c r="FV107" s="350"/>
      <c r="FW107" s="350"/>
      <c r="FX107" s="350"/>
      <c r="FY107" s="350"/>
      <c r="FZ107" s="350"/>
      <c r="GA107" s="350"/>
      <c r="GB107" s="350"/>
      <c r="GC107" s="350"/>
      <c r="GD107" s="350"/>
      <c r="GE107" s="350"/>
      <c r="GF107" s="350"/>
      <c r="GG107" s="350"/>
      <c r="GH107" s="350"/>
      <c r="GI107" s="350"/>
      <c r="GJ107" s="350"/>
      <c r="GK107" s="350"/>
      <c r="GL107" s="350"/>
      <c r="GM107" s="350"/>
      <c r="GN107" s="350"/>
      <c r="GO107" s="350"/>
      <c r="GP107" s="350"/>
      <c r="GQ107" s="350"/>
      <c r="GR107" s="350"/>
      <c r="GS107" s="350"/>
      <c r="GT107" s="350"/>
      <c r="GU107" s="350"/>
      <c r="GV107" s="350"/>
      <c r="GW107" s="350"/>
      <c r="GX107" s="350"/>
      <c r="GY107" s="350"/>
      <c r="GZ107" s="350"/>
      <c r="HA107" s="350"/>
      <c r="HB107" s="350"/>
      <c r="HC107" s="350"/>
      <c r="HD107" s="350"/>
      <c r="HE107" s="350"/>
      <c r="HF107" s="350"/>
      <c r="HG107" s="350"/>
      <c r="HH107" s="350"/>
      <c r="HI107" s="350"/>
      <c r="HJ107" s="350"/>
      <c r="HK107" s="350"/>
      <c r="HL107" s="350"/>
      <c r="HM107" s="350"/>
      <c r="HN107" s="350"/>
      <c r="HO107" s="350"/>
      <c r="HP107" s="350"/>
      <c r="HQ107" s="350"/>
      <c r="HR107" s="350"/>
      <c r="HS107" s="350"/>
      <c r="HT107" s="350"/>
      <c r="HU107" s="350"/>
      <c r="HV107" s="350"/>
      <c r="HW107" s="350"/>
      <c r="HX107" s="350"/>
      <c r="HY107" s="350"/>
      <c r="HZ107" s="350"/>
      <c r="IA107" s="350"/>
      <c r="IB107" s="350"/>
      <c r="IC107" s="350"/>
      <c r="ID107" s="350"/>
      <c r="IE107" s="350"/>
      <c r="IF107" s="350"/>
      <c r="IG107" s="350"/>
      <c r="IH107" s="350"/>
      <c r="II107" s="350"/>
      <c r="IJ107" s="350"/>
      <c r="IK107" s="350"/>
      <c r="IL107" s="350"/>
      <c r="IM107" s="350"/>
      <c r="IN107" s="350"/>
      <c r="IO107" s="350"/>
      <c r="IP107" s="350"/>
      <c r="IQ107" s="350"/>
      <c r="IR107" s="350"/>
      <c r="IS107" s="350"/>
      <c r="IT107" s="350"/>
      <c r="IU107" s="350"/>
      <c r="IV107" s="350"/>
      <c r="IW107" s="350"/>
      <c r="IX107" s="350"/>
      <c r="IY107" s="350"/>
      <c r="IZ107" s="350"/>
      <c r="JA107" s="350"/>
      <c r="JB107" s="350"/>
      <c r="JC107" s="350"/>
      <c r="JD107" s="350"/>
      <c r="JE107" s="350"/>
      <c r="JF107" s="350"/>
      <c r="JG107" s="350"/>
      <c r="JH107" s="350"/>
      <c r="JI107" s="350"/>
      <c r="JJ107" s="350"/>
      <c r="JK107" s="350"/>
      <c r="JL107" s="350"/>
      <c r="JM107" s="350"/>
      <c r="JN107" s="350"/>
      <c r="JO107" s="350"/>
      <c r="JP107" s="350"/>
      <c r="JQ107" s="350"/>
      <c r="JR107" s="350"/>
      <c r="JS107" s="350"/>
      <c r="JT107" s="350"/>
      <c r="JU107" s="350"/>
      <c r="JV107" s="350"/>
      <c r="JW107" s="350"/>
      <c r="JX107" s="350"/>
      <c r="JY107" s="350"/>
      <c r="JZ107" s="350"/>
      <c r="KA107" s="350"/>
      <c r="KB107" s="350"/>
      <c r="KC107" s="350"/>
      <c r="KD107" s="350"/>
      <c r="KE107" s="350"/>
      <c r="KF107" s="350"/>
      <c r="KG107" s="350"/>
      <c r="KH107" s="350"/>
      <c r="KI107" s="350"/>
      <c r="KJ107" s="350"/>
      <c r="KK107" s="350"/>
      <c r="KL107" s="350"/>
      <c r="KM107" s="350"/>
      <c r="KN107" s="350"/>
      <c r="KO107" s="350"/>
      <c r="KP107" s="350"/>
      <c r="KQ107" s="350"/>
      <c r="KR107" s="350"/>
      <c r="KS107" s="350"/>
      <c r="KT107" s="350"/>
      <c r="KU107" s="350"/>
      <c r="KV107" s="350"/>
      <c r="KW107" s="350"/>
      <c r="KX107" s="350"/>
      <c r="KY107" s="350"/>
      <c r="KZ107" s="350"/>
      <c r="LA107" s="350"/>
      <c r="LB107" s="350"/>
      <c r="LC107" s="350"/>
      <c r="LD107" s="350"/>
      <c r="LE107" s="350"/>
      <c r="LF107" s="350"/>
      <c r="LG107" s="350"/>
      <c r="LH107" s="350"/>
      <c r="LI107" s="350"/>
      <c r="LJ107" s="350"/>
      <c r="LK107" s="350"/>
      <c r="LL107" s="350"/>
      <c r="LM107" s="350"/>
      <c r="LN107" s="350"/>
      <c r="LO107" s="350"/>
      <c r="LP107" s="350"/>
      <c r="LQ107" s="350"/>
      <c r="LR107" s="350"/>
      <c r="LS107" s="350"/>
      <c r="LT107" s="350"/>
      <c r="LU107" s="350"/>
      <c r="LV107" s="350"/>
      <c r="LW107" s="350"/>
      <c r="LX107" s="350"/>
      <c r="LY107" s="350"/>
      <c r="LZ107" s="350"/>
      <c r="MA107" s="350"/>
      <c r="MB107" s="350"/>
      <c r="MC107" s="350"/>
      <c r="MD107" s="350"/>
      <c r="ME107" s="350"/>
      <c r="MF107" s="350"/>
      <c r="MG107" s="350"/>
      <c r="MH107" s="350"/>
      <c r="MI107" s="350"/>
      <c r="MJ107" s="350"/>
      <c r="MK107" s="350"/>
      <c r="ML107" s="350"/>
      <c r="MM107" s="350"/>
      <c r="MN107" s="350"/>
      <c r="MO107" s="350"/>
      <c r="MP107" s="350"/>
      <c r="MQ107" s="350"/>
      <c r="MR107" s="350"/>
      <c r="MS107" s="350"/>
      <c r="MT107" s="350"/>
      <c r="MU107" s="350"/>
      <c r="MV107" s="350"/>
      <c r="MW107" s="350"/>
      <c r="MX107" s="350"/>
      <c r="MY107" s="350"/>
      <c r="MZ107" s="350"/>
      <c r="NA107" s="350"/>
      <c r="NB107" s="350"/>
      <c r="NC107" s="350"/>
      <c r="ND107" s="350"/>
      <c r="NE107" s="350"/>
      <c r="NF107" s="350"/>
      <c r="NG107" s="350"/>
      <c r="NH107" s="350"/>
      <c r="NI107" s="350"/>
      <c r="NJ107" s="350"/>
      <c r="NK107" s="350"/>
      <c r="NL107" s="350"/>
      <c r="NM107" s="350"/>
      <c r="NN107" s="350"/>
      <c r="NO107" s="350"/>
      <c r="NP107" s="350"/>
      <c r="NQ107" s="350"/>
      <c r="NR107" s="350"/>
      <c r="NS107" s="350"/>
      <c r="NT107" s="350"/>
      <c r="NU107" s="350"/>
      <c r="NV107" s="350"/>
      <c r="NW107" s="350"/>
      <c r="NX107" s="350"/>
      <c r="NY107" s="350"/>
      <c r="NZ107" s="350"/>
      <c r="OA107" s="350"/>
      <c r="OB107" s="350"/>
      <c r="OC107" s="350"/>
      <c r="OD107" s="350"/>
      <c r="OE107" s="350"/>
      <c r="OF107" s="350"/>
    </row>
    <row r="108" spans="1:396" ht="82.5" customHeight="1" x14ac:dyDescent="0.45">
      <c r="A108" s="365" t="s">
        <v>213</v>
      </c>
      <c r="B108" s="419" t="s">
        <v>314</v>
      </c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1"/>
      <c r="P108" s="382"/>
      <c r="Q108" s="380"/>
      <c r="R108" s="380">
        <v>5</v>
      </c>
      <c r="S108" s="379"/>
      <c r="T108" s="378">
        <f>SUM(AF108,AI108,AL108,AO108,AR108,AU108,AX108,BA108)</f>
        <v>108</v>
      </c>
      <c r="U108" s="379"/>
      <c r="V108" s="380">
        <f>SUM(AG108,AJ108,AM108,AP108,AS108,AV108,AY108,BB108)</f>
        <v>50</v>
      </c>
      <c r="W108" s="381"/>
      <c r="X108" s="382">
        <v>34</v>
      </c>
      <c r="Y108" s="379"/>
      <c r="Z108" s="380">
        <v>16</v>
      </c>
      <c r="AA108" s="380"/>
      <c r="AB108" s="380"/>
      <c r="AC108" s="380"/>
      <c r="AD108" s="382"/>
      <c r="AE108" s="379"/>
      <c r="AF108" s="305"/>
      <c r="AG108" s="301"/>
      <c r="AH108" s="304"/>
      <c r="AI108" s="305"/>
      <c r="AJ108" s="301"/>
      <c r="AK108" s="302"/>
      <c r="AL108" s="303"/>
      <c r="AM108" s="301"/>
      <c r="AN108" s="302"/>
      <c r="AO108" s="303"/>
      <c r="AP108" s="301"/>
      <c r="AQ108" s="304"/>
      <c r="AR108" s="305">
        <v>108</v>
      </c>
      <c r="AS108" s="301">
        <v>50</v>
      </c>
      <c r="AT108" s="304">
        <v>3</v>
      </c>
      <c r="AU108" s="305"/>
      <c r="AV108" s="301"/>
      <c r="AW108" s="302"/>
      <c r="AX108" s="305"/>
      <c r="AY108" s="301"/>
      <c r="AZ108" s="302"/>
      <c r="BA108" s="303"/>
      <c r="BB108" s="301"/>
      <c r="BC108" s="304"/>
      <c r="BD108" s="378">
        <f>SUM(AH108,AK108,AN108,AQ108,AT108,AW108,AZ108,BC108)</f>
        <v>3</v>
      </c>
      <c r="BE108" s="381"/>
      <c r="BF108" s="382" t="s">
        <v>391</v>
      </c>
      <c r="BG108" s="380"/>
      <c r="BH108" s="380"/>
      <c r="BI108" s="381"/>
      <c r="BJ108" s="339">
        <f t="shared" si="34"/>
        <v>50</v>
      </c>
      <c r="BM108" s="23"/>
      <c r="BN108" s="23"/>
      <c r="BO108" s="23"/>
    </row>
    <row r="109" spans="1:396" ht="75.75" customHeight="1" x14ac:dyDescent="0.45">
      <c r="A109" s="371" t="s">
        <v>215</v>
      </c>
      <c r="B109" s="387" t="s">
        <v>214</v>
      </c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1"/>
      <c r="P109" s="400">
        <v>6</v>
      </c>
      <c r="Q109" s="376"/>
      <c r="R109" s="376">
        <v>5</v>
      </c>
      <c r="S109" s="395"/>
      <c r="T109" s="375">
        <f t="shared" si="32"/>
        <v>216</v>
      </c>
      <c r="U109" s="395"/>
      <c r="V109" s="376">
        <f t="shared" si="33"/>
        <v>100</v>
      </c>
      <c r="W109" s="377"/>
      <c r="X109" s="400">
        <v>52</v>
      </c>
      <c r="Y109" s="395"/>
      <c r="Z109" s="376">
        <v>48</v>
      </c>
      <c r="AA109" s="376"/>
      <c r="AB109" s="376"/>
      <c r="AC109" s="376"/>
      <c r="AD109" s="382"/>
      <c r="AE109" s="379"/>
      <c r="AF109" s="316"/>
      <c r="AG109" s="307"/>
      <c r="AH109" s="308"/>
      <c r="AI109" s="316"/>
      <c r="AJ109" s="307"/>
      <c r="AK109" s="309"/>
      <c r="AL109" s="315"/>
      <c r="AM109" s="307"/>
      <c r="AN109" s="309"/>
      <c r="AO109" s="315"/>
      <c r="AP109" s="307"/>
      <c r="AQ109" s="308"/>
      <c r="AR109" s="316">
        <v>108</v>
      </c>
      <c r="AS109" s="307">
        <v>50</v>
      </c>
      <c r="AT109" s="308">
        <v>3</v>
      </c>
      <c r="AU109" s="316">
        <v>108</v>
      </c>
      <c r="AV109" s="307">
        <v>50</v>
      </c>
      <c r="AW109" s="309">
        <v>3</v>
      </c>
      <c r="AX109" s="316"/>
      <c r="AY109" s="307"/>
      <c r="AZ109" s="309"/>
      <c r="BA109" s="315"/>
      <c r="BB109" s="307"/>
      <c r="BC109" s="308"/>
      <c r="BD109" s="375">
        <f t="shared" si="31"/>
        <v>6</v>
      </c>
      <c r="BE109" s="377"/>
      <c r="BF109" s="400" t="s">
        <v>248</v>
      </c>
      <c r="BG109" s="376"/>
      <c r="BH109" s="376"/>
      <c r="BI109" s="377"/>
      <c r="BJ109" s="339">
        <f t="shared" si="34"/>
        <v>100</v>
      </c>
      <c r="BM109" s="23"/>
      <c r="BN109" s="23"/>
      <c r="BO109" s="23"/>
    </row>
    <row r="110" spans="1:396" s="154" customFormat="1" ht="54.75" customHeight="1" x14ac:dyDescent="0.45">
      <c r="A110" s="364" t="s">
        <v>216</v>
      </c>
      <c r="B110" s="401" t="s">
        <v>290</v>
      </c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03"/>
      <c r="P110" s="382"/>
      <c r="Q110" s="380"/>
      <c r="R110" s="380"/>
      <c r="S110" s="379"/>
      <c r="T110" s="378"/>
      <c r="U110" s="379"/>
      <c r="V110" s="380"/>
      <c r="W110" s="381"/>
      <c r="X110" s="378"/>
      <c r="Y110" s="379"/>
      <c r="Z110" s="380"/>
      <c r="AA110" s="380"/>
      <c r="AB110" s="380">
        <f>SUM(AB116:AC116)</f>
        <v>0</v>
      </c>
      <c r="AC110" s="380"/>
      <c r="AD110" s="382">
        <f>SUM(AD116:AE116)</f>
        <v>0</v>
      </c>
      <c r="AE110" s="379"/>
      <c r="AF110" s="305">
        <f t="shared" ref="AF110:AT110" si="38">SUM(AF116:AF116)</f>
        <v>0</v>
      </c>
      <c r="AG110" s="301">
        <f t="shared" si="38"/>
        <v>0</v>
      </c>
      <c r="AH110" s="304">
        <f t="shared" si="38"/>
        <v>0</v>
      </c>
      <c r="AI110" s="305">
        <f t="shared" si="38"/>
        <v>0</v>
      </c>
      <c r="AJ110" s="301">
        <f t="shared" si="38"/>
        <v>0</v>
      </c>
      <c r="AK110" s="302">
        <f t="shared" si="38"/>
        <v>0</v>
      </c>
      <c r="AL110" s="303">
        <f t="shared" si="38"/>
        <v>0</v>
      </c>
      <c r="AM110" s="301">
        <f t="shared" si="38"/>
        <v>0</v>
      </c>
      <c r="AN110" s="302">
        <f t="shared" si="38"/>
        <v>0</v>
      </c>
      <c r="AO110" s="303">
        <f t="shared" si="38"/>
        <v>0</v>
      </c>
      <c r="AP110" s="301">
        <f t="shared" si="38"/>
        <v>0</v>
      </c>
      <c r="AQ110" s="304">
        <f t="shared" si="38"/>
        <v>0</v>
      </c>
      <c r="AR110" s="305">
        <f t="shared" si="38"/>
        <v>0</v>
      </c>
      <c r="AS110" s="301">
        <f t="shared" si="38"/>
        <v>0</v>
      </c>
      <c r="AT110" s="304">
        <f t="shared" si="38"/>
        <v>0</v>
      </c>
      <c r="AU110" s="305"/>
      <c r="AV110" s="301"/>
      <c r="AW110" s="302"/>
      <c r="AX110" s="305"/>
      <c r="AY110" s="301"/>
      <c r="AZ110" s="302"/>
      <c r="BA110" s="303"/>
      <c r="BB110" s="301"/>
      <c r="BC110" s="304"/>
      <c r="BD110" s="378">
        <f t="shared" ref="BD110" si="39">SUM(AH110,AK110,AN110,AQ110,AT110,AW110,AZ110,BC110)</f>
        <v>0</v>
      </c>
      <c r="BE110" s="381"/>
      <c r="BF110" s="382"/>
      <c r="BG110" s="380"/>
      <c r="BH110" s="380"/>
      <c r="BI110" s="381"/>
      <c r="BJ110" s="339">
        <f t="shared" si="34"/>
        <v>0</v>
      </c>
      <c r="BK110" s="345"/>
      <c r="BL110" s="345"/>
      <c r="BM110" s="349"/>
      <c r="BN110" s="349"/>
      <c r="BO110" s="349"/>
      <c r="BP110" s="345"/>
      <c r="BQ110" s="345"/>
      <c r="BR110" s="345"/>
      <c r="BS110" s="345"/>
      <c r="BT110" s="345"/>
      <c r="BU110" s="345"/>
      <c r="BV110" s="345"/>
      <c r="BW110" s="345"/>
      <c r="BX110" s="345"/>
      <c r="BY110" s="345"/>
      <c r="BZ110" s="345"/>
      <c r="CA110" s="345"/>
      <c r="CB110" s="345"/>
      <c r="CC110" s="345"/>
      <c r="CD110" s="345"/>
      <c r="CE110" s="345"/>
      <c r="CF110" s="345"/>
      <c r="CG110" s="345"/>
      <c r="CH110" s="345"/>
      <c r="CI110" s="345"/>
      <c r="CJ110" s="345"/>
      <c r="CK110" s="345"/>
      <c r="CL110" s="345"/>
      <c r="CM110" s="345"/>
      <c r="CN110" s="345"/>
      <c r="CO110" s="345"/>
      <c r="CP110" s="345"/>
      <c r="CQ110" s="345"/>
      <c r="CR110" s="345"/>
      <c r="CS110" s="345"/>
      <c r="CT110" s="345"/>
      <c r="CU110" s="345"/>
      <c r="CV110" s="345"/>
      <c r="CW110" s="345"/>
      <c r="CX110" s="345"/>
      <c r="CY110" s="345"/>
      <c r="CZ110" s="345"/>
      <c r="DA110" s="345"/>
      <c r="DB110" s="345"/>
      <c r="DC110" s="345"/>
      <c r="DD110" s="345"/>
      <c r="DE110" s="345"/>
      <c r="DF110" s="345"/>
      <c r="DG110" s="345"/>
      <c r="DH110" s="345"/>
      <c r="DI110" s="345"/>
      <c r="DJ110" s="345"/>
      <c r="DK110" s="345"/>
      <c r="DL110" s="345"/>
      <c r="DM110" s="345"/>
      <c r="DN110" s="345"/>
      <c r="DO110" s="345"/>
      <c r="DP110" s="345"/>
      <c r="DQ110" s="345"/>
      <c r="DR110" s="345"/>
      <c r="DS110" s="345"/>
      <c r="DT110" s="345"/>
      <c r="DU110" s="345"/>
      <c r="DV110" s="345"/>
      <c r="DW110" s="345"/>
      <c r="DX110" s="345"/>
      <c r="DY110" s="345"/>
      <c r="DZ110" s="345"/>
      <c r="EA110" s="345"/>
      <c r="EB110" s="345"/>
      <c r="EC110" s="345"/>
      <c r="ED110" s="345"/>
      <c r="EE110" s="345"/>
      <c r="EF110" s="345"/>
      <c r="EG110" s="345"/>
      <c r="EH110" s="345"/>
      <c r="EI110" s="345"/>
      <c r="EJ110" s="345"/>
      <c r="EK110" s="345"/>
      <c r="EL110" s="345"/>
      <c r="EM110" s="345"/>
      <c r="EN110" s="345"/>
      <c r="EO110" s="345"/>
      <c r="EP110" s="345"/>
      <c r="EQ110" s="345"/>
      <c r="ER110" s="345"/>
      <c r="ES110" s="345"/>
      <c r="ET110" s="345"/>
      <c r="EU110" s="345"/>
      <c r="EV110" s="345"/>
      <c r="EW110" s="345"/>
      <c r="EX110" s="345"/>
      <c r="EY110" s="345"/>
      <c r="EZ110" s="345"/>
      <c r="FA110" s="345"/>
      <c r="FB110" s="345"/>
      <c r="FC110" s="345"/>
      <c r="FD110" s="345"/>
      <c r="FE110" s="345"/>
      <c r="FF110" s="345"/>
      <c r="FG110" s="345"/>
      <c r="FH110" s="345"/>
      <c r="FI110" s="345"/>
      <c r="FJ110" s="345"/>
      <c r="FK110" s="345"/>
      <c r="FL110" s="345"/>
      <c r="FM110" s="345"/>
      <c r="FN110" s="345"/>
      <c r="FO110" s="345"/>
      <c r="FP110" s="345"/>
      <c r="FQ110" s="345"/>
      <c r="FR110" s="345"/>
      <c r="FS110" s="345"/>
      <c r="FT110" s="345"/>
      <c r="FU110" s="345"/>
      <c r="FV110" s="345"/>
      <c r="FW110" s="345"/>
      <c r="FX110" s="345"/>
      <c r="FY110" s="345"/>
      <c r="FZ110" s="345"/>
      <c r="GA110" s="345"/>
      <c r="GB110" s="345"/>
      <c r="GC110" s="345"/>
      <c r="GD110" s="345"/>
      <c r="GE110" s="345"/>
      <c r="GF110" s="345"/>
      <c r="GG110" s="345"/>
      <c r="GH110" s="345"/>
      <c r="GI110" s="345"/>
      <c r="GJ110" s="345"/>
      <c r="GK110" s="345"/>
      <c r="GL110" s="345"/>
      <c r="GM110" s="345"/>
      <c r="GN110" s="345"/>
      <c r="GO110" s="345"/>
      <c r="GP110" s="345"/>
      <c r="GQ110" s="345"/>
      <c r="GR110" s="345"/>
      <c r="GS110" s="345"/>
      <c r="GT110" s="345"/>
      <c r="GU110" s="345"/>
      <c r="GV110" s="345"/>
      <c r="GW110" s="345"/>
      <c r="GX110" s="345"/>
      <c r="GY110" s="345"/>
      <c r="GZ110" s="345"/>
      <c r="HA110" s="345"/>
      <c r="HB110" s="345"/>
      <c r="HC110" s="345"/>
      <c r="HD110" s="345"/>
      <c r="HE110" s="345"/>
      <c r="HF110" s="345"/>
      <c r="HG110" s="345"/>
      <c r="HH110" s="345"/>
      <c r="HI110" s="345"/>
      <c r="HJ110" s="345"/>
      <c r="HK110" s="345"/>
      <c r="HL110" s="345"/>
      <c r="HM110" s="345"/>
      <c r="HN110" s="345"/>
      <c r="HO110" s="345"/>
      <c r="HP110" s="345"/>
      <c r="HQ110" s="345"/>
      <c r="HR110" s="345"/>
      <c r="HS110" s="345"/>
      <c r="HT110" s="345"/>
      <c r="HU110" s="345"/>
      <c r="HV110" s="345"/>
      <c r="HW110" s="345"/>
      <c r="HX110" s="345"/>
      <c r="HY110" s="345"/>
      <c r="HZ110" s="345"/>
      <c r="IA110" s="345"/>
      <c r="IB110" s="345"/>
      <c r="IC110" s="345"/>
      <c r="ID110" s="345"/>
      <c r="IE110" s="345"/>
      <c r="IF110" s="345"/>
      <c r="IG110" s="345"/>
      <c r="IH110" s="345"/>
      <c r="II110" s="345"/>
      <c r="IJ110" s="345"/>
      <c r="IK110" s="345"/>
      <c r="IL110" s="345"/>
      <c r="IM110" s="345"/>
      <c r="IN110" s="345"/>
      <c r="IO110" s="345"/>
      <c r="IP110" s="345"/>
      <c r="IQ110" s="345"/>
      <c r="IR110" s="345"/>
      <c r="IS110" s="345"/>
      <c r="IT110" s="345"/>
      <c r="IU110" s="345"/>
      <c r="IV110" s="345"/>
      <c r="IW110" s="345"/>
      <c r="IX110" s="345"/>
      <c r="IY110" s="345"/>
      <c r="IZ110" s="345"/>
      <c r="JA110" s="345"/>
      <c r="JB110" s="345"/>
      <c r="JC110" s="345"/>
      <c r="JD110" s="345"/>
      <c r="JE110" s="345"/>
      <c r="JF110" s="345"/>
      <c r="JG110" s="345"/>
      <c r="JH110" s="345"/>
      <c r="JI110" s="345"/>
      <c r="JJ110" s="345"/>
      <c r="JK110" s="345"/>
      <c r="JL110" s="345"/>
      <c r="JM110" s="345"/>
      <c r="JN110" s="345"/>
      <c r="JO110" s="345"/>
      <c r="JP110" s="345"/>
      <c r="JQ110" s="345"/>
      <c r="JR110" s="345"/>
      <c r="JS110" s="345"/>
      <c r="JT110" s="345"/>
      <c r="JU110" s="345"/>
      <c r="JV110" s="345"/>
      <c r="JW110" s="345"/>
      <c r="JX110" s="345"/>
      <c r="JY110" s="345"/>
      <c r="JZ110" s="345"/>
      <c r="KA110" s="345"/>
      <c r="KB110" s="345"/>
      <c r="KC110" s="345"/>
      <c r="KD110" s="345"/>
      <c r="KE110" s="345"/>
      <c r="KF110" s="345"/>
      <c r="KG110" s="345"/>
      <c r="KH110" s="345"/>
      <c r="KI110" s="345"/>
      <c r="KJ110" s="345"/>
      <c r="KK110" s="345"/>
      <c r="KL110" s="345"/>
      <c r="KM110" s="345"/>
      <c r="KN110" s="345"/>
      <c r="KO110" s="345"/>
      <c r="KP110" s="345"/>
      <c r="KQ110" s="345"/>
      <c r="KR110" s="345"/>
      <c r="KS110" s="345"/>
      <c r="KT110" s="345"/>
      <c r="KU110" s="345"/>
      <c r="KV110" s="345"/>
      <c r="KW110" s="345"/>
      <c r="KX110" s="345"/>
      <c r="KY110" s="345"/>
      <c r="KZ110" s="345"/>
      <c r="LA110" s="345"/>
      <c r="LB110" s="345"/>
      <c r="LC110" s="345"/>
      <c r="LD110" s="345"/>
      <c r="LE110" s="345"/>
      <c r="LF110" s="345"/>
      <c r="LG110" s="345"/>
      <c r="LH110" s="345"/>
      <c r="LI110" s="345"/>
      <c r="LJ110" s="345"/>
      <c r="LK110" s="345"/>
      <c r="LL110" s="345"/>
      <c r="LM110" s="345"/>
      <c r="LN110" s="345"/>
      <c r="LO110" s="345"/>
      <c r="LP110" s="345"/>
      <c r="LQ110" s="345"/>
      <c r="LR110" s="345"/>
      <c r="LS110" s="345"/>
      <c r="LT110" s="345"/>
      <c r="LU110" s="345"/>
      <c r="LV110" s="345"/>
      <c r="LW110" s="345"/>
      <c r="LX110" s="345"/>
      <c r="LY110" s="345"/>
      <c r="LZ110" s="345"/>
      <c r="MA110" s="345"/>
      <c r="MB110" s="345"/>
      <c r="MC110" s="345"/>
      <c r="MD110" s="345"/>
      <c r="ME110" s="345"/>
      <c r="MF110" s="345"/>
      <c r="MG110" s="345"/>
      <c r="MH110" s="345"/>
      <c r="MI110" s="345"/>
      <c r="MJ110" s="345"/>
      <c r="MK110" s="345"/>
      <c r="ML110" s="345"/>
      <c r="MM110" s="345"/>
      <c r="MN110" s="345"/>
      <c r="MO110" s="345"/>
      <c r="MP110" s="345"/>
      <c r="MQ110" s="345"/>
      <c r="MR110" s="345"/>
      <c r="MS110" s="345"/>
      <c r="MT110" s="345"/>
      <c r="MU110" s="345"/>
      <c r="MV110" s="345"/>
      <c r="MW110" s="345"/>
      <c r="MX110" s="345"/>
      <c r="MY110" s="345"/>
      <c r="MZ110" s="345"/>
      <c r="NA110" s="345"/>
      <c r="NB110" s="345"/>
      <c r="NC110" s="345"/>
      <c r="ND110" s="345"/>
      <c r="NE110" s="345"/>
      <c r="NF110" s="345"/>
      <c r="NG110" s="345"/>
      <c r="NH110" s="345"/>
      <c r="NI110" s="345"/>
      <c r="NJ110" s="345"/>
      <c r="NK110" s="345"/>
      <c r="NL110" s="345"/>
      <c r="NM110" s="345"/>
      <c r="NN110" s="345"/>
      <c r="NO110" s="345"/>
      <c r="NP110" s="345"/>
      <c r="NQ110" s="345"/>
      <c r="NR110" s="345"/>
      <c r="NS110" s="345"/>
      <c r="NT110" s="345"/>
      <c r="NU110" s="345"/>
      <c r="NV110" s="345"/>
      <c r="NW110" s="345"/>
      <c r="NX110" s="345"/>
      <c r="NY110" s="345"/>
      <c r="NZ110" s="345"/>
      <c r="OA110" s="345"/>
      <c r="OB110" s="345"/>
      <c r="OC110" s="345"/>
      <c r="OD110" s="345"/>
      <c r="OE110" s="345"/>
      <c r="OF110" s="345"/>
    </row>
    <row r="111" spans="1:396" ht="43.5" customHeight="1" thickBot="1" x14ac:dyDescent="0.5">
      <c r="A111" s="372" t="s">
        <v>217</v>
      </c>
      <c r="B111" s="522" t="s">
        <v>394</v>
      </c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524"/>
      <c r="P111" s="415"/>
      <c r="Q111" s="406"/>
      <c r="R111" s="406">
        <v>6.7</v>
      </c>
      <c r="S111" s="397"/>
      <c r="T111" s="396">
        <f>SUM(AF111,AI111,AL111,AO111,AR111,AU111,AX111,BA111)</f>
        <v>220</v>
      </c>
      <c r="U111" s="397"/>
      <c r="V111" s="406">
        <f>SUM(AG111,AJ111,AM111,AP111,AS111,AV111,AY111,BB111)</f>
        <v>108</v>
      </c>
      <c r="W111" s="407"/>
      <c r="X111" s="415">
        <v>68</v>
      </c>
      <c r="Y111" s="397"/>
      <c r="Z111" s="406">
        <v>40</v>
      </c>
      <c r="AA111" s="406"/>
      <c r="AB111" s="406"/>
      <c r="AC111" s="406"/>
      <c r="AD111" s="415"/>
      <c r="AE111" s="397"/>
      <c r="AF111" s="298"/>
      <c r="AG111" s="299"/>
      <c r="AH111" s="300"/>
      <c r="AI111" s="298"/>
      <c r="AJ111" s="299"/>
      <c r="AK111" s="312"/>
      <c r="AL111" s="313"/>
      <c r="AM111" s="299"/>
      <c r="AN111" s="312"/>
      <c r="AO111" s="313"/>
      <c r="AP111" s="299"/>
      <c r="AQ111" s="300"/>
      <c r="AR111" s="298"/>
      <c r="AS111" s="299"/>
      <c r="AT111" s="300"/>
      <c r="AU111" s="298">
        <v>120</v>
      </c>
      <c r="AV111" s="299">
        <v>60</v>
      </c>
      <c r="AW111" s="312">
        <v>3</v>
      </c>
      <c r="AX111" s="288">
        <v>100</v>
      </c>
      <c r="AY111" s="289">
        <v>48</v>
      </c>
      <c r="AZ111" s="290">
        <v>3</v>
      </c>
      <c r="BA111" s="313"/>
      <c r="BB111" s="299"/>
      <c r="BC111" s="300"/>
      <c r="BD111" s="396">
        <f>SUM(AH111,AK111,AN111,AQ111,AT111,AW111,AZ111,BC111)</f>
        <v>6</v>
      </c>
      <c r="BE111" s="407"/>
      <c r="BF111" s="415" t="s">
        <v>249</v>
      </c>
      <c r="BG111" s="406"/>
      <c r="BH111" s="406"/>
      <c r="BI111" s="407"/>
      <c r="BJ111" s="339">
        <f t="shared" si="34"/>
        <v>108</v>
      </c>
      <c r="BM111" s="23"/>
      <c r="BN111" s="23"/>
      <c r="BO111" s="23"/>
    </row>
    <row r="112" spans="1:396" ht="32.4" customHeight="1" thickBot="1" x14ac:dyDescent="0.5">
      <c r="A112" s="589" t="s">
        <v>98</v>
      </c>
      <c r="B112" s="564" t="s">
        <v>402</v>
      </c>
      <c r="C112" s="565"/>
      <c r="D112" s="565"/>
      <c r="E112" s="565"/>
      <c r="F112" s="565"/>
      <c r="G112" s="565"/>
      <c r="H112" s="565"/>
      <c r="I112" s="565"/>
      <c r="J112" s="565"/>
      <c r="K112" s="565"/>
      <c r="L112" s="565"/>
      <c r="M112" s="565"/>
      <c r="N112" s="565"/>
      <c r="O112" s="566"/>
      <c r="P112" s="529" t="s">
        <v>8</v>
      </c>
      <c r="Q112" s="530"/>
      <c r="R112" s="530" t="s">
        <v>9</v>
      </c>
      <c r="S112" s="585"/>
      <c r="T112" s="393" t="s">
        <v>10</v>
      </c>
      <c r="U112" s="498"/>
      <c r="V112" s="498"/>
      <c r="W112" s="498"/>
      <c r="X112" s="498"/>
      <c r="Y112" s="498"/>
      <c r="Z112" s="498"/>
      <c r="AA112" s="498"/>
      <c r="AB112" s="498"/>
      <c r="AC112" s="498"/>
      <c r="AD112" s="498"/>
      <c r="AE112" s="394"/>
      <c r="AF112" s="393" t="s">
        <v>36</v>
      </c>
      <c r="AG112" s="498"/>
      <c r="AH112" s="498"/>
      <c r="AI112" s="498"/>
      <c r="AJ112" s="498"/>
      <c r="AK112" s="498"/>
      <c r="AL112" s="498"/>
      <c r="AM112" s="498"/>
      <c r="AN112" s="498"/>
      <c r="AO112" s="498"/>
      <c r="AP112" s="498"/>
      <c r="AQ112" s="498"/>
      <c r="AR112" s="498"/>
      <c r="AS112" s="498"/>
      <c r="AT112" s="498"/>
      <c r="AU112" s="498"/>
      <c r="AV112" s="498"/>
      <c r="AW112" s="498"/>
      <c r="AX112" s="498"/>
      <c r="AY112" s="498"/>
      <c r="AZ112" s="498"/>
      <c r="BA112" s="498"/>
      <c r="BB112" s="498"/>
      <c r="BC112" s="506"/>
      <c r="BD112" s="536" t="s">
        <v>24</v>
      </c>
      <c r="BE112" s="537"/>
      <c r="BF112" s="555" t="s">
        <v>99</v>
      </c>
      <c r="BG112" s="556"/>
      <c r="BH112" s="556"/>
      <c r="BI112" s="537"/>
      <c r="BJ112" s="339">
        <f t="shared" si="34"/>
        <v>0</v>
      </c>
    </row>
    <row r="113" spans="1:2641" ht="32.4" customHeight="1" thickBot="1" x14ac:dyDescent="0.5">
      <c r="A113" s="590"/>
      <c r="B113" s="567"/>
      <c r="C113" s="568"/>
      <c r="D113" s="568"/>
      <c r="E113" s="568"/>
      <c r="F113" s="568"/>
      <c r="G113" s="568"/>
      <c r="H113" s="568"/>
      <c r="I113" s="568"/>
      <c r="J113" s="568"/>
      <c r="K113" s="568"/>
      <c r="L113" s="568"/>
      <c r="M113" s="568"/>
      <c r="N113" s="568"/>
      <c r="O113" s="569"/>
      <c r="P113" s="531"/>
      <c r="Q113" s="532"/>
      <c r="R113" s="532"/>
      <c r="S113" s="587"/>
      <c r="T113" s="552" t="s">
        <v>5</v>
      </c>
      <c r="U113" s="585"/>
      <c r="V113" s="530" t="s">
        <v>11</v>
      </c>
      <c r="W113" s="547"/>
      <c r="X113" s="450" t="s">
        <v>12</v>
      </c>
      <c r="Y113" s="535"/>
      <c r="Z113" s="535"/>
      <c r="AA113" s="535"/>
      <c r="AB113" s="535"/>
      <c r="AC113" s="535"/>
      <c r="AD113" s="535"/>
      <c r="AE113" s="449"/>
      <c r="AF113" s="544" t="s">
        <v>14</v>
      </c>
      <c r="AG113" s="535"/>
      <c r="AH113" s="535"/>
      <c r="AI113" s="535"/>
      <c r="AJ113" s="535"/>
      <c r="AK113" s="543"/>
      <c r="AL113" s="450" t="s">
        <v>15</v>
      </c>
      <c r="AM113" s="535"/>
      <c r="AN113" s="535"/>
      <c r="AO113" s="535"/>
      <c r="AP113" s="535"/>
      <c r="AQ113" s="449"/>
      <c r="AR113" s="544" t="s">
        <v>16</v>
      </c>
      <c r="AS113" s="535"/>
      <c r="AT113" s="535"/>
      <c r="AU113" s="535"/>
      <c r="AV113" s="535"/>
      <c r="AW113" s="543"/>
      <c r="AX113" s="450" t="s">
        <v>159</v>
      </c>
      <c r="AY113" s="535"/>
      <c r="AZ113" s="535"/>
      <c r="BA113" s="535"/>
      <c r="BB113" s="535"/>
      <c r="BC113" s="449"/>
      <c r="BD113" s="538"/>
      <c r="BE113" s="539"/>
      <c r="BF113" s="557"/>
      <c r="BG113" s="558"/>
      <c r="BH113" s="558"/>
      <c r="BI113" s="539"/>
      <c r="BJ113" s="339">
        <f t="shared" si="34"/>
        <v>0</v>
      </c>
    </row>
    <row r="114" spans="1:2641" ht="76.95" customHeight="1" thickBot="1" x14ac:dyDescent="0.5">
      <c r="A114" s="590"/>
      <c r="B114" s="567"/>
      <c r="C114" s="568"/>
      <c r="D114" s="568"/>
      <c r="E114" s="568"/>
      <c r="F114" s="568"/>
      <c r="G114" s="568"/>
      <c r="H114" s="568"/>
      <c r="I114" s="568"/>
      <c r="J114" s="568"/>
      <c r="K114" s="568"/>
      <c r="L114" s="568"/>
      <c r="M114" s="568"/>
      <c r="N114" s="568"/>
      <c r="O114" s="569"/>
      <c r="P114" s="531"/>
      <c r="Q114" s="532"/>
      <c r="R114" s="532"/>
      <c r="S114" s="587"/>
      <c r="T114" s="586"/>
      <c r="U114" s="587"/>
      <c r="V114" s="532"/>
      <c r="W114" s="582"/>
      <c r="X114" s="578" t="s">
        <v>13</v>
      </c>
      <c r="Y114" s="579"/>
      <c r="Z114" s="530" t="s">
        <v>100</v>
      </c>
      <c r="AA114" s="530"/>
      <c r="AB114" s="530" t="s">
        <v>101</v>
      </c>
      <c r="AC114" s="530"/>
      <c r="AD114" s="578" t="s">
        <v>74</v>
      </c>
      <c r="AE114" s="579"/>
      <c r="AF114" s="542" t="s">
        <v>154</v>
      </c>
      <c r="AG114" s="535"/>
      <c r="AH114" s="449"/>
      <c r="AI114" s="542" t="s">
        <v>182</v>
      </c>
      <c r="AJ114" s="535"/>
      <c r="AK114" s="543"/>
      <c r="AL114" s="542" t="s">
        <v>180</v>
      </c>
      <c r="AM114" s="535"/>
      <c r="AN114" s="543"/>
      <c r="AO114" s="425" t="s">
        <v>181</v>
      </c>
      <c r="AP114" s="535"/>
      <c r="AQ114" s="543"/>
      <c r="AR114" s="425" t="s">
        <v>155</v>
      </c>
      <c r="AS114" s="535"/>
      <c r="AT114" s="449"/>
      <c r="AU114" s="542" t="s">
        <v>156</v>
      </c>
      <c r="AV114" s="535"/>
      <c r="AW114" s="543"/>
      <c r="AX114" s="425" t="s">
        <v>191</v>
      </c>
      <c r="AY114" s="535"/>
      <c r="AZ114" s="543"/>
      <c r="BA114" s="549" t="s">
        <v>157</v>
      </c>
      <c r="BB114" s="550"/>
      <c r="BC114" s="551"/>
      <c r="BD114" s="538"/>
      <c r="BE114" s="539"/>
      <c r="BF114" s="557"/>
      <c r="BG114" s="558"/>
      <c r="BH114" s="558"/>
      <c r="BI114" s="539"/>
      <c r="BJ114" s="339">
        <f t="shared" si="34"/>
        <v>0</v>
      </c>
    </row>
    <row r="115" spans="1:2641" ht="142.5" customHeight="1" thickBot="1" x14ac:dyDescent="0.5">
      <c r="A115" s="591"/>
      <c r="B115" s="570"/>
      <c r="C115" s="571"/>
      <c r="D115" s="571"/>
      <c r="E115" s="571"/>
      <c r="F115" s="571"/>
      <c r="G115" s="571"/>
      <c r="H115" s="571"/>
      <c r="I115" s="571"/>
      <c r="J115" s="571"/>
      <c r="K115" s="571"/>
      <c r="L115" s="571"/>
      <c r="M115" s="571"/>
      <c r="N115" s="571"/>
      <c r="O115" s="572"/>
      <c r="P115" s="533"/>
      <c r="Q115" s="534"/>
      <c r="R115" s="534"/>
      <c r="S115" s="596"/>
      <c r="T115" s="553"/>
      <c r="U115" s="596"/>
      <c r="V115" s="534"/>
      <c r="W115" s="548"/>
      <c r="X115" s="533"/>
      <c r="Y115" s="596"/>
      <c r="Z115" s="534"/>
      <c r="AA115" s="534"/>
      <c r="AB115" s="534"/>
      <c r="AC115" s="534"/>
      <c r="AD115" s="533"/>
      <c r="AE115" s="596"/>
      <c r="AF115" s="149" t="s">
        <v>3</v>
      </c>
      <c r="AG115" s="150" t="s">
        <v>17</v>
      </c>
      <c r="AH115" s="151" t="s">
        <v>18</v>
      </c>
      <c r="AI115" s="149" t="s">
        <v>3</v>
      </c>
      <c r="AJ115" s="150" t="s">
        <v>17</v>
      </c>
      <c r="AK115" s="152" t="s">
        <v>18</v>
      </c>
      <c r="AL115" s="149" t="s">
        <v>3</v>
      </c>
      <c r="AM115" s="150" t="s">
        <v>17</v>
      </c>
      <c r="AN115" s="152" t="s">
        <v>18</v>
      </c>
      <c r="AO115" s="153" t="s">
        <v>3</v>
      </c>
      <c r="AP115" s="150" t="s">
        <v>17</v>
      </c>
      <c r="AQ115" s="152" t="s">
        <v>18</v>
      </c>
      <c r="AR115" s="153" t="s">
        <v>3</v>
      </c>
      <c r="AS115" s="150" t="s">
        <v>17</v>
      </c>
      <c r="AT115" s="151" t="s">
        <v>18</v>
      </c>
      <c r="AU115" s="149" t="s">
        <v>3</v>
      </c>
      <c r="AV115" s="150" t="s">
        <v>17</v>
      </c>
      <c r="AW115" s="152" t="s">
        <v>18</v>
      </c>
      <c r="AX115" s="153" t="s">
        <v>3</v>
      </c>
      <c r="AY115" s="150" t="s">
        <v>17</v>
      </c>
      <c r="AZ115" s="152" t="s">
        <v>18</v>
      </c>
      <c r="BA115" s="153" t="s">
        <v>3</v>
      </c>
      <c r="BB115" s="150" t="s">
        <v>17</v>
      </c>
      <c r="BC115" s="152" t="s">
        <v>18</v>
      </c>
      <c r="BD115" s="540"/>
      <c r="BE115" s="541"/>
      <c r="BF115" s="559"/>
      <c r="BG115" s="560"/>
      <c r="BH115" s="560"/>
      <c r="BI115" s="541"/>
      <c r="BJ115" s="339">
        <f t="shared" si="34"/>
        <v>0</v>
      </c>
    </row>
    <row r="116" spans="1:2641" ht="46.5" customHeight="1" x14ac:dyDescent="0.45">
      <c r="A116" s="109" t="s">
        <v>218</v>
      </c>
      <c r="B116" s="387" t="s">
        <v>219</v>
      </c>
      <c r="C116" s="388"/>
      <c r="D116" s="388"/>
      <c r="E116" s="388"/>
      <c r="F116" s="388"/>
      <c r="G116" s="388"/>
      <c r="H116" s="388"/>
      <c r="I116" s="388"/>
      <c r="J116" s="388"/>
      <c r="K116" s="388"/>
      <c r="L116" s="388"/>
      <c r="M116" s="388"/>
      <c r="N116" s="388"/>
      <c r="O116" s="389"/>
      <c r="P116" s="382"/>
      <c r="Q116" s="380"/>
      <c r="R116" s="380">
        <v>7</v>
      </c>
      <c r="S116" s="379"/>
      <c r="T116" s="378">
        <f t="shared" ref="T116" si="40">SUM(AF116,AI116,AL116,AO116,AR116,AU116,AX116,BA116)</f>
        <v>100</v>
      </c>
      <c r="U116" s="379"/>
      <c r="V116" s="380">
        <f t="shared" ref="V116" si="41">SUM(AG116,AJ116,AM116,AP116,AS116,AV116,AY116,BB116)</f>
        <v>42</v>
      </c>
      <c r="W116" s="381"/>
      <c r="X116" s="382">
        <v>26</v>
      </c>
      <c r="Y116" s="379"/>
      <c r="Z116" s="380">
        <v>16</v>
      </c>
      <c r="AA116" s="380"/>
      <c r="AB116" s="380"/>
      <c r="AC116" s="380"/>
      <c r="AD116" s="382"/>
      <c r="AE116" s="379"/>
      <c r="AF116" s="119"/>
      <c r="AG116" s="120"/>
      <c r="AH116" s="130"/>
      <c r="AI116" s="119"/>
      <c r="AJ116" s="120"/>
      <c r="AK116" s="121"/>
      <c r="AL116" s="129"/>
      <c r="AM116" s="120"/>
      <c r="AN116" s="121"/>
      <c r="AO116" s="129"/>
      <c r="AP116" s="120"/>
      <c r="AQ116" s="130"/>
      <c r="AR116" s="119"/>
      <c r="AS116" s="120"/>
      <c r="AT116" s="130"/>
      <c r="AU116" s="119"/>
      <c r="AV116" s="120"/>
      <c r="AW116" s="121"/>
      <c r="AX116" s="119">
        <v>100</v>
      </c>
      <c r="AY116" s="120">
        <v>42</v>
      </c>
      <c r="AZ116" s="121">
        <v>3</v>
      </c>
      <c r="BA116" s="129"/>
      <c r="BB116" s="120"/>
      <c r="BC116" s="130"/>
      <c r="BD116" s="378">
        <f t="shared" ref="BD116" si="42">SUM(AH116,AK116,AN116,AQ116,AT116,AW116,AZ116,BC116)</f>
        <v>3</v>
      </c>
      <c r="BE116" s="381"/>
      <c r="BF116" s="382" t="s">
        <v>282</v>
      </c>
      <c r="BG116" s="380"/>
      <c r="BH116" s="380"/>
      <c r="BI116" s="381"/>
      <c r="BJ116" s="339">
        <f t="shared" si="34"/>
        <v>42</v>
      </c>
      <c r="BM116" s="23"/>
      <c r="BN116" s="23"/>
      <c r="BO116" s="23"/>
    </row>
    <row r="117" spans="1:2641" s="154" customFormat="1" ht="46.5" customHeight="1" x14ac:dyDescent="0.45">
      <c r="A117" s="343" t="s">
        <v>220</v>
      </c>
      <c r="B117" s="602" t="s">
        <v>304</v>
      </c>
      <c r="C117" s="603"/>
      <c r="D117" s="603"/>
      <c r="E117" s="603"/>
      <c r="F117" s="603"/>
      <c r="G117" s="603"/>
      <c r="H117" s="603"/>
      <c r="I117" s="603"/>
      <c r="J117" s="603"/>
      <c r="K117" s="603"/>
      <c r="L117" s="603"/>
      <c r="M117" s="603"/>
      <c r="N117" s="603"/>
      <c r="O117" s="604"/>
      <c r="P117" s="499"/>
      <c r="Q117" s="434"/>
      <c r="R117" s="434"/>
      <c r="S117" s="500"/>
      <c r="T117" s="433"/>
      <c r="U117" s="500"/>
      <c r="V117" s="434"/>
      <c r="W117" s="435"/>
      <c r="X117" s="433"/>
      <c r="Y117" s="500"/>
      <c r="Z117" s="434"/>
      <c r="AA117" s="434"/>
      <c r="AB117" s="434">
        <f>SUM(AB118:AC119)</f>
        <v>0</v>
      </c>
      <c r="AC117" s="434"/>
      <c r="AD117" s="499">
        <f>SUM(AD118:AE119)</f>
        <v>0</v>
      </c>
      <c r="AE117" s="500"/>
      <c r="AF117" s="131">
        <f t="shared" ref="AF117:AT117" si="43">SUM(AF118:AF119)</f>
        <v>0</v>
      </c>
      <c r="AG117" s="134">
        <f t="shared" si="43"/>
        <v>0</v>
      </c>
      <c r="AH117" s="135">
        <f t="shared" si="43"/>
        <v>0</v>
      </c>
      <c r="AI117" s="131">
        <f t="shared" si="43"/>
        <v>0</v>
      </c>
      <c r="AJ117" s="134">
        <f t="shared" si="43"/>
        <v>0</v>
      </c>
      <c r="AK117" s="132">
        <f t="shared" si="43"/>
        <v>0</v>
      </c>
      <c r="AL117" s="133">
        <f t="shared" si="43"/>
        <v>0</v>
      </c>
      <c r="AM117" s="134">
        <f t="shared" si="43"/>
        <v>0</v>
      </c>
      <c r="AN117" s="132">
        <f t="shared" si="43"/>
        <v>0</v>
      </c>
      <c r="AO117" s="133">
        <f t="shared" si="43"/>
        <v>0</v>
      </c>
      <c r="AP117" s="134">
        <f t="shared" si="43"/>
        <v>0</v>
      </c>
      <c r="AQ117" s="135">
        <f t="shared" si="43"/>
        <v>0</v>
      </c>
      <c r="AR117" s="131">
        <f t="shared" si="43"/>
        <v>0</v>
      </c>
      <c r="AS117" s="134">
        <f t="shared" si="43"/>
        <v>0</v>
      </c>
      <c r="AT117" s="135">
        <f t="shared" si="43"/>
        <v>0</v>
      </c>
      <c r="AU117" s="131"/>
      <c r="AV117" s="134"/>
      <c r="AW117" s="132"/>
      <c r="AX117" s="131"/>
      <c r="AY117" s="134"/>
      <c r="AZ117" s="132"/>
      <c r="BA117" s="133"/>
      <c r="BB117" s="134"/>
      <c r="BC117" s="135"/>
      <c r="BD117" s="433">
        <f>SUM(AH117,AK117,AN117,AQ117,AT117,AW117,AZ117,BC117)</f>
        <v>0</v>
      </c>
      <c r="BE117" s="435"/>
      <c r="BF117" s="499"/>
      <c r="BG117" s="434"/>
      <c r="BH117" s="434"/>
      <c r="BI117" s="435"/>
      <c r="BJ117" s="339">
        <f t="shared" si="34"/>
        <v>0</v>
      </c>
      <c r="BK117" s="345"/>
      <c r="BL117" s="345"/>
      <c r="BM117" s="349"/>
      <c r="BN117" s="349"/>
      <c r="BO117" s="349"/>
      <c r="BP117" s="345"/>
      <c r="BQ117" s="345"/>
      <c r="BR117" s="345"/>
      <c r="BS117" s="345"/>
      <c r="BT117" s="345"/>
      <c r="BU117" s="345"/>
      <c r="BV117" s="345"/>
      <c r="BW117" s="345"/>
      <c r="BX117" s="345"/>
      <c r="BY117" s="345"/>
      <c r="BZ117" s="345"/>
      <c r="CA117" s="345"/>
      <c r="CB117" s="345"/>
      <c r="CC117" s="345"/>
      <c r="CD117" s="345"/>
      <c r="CE117" s="345"/>
      <c r="CF117" s="345"/>
      <c r="CG117" s="345"/>
      <c r="CH117" s="345"/>
      <c r="CI117" s="345"/>
      <c r="CJ117" s="345"/>
      <c r="CK117" s="345"/>
      <c r="CL117" s="345"/>
      <c r="CM117" s="345"/>
      <c r="CN117" s="345"/>
      <c r="CO117" s="345"/>
      <c r="CP117" s="345"/>
      <c r="CQ117" s="345"/>
      <c r="CR117" s="345"/>
      <c r="CS117" s="345"/>
      <c r="CT117" s="345"/>
      <c r="CU117" s="345"/>
      <c r="CV117" s="345"/>
      <c r="CW117" s="345"/>
      <c r="CX117" s="345"/>
      <c r="CY117" s="345"/>
      <c r="CZ117" s="345"/>
      <c r="DA117" s="345"/>
      <c r="DB117" s="345"/>
      <c r="DC117" s="345"/>
      <c r="DD117" s="345"/>
      <c r="DE117" s="345"/>
      <c r="DF117" s="345"/>
      <c r="DG117" s="345"/>
      <c r="DH117" s="345"/>
      <c r="DI117" s="345"/>
      <c r="DJ117" s="345"/>
      <c r="DK117" s="345"/>
      <c r="DL117" s="345"/>
      <c r="DM117" s="345"/>
      <c r="DN117" s="345"/>
      <c r="DO117" s="345"/>
      <c r="DP117" s="345"/>
      <c r="DQ117" s="345"/>
      <c r="DR117" s="345"/>
      <c r="DS117" s="345"/>
      <c r="DT117" s="345"/>
      <c r="DU117" s="345"/>
      <c r="DV117" s="345"/>
      <c r="DW117" s="345"/>
      <c r="DX117" s="345"/>
      <c r="DY117" s="345"/>
      <c r="DZ117" s="345"/>
      <c r="EA117" s="345"/>
      <c r="EB117" s="345"/>
      <c r="EC117" s="345"/>
      <c r="ED117" s="345"/>
      <c r="EE117" s="345"/>
      <c r="EF117" s="345"/>
      <c r="EG117" s="345"/>
      <c r="EH117" s="345"/>
      <c r="EI117" s="345"/>
      <c r="EJ117" s="345"/>
      <c r="EK117" s="345"/>
      <c r="EL117" s="345"/>
      <c r="EM117" s="345"/>
      <c r="EN117" s="345"/>
      <c r="EO117" s="345"/>
      <c r="EP117" s="345"/>
      <c r="EQ117" s="345"/>
      <c r="ER117" s="345"/>
      <c r="ES117" s="345"/>
      <c r="ET117" s="345"/>
      <c r="EU117" s="345"/>
      <c r="EV117" s="345"/>
      <c r="EW117" s="345"/>
      <c r="EX117" s="345"/>
      <c r="EY117" s="345"/>
      <c r="EZ117" s="345"/>
      <c r="FA117" s="345"/>
      <c r="FB117" s="345"/>
      <c r="FC117" s="345"/>
      <c r="FD117" s="345"/>
      <c r="FE117" s="345"/>
      <c r="FF117" s="345"/>
      <c r="FG117" s="345"/>
      <c r="FH117" s="345"/>
      <c r="FI117" s="345"/>
      <c r="FJ117" s="345"/>
      <c r="FK117" s="345"/>
      <c r="FL117" s="345"/>
      <c r="FM117" s="345"/>
      <c r="FN117" s="345"/>
      <c r="FO117" s="345"/>
      <c r="FP117" s="345"/>
      <c r="FQ117" s="345"/>
      <c r="FR117" s="345"/>
      <c r="FS117" s="345"/>
      <c r="FT117" s="345"/>
      <c r="FU117" s="345"/>
      <c r="FV117" s="345"/>
      <c r="FW117" s="345"/>
      <c r="FX117" s="345"/>
      <c r="FY117" s="345"/>
      <c r="FZ117" s="345"/>
      <c r="GA117" s="345"/>
      <c r="GB117" s="345"/>
      <c r="GC117" s="345"/>
      <c r="GD117" s="345"/>
      <c r="GE117" s="345"/>
      <c r="GF117" s="345"/>
      <c r="GG117" s="345"/>
      <c r="GH117" s="345"/>
      <c r="GI117" s="345"/>
      <c r="GJ117" s="345"/>
      <c r="GK117" s="345"/>
      <c r="GL117" s="345"/>
      <c r="GM117" s="345"/>
      <c r="GN117" s="345"/>
      <c r="GO117" s="345"/>
      <c r="GP117" s="345"/>
      <c r="GQ117" s="345"/>
      <c r="GR117" s="345"/>
      <c r="GS117" s="345"/>
      <c r="GT117" s="345"/>
      <c r="GU117" s="345"/>
      <c r="GV117" s="345"/>
      <c r="GW117" s="345"/>
      <c r="GX117" s="345"/>
      <c r="GY117" s="345"/>
      <c r="GZ117" s="345"/>
      <c r="HA117" s="345"/>
      <c r="HB117" s="345"/>
      <c r="HC117" s="345"/>
      <c r="HD117" s="345"/>
      <c r="HE117" s="345"/>
      <c r="HF117" s="345"/>
      <c r="HG117" s="345"/>
      <c r="HH117" s="345"/>
      <c r="HI117" s="345"/>
      <c r="HJ117" s="345"/>
      <c r="HK117" s="345"/>
      <c r="HL117" s="345"/>
      <c r="HM117" s="345"/>
      <c r="HN117" s="345"/>
      <c r="HO117" s="345"/>
      <c r="HP117" s="345"/>
      <c r="HQ117" s="345"/>
      <c r="HR117" s="345"/>
      <c r="HS117" s="345"/>
      <c r="HT117" s="345"/>
      <c r="HU117" s="345"/>
      <c r="HV117" s="345"/>
      <c r="HW117" s="345"/>
      <c r="HX117" s="345"/>
      <c r="HY117" s="345"/>
      <c r="HZ117" s="345"/>
      <c r="IA117" s="345"/>
      <c r="IB117" s="345"/>
      <c r="IC117" s="345"/>
      <c r="ID117" s="345"/>
      <c r="IE117" s="345"/>
      <c r="IF117" s="345"/>
      <c r="IG117" s="345"/>
      <c r="IH117" s="345"/>
      <c r="II117" s="345"/>
      <c r="IJ117" s="345"/>
      <c r="IK117" s="345"/>
      <c r="IL117" s="345"/>
      <c r="IM117" s="345"/>
      <c r="IN117" s="345"/>
      <c r="IO117" s="345"/>
      <c r="IP117" s="345"/>
      <c r="IQ117" s="345"/>
      <c r="IR117" s="345"/>
      <c r="IS117" s="345"/>
      <c r="IT117" s="345"/>
      <c r="IU117" s="345"/>
      <c r="IV117" s="345"/>
      <c r="IW117" s="345"/>
      <c r="IX117" s="345"/>
      <c r="IY117" s="345"/>
      <c r="IZ117" s="345"/>
      <c r="JA117" s="345"/>
      <c r="JB117" s="345"/>
      <c r="JC117" s="345"/>
      <c r="JD117" s="345"/>
      <c r="JE117" s="345"/>
      <c r="JF117" s="345"/>
      <c r="JG117" s="345"/>
      <c r="JH117" s="345"/>
      <c r="JI117" s="345"/>
      <c r="JJ117" s="345"/>
      <c r="JK117" s="345"/>
      <c r="JL117" s="345"/>
      <c r="JM117" s="345"/>
      <c r="JN117" s="345"/>
      <c r="JO117" s="345"/>
      <c r="JP117" s="345"/>
      <c r="JQ117" s="345"/>
      <c r="JR117" s="345"/>
      <c r="JS117" s="345"/>
      <c r="JT117" s="345"/>
      <c r="JU117" s="345"/>
      <c r="JV117" s="345"/>
      <c r="JW117" s="345"/>
      <c r="JX117" s="345"/>
      <c r="JY117" s="345"/>
      <c r="JZ117" s="345"/>
      <c r="KA117" s="345"/>
      <c r="KB117" s="345"/>
      <c r="KC117" s="345"/>
      <c r="KD117" s="345"/>
      <c r="KE117" s="345"/>
      <c r="KF117" s="345"/>
      <c r="KG117" s="345"/>
      <c r="KH117" s="345"/>
      <c r="KI117" s="345"/>
      <c r="KJ117" s="345"/>
      <c r="KK117" s="345"/>
      <c r="KL117" s="345"/>
      <c r="KM117" s="345"/>
      <c r="KN117" s="345"/>
      <c r="KO117" s="345"/>
      <c r="KP117" s="345"/>
      <c r="KQ117" s="345"/>
      <c r="KR117" s="345"/>
      <c r="KS117" s="345"/>
      <c r="KT117" s="345"/>
      <c r="KU117" s="345"/>
      <c r="KV117" s="345"/>
      <c r="KW117" s="345"/>
      <c r="KX117" s="345"/>
      <c r="KY117" s="345"/>
      <c r="KZ117" s="345"/>
      <c r="LA117" s="345"/>
      <c r="LB117" s="345"/>
      <c r="LC117" s="345"/>
      <c r="LD117" s="345"/>
      <c r="LE117" s="345"/>
      <c r="LF117" s="345"/>
      <c r="LG117" s="345"/>
      <c r="LH117" s="345"/>
      <c r="LI117" s="345"/>
      <c r="LJ117" s="345"/>
      <c r="LK117" s="345"/>
      <c r="LL117" s="345"/>
      <c r="LM117" s="345"/>
      <c r="LN117" s="345"/>
      <c r="LO117" s="345"/>
      <c r="LP117" s="345"/>
      <c r="LQ117" s="345"/>
      <c r="LR117" s="345"/>
      <c r="LS117" s="345"/>
      <c r="LT117" s="345"/>
      <c r="LU117" s="345"/>
      <c r="LV117" s="345"/>
      <c r="LW117" s="345"/>
      <c r="LX117" s="345"/>
      <c r="LY117" s="345"/>
      <c r="LZ117" s="345"/>
      <c r="MA117" s="345"/>
      <c r="MB117" s="345"/>
      <c r="MC117" s="345"/>
      <c r="MD117" s="345"/>
      <c r="ME117" s="345"/>
      <c r="MF117" s="345"/>
      <c r="MG117" s="345"/>
      <c r="MH117" s="345"/>
      <c r="MI117" s="345"/>
      <c r="MJ117" s="345"/>
      <c r="MK117" s="345"/>
      <c r="ML117" s="345"/>
      <c r="MM117" s="345"/>
      <c r="MN117" s="345"/>
      <c r="MO117" s="345"/>
      <c r="MP117" s="345"/>
      <c r="MQ117" s="345"/>
      <c r="MR117" s="345"/>
      <c r="MS117" s="345"/>
      <c r="MT117" s="345"/>
      <c r="MU117" s="345"/>
      <c r="MV117" s="345"/>
      <c r="MW117" s="345"/>
      <c r="MX117" s="345"/>
      <c r="MY117" s="345"/>
      <c r="MZ117" s="345"/>
      <c r="NA117" s="345"/>
      <c r="NB117" s="345"/>
      <c r="NC117" s="345"/>
      <c r="ND117" s="345"/>
      <c r="NE117" s="345"/>
      <c r="NF117" s="345"/>
      <c r="NG117" s="345"/>
      <c r="NH117" s="345"/>
      <c r="NI117" s="345"/>
      <c r="NJ117" s="345"/>
      <c r="NK117" s="345"/>
      <c r="NL117" s="345"/>
      <c r="NM117" s="345"/>
      <c r="NN117" s="345"/>
      <c r="NO117" s="345"/>
      <c r="NP117" s="345"/>
      <c r="NQ117" s="345"/>
      <c r="NR117" s="345"/>
      <c r="NS117" s="345"/>
      <c r="NT117" s="345"/>
      <c r="NU117" s="345"/>
      <c r="NV117" s="345"/>
      <c r="NW117" s="345"/>
      <c r="NX117" s="345"/>
      <c r="NY117" s="345"/>
      <c r="NZ117" s="345"/>
      <c r="OA117" s="345"/>
      <c r="OB117" s="345"/>
      <c r="OC117" s="345"/>
      <c r="OD117" s="345"/>
      <c r="OE117" s="345"/>
      <c r="OF117" s="345"/>
    </row>
    <row r="118" spans="1:2641" s="147" customFormat="1" ht="46.5" customHeight="1" x14ac:dyDescent="0.45">
      <c r="A118" s="109" t="s">
        <v>272</v>
      </c>
      <c r="B118" s="387" t="s">
        <v>221</v>
      </c>
      <c r="C118" s="388"/>
      <c r="D118" s="388"/>
      <c r="E118" s="388"/>
      <c r="F118" s="388"/>
      <c r="G118" s="388"/>
      <c r="H118" s="388"/>
      <c r="I118" s="388"/>
      <c r="J118" s="388"/>
      <c r="K118" s="388"/>
      <c r="L118" s="388"/>
      <c r="M118" s="388"/>
      <c r="N118" s="388"/>
      <c r="O118" s="389"/>
      <c r="P118" s="382">
        <v>7</v>
      </c>
      <c r="Q118" s="380"/>
      <c r="R118" s="380">
        <v>6</v>
      </c>
      <c r="S118" s="379"/>
      <c r="T118" s="378">
        <f t="shared" ref="T118" si="44">SUM(AF118,AI118,AL118,AO118,AR118,AU118,AX118,BA118)</f>
        <v>212</v>
      </c>
      <c r="U118" s="379"/>
      <c r="V118" s="380">
        <f t="shared" ref="V118" si="45">SUM(AG118,AJ118,AM118,AP118,AS118,AV118,AY118,BB118)</f>
        <v>102</v>
      </c>
      <c r="W118" s="381"/>
      <c r="X118" s="382">
        <v>60</v>
      </c>
      <c r="Y118" s="379"/>
      <c r="Z118" s="380">
        <v>42</v>
      </c>
      <c r="AA118" s="380"/>
      <c r="AB118" s="380"/>
      <c r="AC118" s="380"/>
      <c r="AD118" s="382"/>
      <c r="AE118" s="379"/>
      <c r="AF118" s="119"/>
      <c r="AG118" s="120"/>
      <c r="AH118" s="130"/>
      <c r="AI118" s="119"/>
      <c r="AJ118" s="120"/>
      <c r="AK118" s="121"/>
      <c r="AL118" s="129"/>
      <c r="AM118" s="120"/>
      <c r="AN118" s="121"/>
      <c r="AO118" s="129"/>
      <c r="AP118" s="120"/>
      <c r="AQ118" s="130"/>
      <c r="AR118" s="119"/>
      <c r="AS118" s="120"/>
      <c r="AT118" s="130"/>
      <c r="AU118" s="119">
        <v>108</v>
      </c>
      <c r="AV118" s="120">
        <v>52</v>
      </c>
      <c r="AW118" s="121">
        <v>3</v>
      </c>
      <c r="AX118" s="119">
        <v>104</v>
      </c>
      <c r="AY118" s="120">
        <v>50</v>
      </c>
      <c r="AZ118" s="121">
        <v>3</v>
      </c>
      <c r="BA118" s="129"/>
      <c r="BB118" s="120"/>
      <c r="BC118" s="130"/>
      <c r="BD118" s="378">
        <f t="shared" ref="BD118:BD119" si="46">SUM(AH118,AK118,AN118,AQ118,AT118,AW118,AZ118,BC118)</f>
        <v>6</v>
      </c>
      <c r="BE118" s="381"/>
      <c r="BF118" s="382" t="s">
        <v>283</v>
      </c>
      <c r="BG118" s="380"/>
      <c r="BH118" s="380"/>
      <c r="BI118" s="381"/>
      <c r="BJ118" s="339">
        <f t="shared" si="34"/>
        <v>102</v>
      </c>
      <c r="BM118" s="148"/>
      <c r="BN118" s="148"/>
      <c r="BO118" s="148"/>
    </row>
    <row r="119" spans="1:2641" ht="78" customHeight="1" x14ac:dyDescent="0.45">
      <c r="A119" s="344" t="s">
        <v>273</v>
      </c>
      <c r="B119" s="438" t="s">
        <v>223</v>
      </c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40"/>
      <c r="P119" s="413">
        <v>7</v>
      </c>
      <c r="Q119" s="412"/>
      <c r="R119" s="412">
        <v>6</v>
      </c>
      <c r="S119" s="414"/>
      <c r="T119" s="378">
        <f t="shared" ref="T119:T120" si="47">SUM(AF119,AI119,AL119,AO119,AR119,AU119,AX119,BA119)</f>
        <v>208</v>
      </c>
      <c r="U119" s="379"/>
      <c r="V119" s="434">
        <f>SUM(AG119,AJ119,AM119,AP119,AS119,AV119,AY119,BB119)</f>
        <v>92</v>
      </c>
      <c r="W119" s="435"/>
      <c r="X119" s="499">
        <v>44</v>
      </c>
      <c r="Y119" s="500"/>
      <c r="Z119" s="434">
        <v>48</v>
      </c>
      <c r="AA119" s="434"/>
      <c r="AB119" s="434"/>
      <c r="AC119" s="434"/>
      <c r="AD119" s="499"/>
      <c r="AE119" s="500"/>
      <c r="AF119" s="131"/>
      <c r="AG119" s="134"/>
      <c r="AH119" s="135"/>
      <c r="AI119" s="131"/>
      <c r="AJ119" s="134"/>
      <c r="AK119" s="132"/>
      <c r="AL119" s="133"/>
      <c r="AM119" s="134"/>
      <c r="AN119" s="132"/>
      <c r="AO119" s="133"/>
      <c r="AP119" s="134"/>
      <c r="AQ119" s="135"/>
      <c r="AR119" s="131"/>
      <c r="AS119" s="134"/>
      <c r="AT119" s="135"/>
      <c r="AU119" s="131">
        <v>108</v>
      </c>
      <c r="AV119" s="134">
        <v>50</v>
      </c>
      <c r="AW119" s="132">
        <v>3</v>
      </c>
      <c r="AX119" s="131">
        <v>100</v>
      </c>
      <c r="AY119" s="134">
        <v>42</v>
      </c>
      <c r="AZ119" s="132">
        <v>3</v>
      </c>
      <c r="BA119" s="144"/>
      <c r="BB119" s="145"/>
      <c r="BC119" s="146"/>
      <c r="BD119" s="373">
        <f t="shared" si="46"/>
        <v>6</v>
      </c>
      <c r="BE119" s="374"/>
      <c r="BF119" s="413" t="s">
        <v>284</v>
      </c>
      <c r="BG119" s="412"/>
      <c r="BH119" s="412"/>
      <c r="BI119" s="374"/>
      <c r="BJ119" s="339">
        <f t="shared" si="34"/>
        <v>92</v>
      </c>
      <c r="BM119" s="23"/>
      <c r="BN119" s="23"/>
      <c r="BO119" s="23"/>
    </row>
    <row r="120" spans="1:2641" s="147" customFormat="1" ht="61.5" customHeight="1" thickBot="1" x14ac:dyDescent="0.5">
      <c r="A120" s="109" t="s">
        <v>274</v>
      </c>
      <c r="B120" s="419" t="s">
        <v>222</v>
      </c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1"/>
      <c r="P120" s="382">
        <v>7</v>
      </c>
      <c r="Q120" s="380"/>
      <c r="R120" s="380"/>
      <c r="S120" s="379"/>
      <c r="T120" s="378">
        <f t="shared" si="47"/>
        <v>200</v>
      </c>
      <c r="U120" s="379"/>
      <c r="V120" s="380">
        <f>SUM(AG120,AJ120,AM120,AP120,AS120,AV120,AY120,BB120)</f>
        <v>82</v>
      </c>
      <c r="W120" s="381"/>
      <c r="X120" s="382">
        <v>50</v>
      </c>
      <c r="Y120" s="379"/>
      <c r="Z120" s="380">
        <v>32</v>
      </c>
      <c r="AA120" s="380"/>
      <c r="AB120" s="380"/>
      <c r="AC120" s="380"/>
      <c r="AD120" s="382"/>
      <c r="AE120" s="379"/>
      <c r="AF120" s="119"/>
      <c r="AG120" s="120"/>
      <c r="AH120" s="130"/>
      <c r="AI120" s="119"/>
      <c r="AJ120" s="120"/>
      <c r="AK120" s="121"/>
      <c r="AL120" s="129"/>
      <c r="AM120" s="120"/>
      <c r="AN120" s="121"/>
      <c r="AO120" s="129"/>
      <c r="AP120" s="120"/>
      <c r="AQ120" s="130"/>
      <c r="AR120" s="119"/>
      <c r="AS120" s="120"/>
      <c r="AT120" s="130"/>
      <c r="AU120" s="119"/>
      <c r="AV120" s="120"/>
      <c r="AW120" s="121"/>
      <c r="AX120" s="124">
        <v>200</v>
      </c>
      <c r="AY120" s="125">
        <v>82</v>
      </c>
      <c r="AZ120" s="126">
        <v>6</v>
      </c>
      <c r="BA120" s="129"/>
      <c r="BB120" s="120"/>
      <c r="BC120" s="130"/>
      <c r="BD120" s="378">
        <f>SUM(AH120,AK120,AN120,AQ120,AT120,AW120,AZ120,BC120)</f>
        <v>6</v>
      </c>
      <c r="BE120" s="381"/>
      <c r="BF120" s="382" t="s">
        <v>285</v>
      </c>
      <c r="BG120" s="380"/>
      <c r="BH120" s="380"/>
      <c r="BI120" s="381"/>
      <c r="BJ120" s="339">
        <f t="shared" si="34"/>
        <v>82</v>
      </c>
      <c r="BM120" s="148"/>
      <c r="BN120" s="148"/>
      <c r="BO120" s="148"/>
    </row>
    <row r="121" spans="1:2641" ht="51" customHeight="1" thickBot="1" x14ac:dyDescent="0.3">
      <c r="A121" s="224" t="s">
        <v>35</v>
      </c>
      <c r="B121" s="561" t="s">
        <v>107</v>
      </c>
      <c r="C121" s="562"/>
      <c r="D121" s="562"/>
      <c r="E121" s="562"/>
      <c r="F121" s="562"/>
      <c r="G121" s="562"/>
      <c r="H121" s="562"/>
      <c r="I121" s="562"/>
      <c r="J121" s="562"/>
      <c r="K121" s="562"/>
      <c r="L121" s="562"/>
      <c r="M121" s="562"/>
      <c r="N121" s="562"/>
      <c r="O121" s="563"/>
      <c r="P121" s="577"/>
      <c r="Q121" s="498"/>
      <c r="R121" s="609"/>
      <c r="S121" s="610"/>
      <c r="T121" s="393" t="s">
        <v>368</v>
      </c>
      <c r="U121" s="498"/>
      <c r="V121" s="498" t="s">
        <v>369</v>
      </c>
      <c r="W121" s="394"/>
      <c r="X121" s="393" t="s">
        <v>370</v>
      </c>
      <c r="Y121" s="498"/>
      <c r="Z121" s="605"/>
      <c r="AA121" s="605"/>
      <c r="AB121" s="605" t="s">
        <v>162</v>
      </c>
      <c r="AC121" s="605"/>
      <c r="AD121" s="605"/>
      <c r="AE121" s="606"/>
      <c r="AF121" s="273" t="s">
        <v>371</v>
      </c>
      <c r="AG121" s="270" t="s">
        <v>370</v>
      </c>
      <c r="AH121" s="276" t="s">
        <v>372</v>
      </c>
      <c r="AI121" s="238"/>
      <c r="AJ121" s="239"/>
      <c r="AK121" s="276"/>
      <c r="AL121" s="277"/>
      <c r="AM121" s="275"/>
      <c r="AN121" s="276"/>
      <c r="AO121" s="278"/>
      <c r="AP121" s="275"/>
      <c r="AQ121" s="276"/>
      <c r="AR121" s="278" t="s">
        <v>189</v>
      </c>
      <c r="AS121" s="275" t="s">
        <v>189</v>
      </c>
      <c r="AT121" s="276"/>
      <c r="AU121" s="278" t="s">
        <v>189</v>
      </c>
      <c r="AV121" s="275" t="s">
        <v>189</v>
      </c>
      <c r="AW121" s="276"/>
      <c r="AX121" s="269"/>
      <c r="AY121" s="239"/>
      <c r="AZ121" s="241"/>
      <c r="BA121" s="238"/>
      <c r="BB121" s="239"/>
      <c r="BC121" s="240"/>
      <c r="BD121" s="393" t="s">
        <v>372</v>
      </c>
      <c r="BE121" s="394"/>
      <c r="BF121" s="600"/>
      <c r="BG121" s="600"/>
      <c r="BH121" s="600"/>
      <c r="BI121" s="601"/>
    </row>
    <row r="122" spans="1:2641" ht="37.5" customHeight="1" x14ac:dyDescent="0.25">
      <c r="A122" s="282" t="s">
        <v>69</v>
      </c>
      <c r="B122" s="525" t="s">
        <v>160</v>
      </c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7"/>
      <c r="P122" s="519"/>
      <c r="Q122" s="507"/>
      <c r="R122" s="408"/>
      <c r="S122" s="409"/>
      <c r="T122" s="593" t="s">
        <v>162</v>
      </c>
      <c r="U122" s="594"/>
      <c r="V122" s="408" t="s">
        <v>162</v>
      </c>
      <c r="W122" s="409"/>
      <c r="X122" s="594"/>
      <c r="Y122" s="595"/>
      <c r="Z122" s="408"/>
      <c r="AA122" s="595"/>
      <c r="AB122" s="408" t="s">
        <v>162</v>
      </c>
      <c r="AC122" s="594"/>
      <c r="AD122" s="408"/>
      <c r="AE122" s="409"/>
      <c r="AF122" s="279"/>
      <c r="AG122" s="280"/>
      <c r="AH122" s="281"/>
      <c r="AI122" s="279"/>
      <c r="AJ122" s="280"/>
      <c r="AK122" s="281"/>
      <c r="AL122" s="279"/>
      <c r="AM122" s="280"/>
      <c r="AN122" s="281"/>
      <c r="AO122" s="279"/>
      <c r="AP122" s="280"/>
      <c r="AQ122" s="281"/>
      <c r="AR122" s="279" t="s">
        <v>189</v>
      </c>
      <c r="AS122" s="280" t="s">
        <v>189</v>
      </c>
      <c r="AT122" s="281"/>
      <c r="AU122" s="279" t="s">
        <v>189</v>
      </c>
      <c r="AV122" s="280" t="s">
        <v>189</v>
      </c>
      <c r="AW122" s="281"/>
      <c r="AX122" s="257"/>
      <c r="AY122" s="263"/>
      <c r="AZ122" s="258"/>
      <c r="BA122" s="262"/>
      <c r="BB122" s="263"/>
      <c r="BC122" s="268"/>
      <c r="BD122" s="512"/>
      <c r="BE122" s="592"/>
      <c r="BF122" s="390"/>
      <c r="BG122" s="391"/>
      <c r="BH122" s="391"/>
      <c r="BI122" s="392"/>
    </row>
    <row r="123" spans="1:2641" ht="45" customHeight="1" thickBot="1" x14ac:dyDescent="0.3">
      <c r="A123" s="117" t="s">
        <v>275</v>
      </c>
      <c r="B123" s="438" t="s">
        <v>276</v>
      </c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40"/>
      <c r="P123" s="499"/>
      <c r="Q123" s="434"/>
      <c r="R123" s="607" t="s">
        <v>372</v>
      </c>
      <c r="S123" s="608"/>
      <c r="T123" s="433" t="s">
        <v>371</v>
      </c>
      <c r="U123" s="434"/>
      <c r="V123" s="434" t="s">
        <v>370</v>
      </c>
      <c r="W123" s="500"/>
      <c r="X123" s="433" t="s">
        <v>370</v>
      </c>
      <c r="Y123" s="500"/>
      <c r="Z123" s="434"/>
      <c r="AA123" s="434"/>
      <c r="AB123" s="499"/>
      <c r="AC123" s="434"/>
      <c r="AD123" s="434"/>
      <c r="AE123" s="435"/>
      <c r="AF123" s="271" t="s">
        <v>371</v>
      </c>
      <c r="AG123" s="272" t="s">
        <v>370</v>
      </c>
      <c r="AH123" s="283" t="s">
        <v>372</v>
      </c>
      <c r="AI123" s="251"/>
      <c r="AJ123" s="252"/>
      <c r="AK123" s="283"/>
      <c r="AL123" s="284"/>
      <c r="AM123" s="285"/>
      <c r="AN123" s="286"/>
      <c r="AO123" s="284"/>
      <c r="AP123" s="285"/>
      <c r="AQ123" s="286"/>
      <c r="AR123" s="284"/>
      <c r="AS123" s="285"/>
      <c r="AT123" s="286"/>
      <c r="AU123" s="284"/>
      <c r="AV123" s="285"/>
      <c r="AW123" s="286"/>
      <c r="AX123" s="259"/>
      <c r="AY123" s="252"/>
      <c r="AZ123" s="260"/>
      <c r="BA123" s="251"/>
      <c r="BB123" s="252"/>
      <c r="BC123" s="253"/>
      <c r="BD123" s="433" t="s">
        <v>372</v>
      </c>
      <c r="BE123" s="435"/>
      <c r="BF123" s="413" t="s">
        <v>139</v>
      </c>
      <c r="BG123" s="412"/>
      <c r="BH123" s="412"/>
      <c r="BI123" s="374"/>
    </row>
    <row r="124" spans="1:2641" ht="51" customHeight="1" thickBot="1" x14ac:dyDescent="0.3">
      <c r="A124" s="224" t="s">
        <v>106</v>
      </c>
      <c r="B124" s="561" t="s">
        <v>108</v>
      </c>
      <c r="C124" s="562"/>
      <c r="D124" s="562"/>
      <c r="E124" s="562"/>
      <c r="F124" s="562"/>
      <c r="G124" s="562"/>
      <c r="H124" s="562"/>
      <c r="I124" s="562"/>
      <c r="J124" s="562"/>
      <c r="K124" s="562"/>
      <c r="L124" s="562"/>
      <c r="M124" s="562"/>
      <c r="N124" s="562"/>
      <c r="O124" s="563"/>
      <c r="P124" s="450"/>
      <c r="Q124" s="535"/>
      <c r="R124" s="535"/>
      <c r="S124" s="449"/>
      <c r="T124" s="393" t="s">
        <v>190</v>
      </c>
      <c r="U124" s="506"/>
      <c r="V124" s="498" t="s">
        <v>190</v>
      </c>
      <c r="W124" s="394"/>
      <c r="X124" s="450"/>
      <c r="Y124" s="449"/>
      <c r="Z124" s="535"/>
      <c r="AA124" s="535"/>
      <c r="AB124" s="535" t="s">
        <v>190</v>
      </c>
      <c r="AC124" s="535"/>
      <c r="AD124" s="450"/>
      <c r="AE124" s="449"/>
      <c r="AF124" s="238" t="s">
        <v>161</v>
      </c>
      <c r="AG124" s="239" t="s">
        <v>161</v>
      </c>
      <c r="AH124" s="241"/>
      <c r="AI124" s="238" t="s">
        <v>162</v>
      </c>
      <c r="AJ124" s="239" t="s">
        <v>162</v>
      </c>
      <c r="AK124" s="240"/>
      <c r="AL124" s="269" t="s">
        <v>161</v>
      </c>
      <c r="AM124" s="239" t="s">
        <v>161</v>
      </c>
      <c r="AN124" s="240"/>
      <c r="AO124" s="269" t="s">
        <v>161</v>
      </c>
      <c r="AP124" s="239" t="s">
        <v>161</v>
      </c>
      <c r="AQ124" s="241"/>
      <c r="AR124" s="238" t="s">
        <v>189</v>
      </c>
      <c r="AS124" s="239" t="s">
        <v>189</v>
      </c>
      <c r="AT124" s="241"/>
      <c r="AU124" s="238" t="s">
        <v>189</v>
      </c>
      <c r="AV124" s="239" t="s">
        <v>189</v>
      </c>
      <c r="AW124" s="240"/>
      <c r="AX124" s="242"/>
      <c r="AY124" s="243"/>
      <c r="AZ124" s="245"/>
      <c r="BA124" s="242"/>
      <c r="BB124" s="243"/>
      <c r="BC124" s="244"/>
      <c r="BD124" s="393"/>
      <c r="BE124" s="394"/>
      <c r="BF124" s="725"/>
      <c r="BG124" s="726"/>
      <c r="BH124" s="726"/>
      <c r="BI124" s="727"/>
    </row>
    <row r="125" spans="1:2641" ht="52.5" customHeight="1" thickBot="1" x14ac:dyDescent="0.3">
      <c r="A125" s="287" t="s">
        <v>73</v>
      </c>
      <c r="B125" s="611" t="s">
        <v>160</v>
      </c>
      <c r="C125" s="612"/>
      <c r="D125" s="612"/>
      <c r="E125" s="612"/>
      <c r="F125" s="612"/>
      <c r="G125" s="612"/>
      <c r="H125" s="612"/>
      <c r="I125" s="612"/>
      <c r="J125" s="612"/>
      <c r="K125" s="612"/>
      <c r="L125" s="612"/>
      <c r="M125" s="612"/>
      <c r="N125" s="612"/>
      <c r="O125" s="613"/>
      <c r="P125" s="447"/>
      <c r="Q125" s="448"/>
      <c r="R125" s="625" t="s">
        <v>277</v>
      </c>
      <c r="S125" s="626"/>
      <c r="T125" s="617" t="s">
        <v>190</v>
      </c>
      <c r="U125" s="614"/>
      <c r="V125" s="448" t="s">
        <v>190</v>
      </c>
      <c r="W125" s="627"/>
      <c r="X125" s="447"/>
      <c r="Y125" s="614"/>
      <c r="Z125" s="448"/>
      <c r="AA125" s="448"/>
      <c r="AB125" s="448" t="s">
        <v>190</v>
      </c>
      <c r="AC125" s="448"/>
      <c r="AD125" s="447"/>
      <c r="AE125" s="614"/>
      <c r="AF125" s="288" t="s">
        <v>161</v>
      </c>
      <c r="AG125" s="289" t="s">
        <v>161</v>
      </c>
      <c r="AH125" s="261"/>
      <c r="AI125" s="288" t="s">
        <v>162</v>
      </c>
      <c r="AJ125" s="289" t="s">
        <v>162</v>
      </c>
      <c r="AK125" s="290"/>
      <c r="AL125" s="264" t="s">
        <v>161</v>
      </c>
      <c r="AM125" s="291" t="s">
        <v>161</v>
      </c>
      <c r="AN125" s="292"/>
      <c r="AO125" s="264" t="s">
        <v>161</v>
      </c>
      <c r="AP125" s="291" t="s">
        <v>161</v>
      </c>
      <c r="AQ125" s="265"/>
      <c r="AR125" s="293" t="s">
        <v>189</v>
      </c>
      <c r="AS125" s="291" t="s">
        <v>189</v>
      </c>
      <c r="AT125" s="265"/>
      <c r="AU125" s="293" t="s">
        <v>189</v>
      </c>
      <c r="AV125" s="291" t="s">
        <v>189</v>
      </c>
      <c r="AW125" s="292"/>
      <c r="AX125" s="264"/>
      <c r="AY125" s="291"/>
      <c r="AZ125" s="292"/>
      <c r="BA125" s="264"/>
      <c r="BB125" s="291"/>
      <c r="BC125" s="265"/>
      <c r="BD125" s="617"/>
      <c r="BE125" s="627"/>
      <c r="BF125" s="728" t="s">
        <v>310</v>
      </c>
      <c r="BG125" s="729"/>
      <c r="BH125" s="729"/>
      <c r="BI125" s="730"/>
    </row>
    <row r="126" spans="1:2641" s="20" customFormat="1" ht="40.5" customHeight="1" x14ac:dyDescent="0.25">
      <c r="A126" s="642" t="s">
        <v>145</v>
      </c>
      <c r="B126" s="643"/>
      <c r="C126" s="643"/>
      <c r="D126" s="643"/>
      <c r="E126" s="643"/>
      <c r="F126" s="643"/>
      <c r="G126" s="643"/>
      <c r="H126" s="643"/>
      <c r="I126" s="643"/>
      <c r="J126" s="643"/>
      <c r="K126" s="643"/>
      <c r="L126" s="643"/>
      <c r="M126" s="643"/>
      <c r="N126" s="643"/>
      <c r="O126" s="643"/>
      <c r="P126" s="643"/>
      <c r="Q126" s="643"/>
      <c r="R126" s="643"/>
      <c r="S126" s="644"/>
      <c r="T126" s="615">
        <f>SUM(T73,T32)</f>
        <v>7358</v>
      </c>
      <c r="U126" s="616"/>
      <c r="V126" s="620">
        <f>SUM(V73,V32)</f>
        <v>3348</v>
      </c>
      <c r="W126" s="624"/>
      <c r="X126" s="619">
        <f>SUM(X73,X32)</f>
        <v>1682</v>
      </c>
      <c r="Y126" s="616"/>
      <c r="Z126" s="620">
        <f>SUM(Z73,Z32)</f>
        <v>854</v>
      </c>
      <c r="AA126" s="620"/>
      <c r="AB126" s="620">
        <f>SUM(AB73,AB32)</f>
        <v>778</v>
      </c>
      <c r="AC126" s="620"/>
      <c r="AD126" s="619">
        <f>SUM(AD73,AD32)</f>
        <v>34</v>
      </c>
      <c r="AE126" s="616"/>
      <c r="AF126" s="111">
        <f>SUM(AF73,AF32)</f>
        <v>1032</v>
      </c>
      <c r="AG126" s="112">
        <f>SUM(AG73,AG32)</f>
        <v>510</v>
      </c>
      <c r="AH126" s="113">
        <f>SUM(AH73,AH32)</f>
        <v>28</v>
      </c>
      <c r="AI126" s="111">
        <f>SUM(AI73,AI32)</f>
        <v>1018</v>
      </c>
      <c r="AJ126" s="112">
        <f>SUM(AJ73,AJ32)</f>
        <v>474</v>
      </c>
      <c r="AK126" s="114">
        <f>SUM(AK73,AK32)</f>
        <v>29</v>
      </c>
      <c r="AL126" s="115">
        <f>SUM(AL73,AL32)</f>
        <v>1098</v>
      </c>
      <c r="AM126" s="112">
        <f>SUM(AM73,AM32)</f>
        <v>500</v>
      </c>
      <c r="AN126" s="114">
        <f>SUM(AN73,AN32)</f>
        <v>30</v>
      </c>
      <c r="AO126" s="267">
        <f>SUM(AO73,AO32)</f>
        <v>1092</v>
      </c>
      <c r="AP126" s="256">
        <f>SUM(AP73,AP32)</f>
        <v>482</v>
      </c>
      <c r="AQ126" s="266">
        <f>SUM(AQ73,AQ32)</f>
        <v>30</v>
      </c>
      <c r="AR126" s="255">
        <f>SUM(AR73,AR32)</f>
        <v>988</v>
      </c>
      <c r="AS126" s="256">
        <f>SUM(AS73,AS32)</f>
        <v>454</v>
      </c>
      <c r="AT126" s="266">
        <f>SUM(AT73,AT32)</f>
        <v>27</v>
      </c>
      <c r="AU126" s="111">
        <f>SUM(AU73,AU32)</f>
        <v>996</v>
      </c>
      <c r="AV126" s="112">
        <f>SUM(AV73,AV32)</f>
        <v>444</v>
      </c>
      <c r="AW126" s="114">
        <f>SUM(AW73,AW32)</f>
        <v>27</v>
      </c>
      <c r="AX126" s="115">
        <f>SUM(AX73,AX32)</f>
        <v>1134</v>
      </c>
      <c r="AY126" s="112">
        <f>SUM(AY73,AY32)</f>
        <v>484</v>
      </c>
      <c r="AZ126" s="114">
        <f>SUM(AZ73,AZ32)</f>
        <v>33</v>
      </c>
      <c r="BA126" s="115">
        <f>SUM(BA73,BA32)</f>
        <v>0</v>
      </c>
      <c r="BB126" s="112">
        <f>SUM(BB73,BB32)</f>
        <v>0</v>
      </c>
      <c r="BC126" s="113">
        <f>SUM(BC73,BC32)</f>
        <v>0</v>
      </c>
      <c r="BD126" s="615">
        <f>SUM(BD73,BD32)</f>
        <v>204</v>
      </c>
      <c r="BE126" s="624"/>
      <c r="BF126" s="398"/>
      <c r="BG126" s="399"/>
      <c r="BH126" s="399"/>
      <c r="BI126" s="454"/>
      <c r="BJ126" s="32">
        <f>SUM(AH126,AK126,AN126,AQ126,AT126,AW126,AZ126,BC126)</f>
        <v>204</v>
      </c>
      <c r="BK126" s="2"/>
      <c r="BL126" s="2"/>
      <c r="BM126" s="21"/>
      <c r="BN126" s="21"/>
      <c r="BO126" s="21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  <c r="LK126" s="2"/>
      <c r="LL126" s="2"/>
      <c r="LM126" s="2"/>
      <c r="LN126" s="2"/>
      <c r="LO126" s="2"/>
      <c r="LP126" s="2"/>
      <c r="LQ126" s="2"/>
      <c r="LR126" s="2"/>
      <c r="LS126" s="2"/>
      <c r="LT126" s="2"/>
      <c r="LU126" s="2"/>
      <c r="LV126" s="2"/>
      <c r="LW126" s="2"/>
      <c r="LX126" s="2"/>
      <c r="LY126" s="2"/>
      <c r="LZ126" s="2"/>
      <c r="MA126" s="2"/>
      <c r="MB126" s="2"/>
      <c r="MC126" s="2"/>
      <c r="MD126" s="2"/>
      <c r="ME126" s="2"/>
      <c r="MF126" s="2"/>
      <c r="MG126" s="2"/>
      <c r="MH126" s="2"/>
      <c r="MI126" s="2"/>
      <c r="MJ126" s="2"/>
      <c r="MK126" s="2"/>
      <c r="ML126" s="2"/>
      <c r="MM126" s="2"/>
      <c r="MN126" s="2"/>
      <c r="MO126" s="2"/>
      <c r="MP126" s="2"/>
      <c r="MQ126" s="2"/>
      <c r="MR126" s="2"/>
      <c r="MS126" s="2"/>
      <c r="MT126" s="2"/>
      <c r="MU126" s="2"/>
      <c r="MV126" s="2"/>
      <c r="MW126" s="2"/>
      <c r="MX126" s="2"/>
      <c r="MY126" s="2"/>
      <c r="MZ126" s="2"/>
      <c r="NA126" s="2"/>
      <c r="NB126" s="2"/>
      <c r="NC126" s="2"/>
      <c r="ND126" s="2"/>
      <c r="NE126" s="2"/>
      <c r="NF126" s="2"/>
      <c r="NG126" s="2"/>
      <c r="NH126" s="2"/>
      <c r="NI126" s="2"/>
      <c r="NJ126" s="2"/>
      <c r="NK126" s="2"/>
      <c r="NL126" s="2"/>
      <c r="NM126" s="2"/>
      <c r="NN126" s="2"/>
      <c r="NO126" s="2"/>
      <c r="NP126" s="2"/>
      <c r="NQ126" s="2"/>
      <c r="NR126" s="2"/>
      <c r="NS126" s="2"/>
      <c r="NT126" s="2"/>
      <c r="NU126" s="2"/>
      <c r="NV126" s="2"/>
      <c r="NW126" s="2"/>
      <c r="NX126" s="2"/>
      <c r="NY126" s="2"/>
      <c r="NZ126" s="2"/>
      <c r="OA126" s="2"/>
      <c r="OB126" s="2"/>
      <c r="OC126" s="2"/>
      <c r="OD126" s="2"/>
      <c r="OE126" s="2"/>
      <c r="OF126" s="2"/>
      <c r="OG126" s="2"/>
      <c r="OH126" s="2"/>
      <c r="OI126" s="2"/>
      <c r="OJ126" s="2"/>
      <c r="OK126" s="2"/>
      <c r="OL126" s="2"/>
      <c r="OM126" s="2"/>
      <c r="ON126" s="2"/>
      <c r="OO126" s="2"/>
      <c r="OP126" s="2"/>
      <c r="OQ126" s="2"/>
      <c r="OR126" s="2"/>
      <c r="OS126" s="2"/>
      <c r="OT126" s="2"/>
      <c r="OU126" s="2"/>
      <c r="OV126" s="2"/>
      <c r="OW126" s="2"/>
      <c r="OX126" s="2"/>
      <c r="OY126" s="2"/>
      <c r="OZ126" s="2"/>
      <c r="PA126" s="2"/>
      <c r="PB126" s="2"/>
      <c r="PC126" s="2"/>
      <c r="PD126" s="2"/>
      <c r="PE126" s="2"/>
      <c r="PF126" s="2"/>
      <c r="PG126" s="2"/>
      <c r="PH126" s="2"/>
      <c r="PI126" s="2"/>
      <c r="PJ126" s="2"/>
      <c r="PK126" s="2"/>
      <c r="PL126" s="2"/>
      <c r="PM126" s="2"/>
      <c r="PN126" s="2"/>
      <c r="PO126" s="2"/>
      <c r="PP126" s="2"/>
      <c r="PQ126" s="2"/>
      <c r="PR126" s="2"/>
      <c r="PS126" s="2"/>
      <c r="PT126" s="2"/>
      <c r="PU126" s="2"/>
      <c r="PV126" s="2"/>
      <c r="PW126" s="2"/>
      <c r="PX126" s="2"/>
      <c r="PY126" s="2"/>
      <c r="PZ126" s="2"/>
      <c r="QA126" s="2"/>
      <c r="QB126" s="2"/>
      <c r="QC126" s="2"/>
      <c r="QD126" s="2"/>
      <c r="QE126" s="2"/>
      <c r="QF126" s="2"/>
      <c r="QG126" s="2"/>
      <c r="QH126" s="2"/>
      <c r="QI126" s="2"/>
      <c r="QJ126" s="2"/>
      <c r="QK126" s="2"/>
      <c r="QL126" s="2"/>
      <c r="QM126" s="2"/>
      <c r="QN126" s="2"/>
      <c r="QO126" s="2"/>
      <c r="QP126" s="2"/>
      <c r="QQ126" s="2"/>
      <c r="QR126" s="2"/>
      <c r="QS126" s="2"/>
      <c r="QT126" s="2"/>
      <c r="QU126" s="2"/>
      <c r="QV126" s="2"/>
      <c r="QW126" s="2"/>
      <c r="QX126" s="2"/>
      <c r="QY126" s="2"/>
      <c r="QZ126" s="2"/>
      <c r="RA126" s="2"/>
      <c r="RB126" s="2"/>
      <c r="RC126" s="2"/>
      <c r="RD126" s="2"/>
      <c r="RE126" s="2"/>
      <c r="RF126" s="2"/>
      <c r="RG126" s="2"/>
      <c r="RH126" s="2"/>
      <c r="RI126" s="2"/>
      <c r="RJ126" s="2"/>
      <c r="RK126" s="2"/>
      <c r="RL126" s="2"/>
      <c r="RM126" s="2"/>
      <c r="RN126" s="2"/>
      <c r="RO126" s="2"/>
      <c r="RP126" s="2"/>
      <c r="RQ126" s="2"/>
      <c r="RR126" s="2"/>
      <c r="RS126" s="2"/>
      <c r="RT126" s="2"/>
      <c r="RU126" s="2"/>
      <c r="RV126" s="2"/>
      <c r="RW126" s="2"/>
      <c r="RX126" s="2"/>
      <c r="RY126" s="2"/>
      <c r="RZ126" s="2"/>
      <c r="SA126" s="2"/>
      <c r="SB126" s="2"/>
      <c r="SC126" s="2"/>
      <c r="SD126" s="2"/>
      <c r="SE126" s="2"/>
      <c r="SF126" s="2"/>
      <c r="SG126" s="2"/>
      <c r="SH126" s="2"/>
      <c r="SI126" s="2"/>
      <c r="SJ126" s="2"/>
      <c r="SK126" s="2"/>
      <c r="SL126" s="2"/>
      <c r="SM126" s="2"/>
      <c r="SN126" s="2"/>
      <c r="SO126" s="2"/>
      <c r="SP126" s="2"/>
      <c r="SQ126" s="2"/>
      <c r="SR126" s="2"/>
      <c r="SS126" s="2"/>
      <c r="ST126" s="2"/>
      <c r="SU126" s="2"/>
      <c r="SV126" s="2"/>
      <c r="SW126" s="2"/>
      <c r="SX126" s="2"/>
      <c r="SY126" s="2"/>
      <c r="SZ126" s="2"/>
      <c r="TA126" s="2"/>
      <c r="TB126" s="2"/>
      <c r="TC126" s="2"/>
      <c r="TD126" s="2"/>
      <c r="TE126" s="2"/>
      <c r="TF126" s="2"/>
      <c r="TG126" s="2"/>
      <c r="TH126" s="2"/>
      <c r="TI126" s="2"/>
      <c r="TJ126" s="2"/>
      <c r="TK126" s="2"/>
      <c r="TL126" s="2"/>
      <c r="TM126" s="2"/>
      <c r="TN126" s="2"/>
      <c r="TO126" s="2"/>
      <c r="TP126" s="2"/>
      <c r="TQ126" s="2"/>
      <c r="TR126" s="2"/>
      <c r="TS126" s="2"/>
      <c r="TT126" s="2"/>
      <c r="TU126" s="2"/>
      <c r="TV126" s="2"/>
      <c r="TW126" s="2"/>
      <c r="TX126" s="2"/>
      <c r="TY126" s="2"/>
      <c r="TZ126" s="2"/>
      <c r="UA126" s="2"/>
      <c r="UB126" s="2"/>
      <c r="UC126" s="2"/>
      <c r="UD126" s="2"/>
      <c r="UE126" s="2"/>
      <c r="UF126" s="2"/>
      <c r="UG126" s="2"/>
      <c r="UH126" s="2"/>
      <c r="UI126" s="2"/>
      <c r="UJ126" s="2"/>
      <c r="UK126" s="2"/>
      <c r="UL126" s="2"/>
      <c r="UM126" s="2"/>
      <c r="UN126" s="2"/>
      <c r="UO126" s="2"/>
      <c r="UP126" s="2"/>
      <c r="UQ126" s="2"/>
      <c r="UR126" s="2"/>
      <c r="US126" s="2"/>
      <c r="UT126" s="2"/>
      <c r="UU126" s="2"/>
      <c r="UV126" s="2"/>
      <c r="UW126" s="2"/>
      <c r="UX126" s="2"/>
      <c r="UY126" s="2"/>
      <c r="UZ126" s="2"/>
      <c r="VA126" s="2"/>
      <c r="VB126" s="2"/>
      <c r="VC126" s="2"/>
      <c r="VD126" s="2"/>
      <c r="VE126" s="2"/>
      <c r="VF126" s="2"/>
      <c r="VG126" s="2"/>
      <c r="VH126" s="2"/>
      <c r="VI126" s="2"/>
      <c r="VJ126" s="2"/>
      <c r="VK126" s="2"/>
      <c r="VL126" s="2"/>
      <c r="VM126" s="2"/>
      <c r="VN126" s="2"/>
      <c r="VO126" s="2"/>
      <c r="VP126" s="2"/>
      <c r="VQ126" s="2"/>
      <c r="VR126" s="2"/>
      <c r="VS126" s="2"/>
      <c r="VT126" s="2"/>
      <c r="VU126" s="2"/>
      <c r="VV126" s="2"/>
      <c r="VW126" s="2"/>
      <c r="VX126" s="2"/>
      <c r="VY126" s="2"/>
      <c r="VZ126" s="2"/>
      <c r="WA126" s="2"/>
      <c r="WB126" s="2"/>
      <c r="WC126" s="2"/>
      <c r="WD126" s="2"/>
      <c r="WE126" s="2"/>
      <c r="WF126" s="2"/>
      <c r="WG126" s="2"/>
      <c r="WH126" s="2"/>
      <c r="WI126" s="2"/>
      <c r="WJ126" s="2"/>
      <c r="WK126" s="2"/>
      <c r="WL126" s="2"/>
      <c r="WM126" s="2"/>
      <c r="WN126" s="2"/>
      <c r="WO126" s="2"/>
      <c r="WP126" s="2"/>
      <c r="WQ126" s="2"/>
      <c r="WR126" s="2"/>
      <c r="WS126" s="2"/>
      <c r="WT126" s="2"/>
      <c r="WU126" s="2"/>
      <c r="WV126" s="2"/>
      <c r="WW126" s="2"/>
      <c r="WX126" s="2"/>
      <c r="WY126" s="2"/>
      <c r="WZ126" s="2"/>
      <c r="XA126" s="2"/>
      <c r="XB126" s="2"/>
      <c r="XC126" s="2"/>
      <c r="XD126" s="2"/>
      <c r="XE126" s="2"/>
      <c r="XF126" s="2"/>
      <c r="XG126" s="2"/>
      <c r="XH126" s="2"/>
      <c r="XI126" s="2"/>
      <c r="XJ126" s="2"/>
      <c r="XK126" s="2"/>
      <c r="XL126" s="2"/>
      <c r="XM126" s="2"/>
      <c r="XN126" s="2"/>
      <c r="XO126" s="2"/>
      <c r="XP126" s="2"/>
      <c r="XQ126" s="2"/>
      <c r="XR126" s="2"/>
      <c r="XS126" s="2"/>
      <c r="XT126" s="2"/>
      <c r="XU126" s="2"/>
      <c r="XV126" s="2"/>
      <c r="XW126" s="2"/>
      <c r="XX126" s="2"/>
      <c r="XY126" s="2"/>
      <c r="XZ126" s="2"/>
      <c r="YA126" s="2"/>
      <c r="YB126" s="2"/>
      <c r="YC126" s="2"/>
      <c r="YD126" s="2"/>
      <c r="YE126" s="2"/>
      <c r="YF126" s="2"/>
      <c r="YG126" s="2"/>
      <c r="YH126" s="2"/>
      <c r="YI126" s="2"/>
      <c r="YJ126" s="2"/>
      <c r="YK126" s="2"/>
      <c r="YL126" s="2"/>
      <c r="YM126" s="2"/>
      <c r="YN126" s="2"/>
      <c r="YO126" s="2"/>
      <c r="YP126" s="2"/>
      <c r="YQ126" s="2"/>
      <c r="YR126" s="2"/>
      <c r="YS126" s="2"/>
      <c r="YT126" s="2"/>
      <c r="YU126" s="2"/>
      <c r="YV126" s="2"/>
      <c r="YW126" s="2"/>
      <c r="YX126" s="2"/>
      <c r="YY126" s="2"/>
      <c r="YZ126" s="2"/>
      <c r="ZA126" s="2"/>
      <c r="ZB126" s="2"/>
      <c r="ZC126" s="2"/>
      <c r="ZD126" s="2"/>
      <c r="ZE126" s="2"/>
      <c r="ZF126" s="2"/>
      <c r="ZG126" s="2"/>
      <c r="ZH126" s="2"/>
      <c r="ZI126" s="2"/>
      <c r="ZJ126" s="2"/>
      <c r="ZK126" s="2"/>
      <c r="ZL126" s="2"/>
      <c r="ZM126" s="2"/>
      <c r="ZN126" s="2"/>
      <c r="ZO126" s="2"/>
      <c r="ZP126" s="2"/>
      <c r="ZQ126" s="2"/>
      <c r="ZR126" s="2"/>
      <c r="ZS126" s="2"/>
      <c r="ZT126" s="2"/>
      <c r="ZU126" s="2"/>
      <c r="ZV126" s="2"/>
      <c r="ZW126" s="2"/>
      <c r="ZX126" s="2"/>
      <c r="ZY126" s="2"/>
      <c r="ZZ126" s="2"/>
      <c r="AAA126" s="2"/>
      <c r="AAB126" s="2"/>
      <c r="AAC126" s="2"/>
      <c r="AAD126" s="2"/>
      <c r="AAE126" s="2"/>
      <c r="AAF126" s="2"/>
      <c r="AAG126" s="2"/>
      <c r="AAH126" s="2"/>
      <c r="AAI126" s="2"/>
      <c r="AAJ126" s="2"/>
      <c r="AAK126" s="2"/>
      <c r="AAL126" s="2"/>
      <c r="AAM126" s="2"/>
      <c r="AAN126" s="2"/>
      <c r="AAO126" s="2"/>
      <c r="AAP126" s="2"/>
      <c r="AAQ126" s="2"/>
      <c r="AAR126" s="2"/>
      <c r="AAS126" s="2"/>
      <c r="AAT126" s="2"/>
      <c r="AAU126" s="2"/>
      <c r="AAV126" s="2"/>
      <c r="AAW126" s="2"/>
      <c r="AAX126" s="2"/>
      <c r="AAY126" s="2"/>
      <c r="AAZ126" s="2"/>
      <c r="ABA126" s="2"/>
      <c r="ABB126" s="2"/>
      <c r="ABC126" s="2"/>
      <c r="ABD126" s="2"/>
      <c r="ABE126" s="2"/>
      <c r="ABF126" s="2"/>
      <c r="ABG126" s="2"/>
      <c r="ABH126" s="2"/>
      <c r="ABI126" s="2"/>
      <c r="ABJ126" s="2"/>
      <c r="ABK126" s="2"/>
      <c r="ABL126" s="2"/>
      <c r="ABM126" s="2"/>
      <c r="ABN126" s="2"/>
      <c r="ABO126" s="2"/>
      <c r="ABP126" s="2"/>
      <c r="ABQ126" s="2"/>
      <c r="ABR126" s="2"/>
      <c r="ABS126" s="2"/>
      <c r="ABT126" s="2"/>
      <c r="ABU126" s="2"/>
      <c r="ABV126" s="2"/>
      <c r="ABW126" s="2"/>
      <c r="ABX126" s="2"/>
      <c r="ABY126" s="2"/>
      <c r="ABZ126" s="2"/>
      <c r="ACA126" s="2"/>
      <c r="ACB126" s="2"/>
      <c r="ACC126" s="2"/>
      <c r="ACD126" s="2"/>
      <c r="ACE126" s="2"/>
      <c r="ACF126" s="2"/>
      <c r="ACG126" s="2"/>
      <c r="ACH126" s="2"/>
      <c r="ACI126" s="2"/>
      <c r="ACJ126" s="2"/>
      <c r="ACK126" s="2"/>
      <c r="ACL126" s="2"/>
      <c r="ACM126" s="2"/>
      <c r="ACN126" s="2"/>
      <c r="ACO126" s="2"/>
      <c r="ACP126" s="2"/>
      <c r="ACQ126" s="2"/>
      <c r="ACR126" s="2"/>
      <c r="ACS126" s="2"/>
      <c r="ACT126" s="2"/>
      <c r="ACU126" s="2"/>
      <c r="ACV126" s="2"/>
      <c r="ACW126" s="2"/>
      <c r="ACX126" s="2"/>
      <c r="ACY126" s="2"/>
      <c r="ACZ126" s="2"/>
      <c r="ADA126" s="2"/>
      <c r="ADB126" s="2"/>
      <c r="ADC126" s="2"/>
      <c r="ADD126" s="2"/>
      <c r="ADE126" s="2"/>
      <c r="ADF126" s="2"/>
      <c r="ADG126" s="2"/>
      <c r="ADH126" s="2"/>
      <c r="ADI126" s="2"/>
      <c r="ADJ126" s="2"/>
      <c r="ADK126" s="2"/>
      <c r="ADL126" s="2"/>
      <c r="ADM126" s="2"/>
      <c r="ADN126" s="2"/>
      <c r="ADO126" s="2"/>
      <c r="ADP126" s="2"/>
      <c r="ADQ126" s="2"/>
      <c r="ADR126" s="2"/>
      <c r="ADS126" s="2"/>
      <c r="ADT126" s="2"/>
      <c r="ADU126" s="2"/>
      <c r="ADV126" s="2"/>
      <c r="ADW126" s="2"/>
      <c r="ADX126" s="2"/>
      <c r="ADY126" s="2"/>
      <c r="ADZ126" s="2"/>
      <c r="AEA126" s="2"/>
      <c r="AEB126" s="2"/>
      <c r="AEC126" s="2"/>
      <c r="AED126" s="2"/>
      <c r="AEE126" s="2"/>
      <c r="AEF126" s="2"/>
      <c r="AEG126" s="2"/>
      <c r="AEH126" s="2"/>
      <c r="AEI126" s="2"/>
      <c r="AEJ126" s="2"/>
      <c r="AEK126" s="2"/>
      <c r="AEL126" s="2"/>
      <c r="AEM126" s="2"/>
      <c r="AEN126" s="2"/>
      <c r="AEO126" s="2"/>
      <c r="AEP126" s="2"/>
      <c r="AEQ126" s="2"/>
      <c r="AER126" s="2"/>
      <c r="AES126" s="2"/>
      <c r="AET126" s="2"/>
      <c r="AEU126" s="2"/>
      <c r="AEV126" s="2"/>
      <c r="AEW126" s="2"/>
      <c r="AEX126" s="2"/>
      <c r="AEY126" s="2"/>
      <c r="AEZ126" s="2"/>
      <c r="AFA126" s="2"/>
      <c r="AFB126" s="2"/>
      <c r="AFC126" s="2"/>
      <c r="AFD126" s="2"/>
      <c r="AFE126" s="2"/>
      <c r="AFF126" s="2"/>
      <c r="AFG126" s="2"/>
      <c r="AFH126" s="2"/>
      <c r="AFI126" s="2"/>
      <c r="AFJ126" s="2"/>
      <c r="AFK126" s="2"/>
      <c r="AFL126" s="2"/>
      <c r="AFM126" s="2"/>
      <c r="AFN126" s="2"/>
      <c r="AFO126" s="2"/>
      <c r="AFP126" s="2"/>
      <c r="AFQ126" s="2"/>
      <c r="AFR126" s="2"/>
      <c r="AFS126" s="2"/>
      <c r="AFT126" s="2"/>
      <c r="AFU126" s="2"/>
      <c r="AFV126" s="2"/>
      <c r="AFW126" s="2"/>
      <c r="AFX126" s="2"/>
      <c r="AFY126" s="2"/>
      <c r="AFZ126" s="2"/>
      <c r="AGA126" s="2"/>
      <c r="AGB126" s="2"/>
      <c r="AGC126" s="2"/>
      <c r="AGD126" s="2"/>
      <c r="AGE126" s="2"/>
      <c r="AGF126" s="2"/>
      <c r="AGG126" s="2"/>
      <c r="AGH126" s="2"/>
      <c r="AGI126" s="2"/>
      <c r="AGJ126" s="2"/>
      <c r="AGK126" s="2"/>
      <c r="AGL126" s="2"/>
      <c r="AGM126" s="2"/>
      <c r="AGN126" s="2"/>
      <c r="AGO126" s="2"/>
      <c r="AGP126" s="2"/>
      <c r="AGQ126" s="2"/>
      <c r="AGR126" s="2"/>
      <c r="AGS126" s="2"/>
      <c r="AGT126" s="2"/>
      <c r="AGU126" s="2"/>
      <c r="AGV126" s="2"/>
      <c r="AGW126" s="2"/>
      <c r="AGX126" s="2"/>
      <c r="AGY126" s="2"/>
      <c r="AGZ126" s="2"/>
      <c r="AHA126" s="2"/>
      <c r="AHB126" s="2"/>
      <c r="AHC126" s="2"/>
      <c r="AHD126" s="2"/>
      <c r="AHE126" s="2"/>
      <c r="AHF126" s="2"/>
      <c r="AHG126" s="2"/>
      <c r="AHH126" s="2"/>
      <c r="AHI126" s="2"/>
      <c r="AHJ126" s="2"/>
      <c r="AHK126" s="2"/>
      <c r="AHL126" s="2"/>
      <c r="AHM126" s="2"/>
      <c r="AHN126" s="2"/>
      <c r="AHO126" s="2"/>
      <c r="AHP126" s="2"/>
      <c r="AHQ126" s="2"/>
      <c r="AHR126" s="2"/>
      <c r="AHS126" s="2"/>
      <c r="AHT126" s="2"/>
      <c r="AHU126" s="2"/>
      <c r="AHV126" s="2"/>
      <c r="AHW126" s="2"/>
      <c r="AHX126" s="2"/>
      <c r="AHY126" s="2"/>
      <c r="AHZ126" s="2"/>
      <c r="AIA126" s="2"/>
      <c r="AIB126" s="2"/>
      <c r="AIC126" s="2"/>
      <c r="AID126" s="2"/>
      <c r="AIE126" s="2"/>
      <c r="AIF126" s="2"/>
      <c r="AIG126" s="2"/>
      <c r="AIH126" s="2"/>
      <c r="AII126" s="2"/>
      <c r="AIJ126" s="2"/>
      <c r="AIK126" s="2"/>
      <c r="AIL126" s="2"/>
      <c r="AIM126" s="2"/>
      <c r="AIN126" s="2"/>
      <c r="AIO126" s="2"/>
      <c r="AIP126" s="2"/>
      <c r="AIQ126" s="2"/>
      <c r="AIR126" s="2"/>
      <c r="AIS126" s="2"/>
      <c r="AIT126" s="2"/>
      <c r="AIU126" s="2"/>
      <c r="AIV126" s="2"/>
      <c r="AIW126" s="2"/>
      <c r="AIX126" s="2"/>
      <c r="AIY126" s="2"/>
      <c r="AIZ126" s="2"/>
      <c r="AJA126" s="2"/>
      <c r="AJB126" s="2"/>
      <c r="AJC126" s="2"/>
      <c r="AJD126" s="2"/>
      <c r="AJE126" s="2"/>
      <c r="AJF126" s="2"/>
      <c r="AJG126" s="2"/>
      <c r="AJH126" s="2"/>
      <c r="AJI126" s="2"/>
      <c r="AJJ126" s="2"/>
      <c r="AJK126" s="2"/>
      <c r="AJL126" s="2"/>
      <c r="AJM126" s="2"/>
      <c r="AJN126" s="2"/>
      <c r="AJO126" s="2"/>
      <c r="AJP126" s="2"/>
      <c r="AJQ126" s="2"/>
      <c r="AJR126" s="2"/>
      <c r="AJS126" s="2"/>
      <c r="AJT126" s="2"/>
      <c r="AJU126" s="2"/>
      <c r="AJV126" s="2"/>
      <c r="AJW126" s="2"/>
      <c r="AJX126" s="2"/>
      <c r="AJY126" s="2"/>
      <c r="AJZ126" s="2"/>
      <c r="AKA126" s="2"/>
      <c r="AKB126" s="2"/>
      <c r="AKC126" s="2"/>
      <c r="AKD126" s="2"/>
      <c r="AKE126" s="2"/>
      <c r="AKF126" s="2"/>
      <c r="AKG126" s="2"/>
      <c r="AKH126" s="2"/>
      <c r="AKI126" s="2"/>
      <c r="AKJ126" s="2"/>
      <c r="AKK126" s="2"/>
      <c r="AKL126" s="2"/>
      <c r="AKM126" s="2"/>
      <c r="AKN126" s="2"/>
      <c r="AKO126" s="2"/>
      <c r="AKP126" s="2"/>
      <c r="AKQ126" s="2"/>
      <c r="AKR126" s="2"/>
      <c r="AKS126" s="2"/>
      <c r="AKT126" s="2"/>
      <c r="AKU126" s="2"/>
      <c r="AKV126" s="2"/>
      <c r="AKW126" s="2"/>
      <c r="AKX126" s="2"/>
      <c r="AKY126" s="2"/>
      <c r="AKZ126" s="2"/>
      <c r="ALA126" s="2"/>
      <c r="ALB126" s="2"/>
      <c r="ALC126" s="2"/>
      <c r="ALD126" s="2"/>
      <c r="ALE126" s="2"/>
      <c r="ALF126" s="2"/>
      <c r="ALG126" s="2"/>
      <c r="ALH126" s="2"/>
      <c r="ALI126" s="2"/>
      <c r="ALJ126" s="2"/>
      <c r="ALK126" s="2"/>
      <c r="ALL126" s="2"/>
      <c r="ALM126" s="2"/>
      <c r="ALN126" s="2"/>
      <c r="ALO126" s="2"/>
      <c r="ALP126" s="2"/>
      <c r="ALQ126" s="2"/>
      <c r="ALR126" s="2"/>
      <c r="ALS126" s="2"/>
      <c r="ALT126" s="2"/>
      <c r="ALU126" s="2"/>
      <c r="ALV126" s="2"/>
      <c r="ALW126" s="2"/>
      <c r="ALX126" s="2"/>
      <c r="ALY126" s="2"/>
      <c r="ALZ126" s="2"/>
      <c r="AMA126" s="2"/>
      <c r="AMB126" s="2"/>
      <c r="AMC126" s="2"/>
      <c r="AMD126" s="2"/>
      <c r="AME126" s="2"/>
      <c r="AMF126" s="2"/>
      <c r="AMG126" s="2"/>
      <c r="AMH126" s="2"/>
      <c r="AMI126" s="2"/>
      <c r="AMJ126" s="2"/>
      <c r="AMK126" s="2"/>
      <c r="AML126" s="2"/>
      <c r="AMM126" s="2"/>
      <c r="AMN126" s="2"/>
      <c r="AMO126" s="2"/>
      <c r="AMP126" s="2"/>
      <c r="AMQ126" s="2"/>
      <c r="AMR126" s="2"/>
      <c r="AMS126" s="2"/>
      <c r="AMT126" s="2"/>
      <c r="AMU126" s="2"/>
      <c r="AMV126" s="2"/>
      <c r="AMW126" s="2"/>
      <c r="AMX126" s="2"/>
      <c r="AMY126" s="2"/>
      <c r="AMZ126" s="2"/>
      <c r="ANA126" s="2"/>
      <c r="ANB126" s="2"/>
      <c r="ANC126" s="2"/>
      <c r="AND126" s="2"/>
      <c r="ANE126" s="2"/>
      <c r="ANF126" s="2"/>
      <c r="ANG126" s="2"/>
      <c r="ANH126" s="2"/>
      <c r="ANI126" s="2"/>
      <c r="ANJ126" s="2"/>
      <c r="ANK126" s="2"/>
      <c r="ANL126" s="2"/>
      <c r="ANM126" s="2"/>
      <c r="ANN126" s="2"/>
      <c r="ANO126" s="2"/>
      <c r="ANP126" s="2"/>
      <c r="ANQ126" s="2"/>
      <c r="ANR126" s="2"/>
      <c r="ANS126" s="2"/>
      <c r="ANT126" s="2"/>
      <c r="ANU126" s="2"/>
      <c r="ANV126" s="2"/>
      <c r="ANW126" s="2"/>
      <c r="ANX126" s="2"/>
      <c r="ANY126" s="2"/>
      <c r="ANZ126" s="2"/>
      <c r="AOA126" s="2"/>
      <c r="AOB126" s="2"/>
      <c r="AOC126" s="2"/>
      <c r="AOD126" s="2"/>
      <c r="AOE126" s="2"/>
      <c r="AOF126" s="2"/>
      <c r="AOG126" s="2"/>
      <c r="AOH126" s="2"/>
      <c r="AOI126" s="2"/>
      <c r="AOJ126" s="2"/>
      <c r="AOK126" s="2"/>
      <c r="AOL126" s="2"/>
      <c r="AOM126" s="2"/>
      <c r="AON126" s="2"/>
      <c r="AOO126" s="2"/>
      <c r="AOP126" s="2"/>
      <c r="AOQ126" s="2"/>
      <c r="AOR126" s="2"/>
      <c r="AOS126" s="2"/>
      <c r="AOT126" s="2"/>
      <c r="AOU126" s="2"/>
      <c r="AOV126" s="2"/>
      <c r="AOW126" s="2"/>
      <c r="AOX126" s="2"/>
      <c r="AOY126" s="2"/>
      <c r="AOZ126" s="2"/>
      <c r="APA126" s="2"/>
      <c r="APB126" s="2"/>
      <c r="APC126" s="2"/>
      <c r="APD126" s="2"/>
      <c r="APE126" s="2"/>
      <c r="APF126" s="2"/>
      <c r="APG126" s="2"/>
      <c r="APH126" s="2"/>
      <c r="API126" s="2"/>
      <c r="APJ126" s="2"/>
      <c r="APK126" s="2"/>
      <c r="APL126" s="2"/>
      <c r="APM126" s="2"/>
      <c r="APN126" s="2"/>
      <c r="APO126" s="2"/>
      <c r="APP126" s="2"/>
      <c r="APQ126" s="2"/>
      <c r="APR126" s="2"/>
      <c r="APS126" s="2"/>
      <c r="APT126" s="2"/>
      <c r="APU126" s="2"/>
      <c r="APV126" s="2"/>
      <c r="APW126" s="2"/>
      <c r="APX126" s="2"/>
      <c r="APY126" s="2"/>
      <c r="APZ126" s="2"/>
      <c r="AQA126" s="2"/>
      <c r="AQB126" s="2"/>
      <c r="AQC126" s="2"/>
      <c r="AQD126" s="2"/>
      <c r="AQE126" s="2"/>
      <c r="AQF126" s="2"/>
      <c r="AQG126" s="2"/>
      <c r="AQH126" s="2"/>
      <c r="AQI126" s="2"/>
      <c r="AQJ126" s="2"/>
      <c r="AQK126" s="2"/>
      <c r="AQL126" s="2"/>
      <c r="AQM126" s="2"/>
      <c r="AQN126" s="2"/>
      <c r="AQO126" s="2"/>
      <c r="AQP126" s="2"/>
      <c r="AQQ126" s="2"/>
      <c r="AQR126" s="2"/>
      <c r="AQS126" s="2"/>
      <c r="AQT126" s="2"/>
      <c r="AQU126" s="2"/>
      <c r="AQV126" s="2"/>
      <c r="AQW126" s="2"/>
      <c r="AQX126" s="2"/>
      <c r="AQY126" s="2"/>
      <c r="AQZ126" s="2"/>
      <c r="ARA126" s="2"/>
      <c r="ARB126" s="2"/>
      <c r="ARC126" s="2"/>
      <c r="ARD126" s="2"/>
      <c r="ARE126" s="2"/>
      <c r="ARF126" s="2"/>
      <c r="ARG126" s="2"/>
      <c r="ARH126" s="2"/>
      <c r="ARI126" s="2"/>
      <c r="ARJ126" s="2"/>
      <c r="ARK126" s="2"/>
      <c r="ARL126" s="2"/>
      <c r="ARM126" s="2"/>
      <c r="ARN126" s="2"/>
      <c r="ARO126" s="2"/>
      <c r="ARP126" s="2"/>
      <c r="ARQ126" s="2"/>
      <c r="ARR126" s="2"/>
      <c r="ARS126" s="2"/>
      <c r="ART126" s="2"/>
      <c r="ARU126" s="2"/>
      <c r="ARV126" s="2"/>
      <c r="ARW126" s="2"/>
      <c r="ARX126" s="2"/>
      <c r="ARY126" s="2"/>
      <c r="ARZ126" s="2"/>
      <c r="ASA126" s="2"/>
      <c r="ASB126" s="2"/>
      <c r="ASC126" s="2"/>
      <c r="ASD126" s="2"/>
      <c r="ASE126" s="2"/>
      <c r="ASF126" s="2"/>
      <c r="ASG126" s="2"/>
      <c r="ASH126" s="2"/>
      <c r="ASI126" s="2"/>
      <c r="ASJ126" s="2"/>
      <c r="ASK126" s="2"/>
      <c r="ASL126" s="2"/>
      <c r="ASM126" s="2"/>
      <c r="ASN126" s="2"/>
      <c r="ASO126" s="2"/>
      <c r="ASP126" s="2"/>
      <c r="ASQ126" s="2"/>
      <c r="ASR126" s="2"/>
      <c r="ASS126" s="2"/>
      <c r="AST126" s="2"/>
      <c r="ASU126" s="2"/>
      <c r="ASV126" s="2"/>
      <c r="ASW126" s="2"/>
      <c r="ASX126" s="2"/>
      <c r="ASY126" s="2"/>
      <c r="ASZ126" s="2"/>
      <c r="ATA126" s="2"/>
      <c r="ATB126" s="2"/>
      <c r="ATC126" s="2"/>
      <c r="ATD126" s="2"/>
      <c r="ATE126" s="2"/>
      <c r="ATF126" s="2"/>
      <c r="ATG126" s="2"/>
      <c r="ATH126" s="2"/>
      <c r="ATI126" s="2"/>
      <c r="ATJ126" s="2"/>
      <c r="ATK126" s="2"/>
      <c r="ATL126" s="2"/>
      <c r="ATM126" s="2"/>
      <c r="ATN126" s="2"/>
      <c r="ATO126" s="2"/>
      <c r="ATP126" s="2"/>
      <c r="ATQ126" s="2"/>
      <c r="ATR126" s="2"/>
      <c r="ATS126" s="2"/>
      <c r="ATT126" s="2"/>
      <c r="ATU126" s="2"/>
      <c r="ATV126" s="2"/>
      <c r="ATW126" s="2"/>
      <c r="ATX126" s="2"/>
      <c r="ATY126" s="2"/>
      <c r="ATZ126" s="2"/>
      <c r="AUA126" s="2"/>
      <c r="AUB126" s="2"/>
      <c r="AUC126" s="2"/>
      <c r="AUD126" s="2"/>
      <c r="AUE126" s="2"/>
      <c r="AUF126" s="2"/>
      <c r="AUG126" s="2"/>
      <c r="AUH126" s="2"/>
      <c r="AUI126" s="2"/>
      <c r="AUJ126" s="2"/>
      <c r="AUK126" s="2"/>
      <c r="AUL126" s="2"/>
      <c r="AUM126" s="2"/>
      <c r="AUN126" s="2"/>
      <c r="AUO126" s="2"/>
      <c r="AUP126" s="2"/>
      <c r="AUQ126" s="2"/>
      <c r="AUR126" s="2"/>
      <c r="AUS126" s="2"/>
      <c r="AUT126" s="2"/>
      <c r="AUU126" s="2"/>
      <c r="AUV126" s="2"/>
      <c r="AUW126" s="2"/>
      <c r="AUX126" s="2"/>
      <c r="AUY126" s="2"/>
      <c r="AUZ126" s="2"/>
      <c r="AVA126" s="2"/>
      <c r="AVB126" s="2"/>
      <c r="AVC126" s="2"/>
      <c r="AVD126" s="2"/>
      <c r="AVE126" s="2"/>
      <c r="AVF126" s="2"/>
      <c r="AVG126" s="2"/>
      <c r="AVH126" s="2"/>
      <c r="AVI126" s="2"/>
      <c r="AVJ126" s="2"/>
      <c r="AVK126" s="2"/>
      <c r="AVL126" s="2"/>
      <c r="AVM126" s="2"/>
      <c r="AVN126" s="2"/>
      <c r="AVO126" s="2"/>
      <c r="AVP126" s="2"/>
      <c r="AVQ126" s="2"/>
      <c r="AVR126" s="2"/>
      <c r="AVS126" s="2"/>
      <c r="AVT126" s="2"/>
      <c r="AVU126" s="2"/>
      <c r="AVV126" s="2"/>
      <c r="AVW126" s="2"/>
      <c r="AVX126" s="2"/>
      <c r="AVY126" s="2"/>
      <c r="AVZ126" s="2"/>
      <c r="AWA126" s="2"/>
      <c r="AWB126" s="2"/>
      <c r="AWC126" s="2"/>
      <c r="AWD126" s="2"/>
      <c r="AWE126" s="2"/>
      <c r="AWF126" s="2"/>
      <c r="AWG126" s="2"/>
      <c r="AWH126" s="2"/>
      <c r="AWI126" s="2"/>
      <c r="AWJ126" s="2"/>
      <c r="AWK126" s="2"/>
      <c r="AWL126" s="2"/>
      <c r="AWM126" s="2"/>
      <c r="AWN126" s="2"/>
      <c r="AWO126" s="2"/>
      <c r="AWP126" s="2"/>
      <c r="AWQ126" s="2"/>
      <c r="AWR126" s="2"/>
      <c r="AWS126" s="2"/>
      <c r="AWT126" s="2"/>
      <c r="AWU126" s="2"/>
      <c r="AWV126" s="2"/>
      <c r="AWW126" s="2"/>
      <c r="AWX126" s="2"/>
      <c r="AWY126" s="2"/>
      <c r="AWZ126" s="2"/>
      <c r="AXA126" s="2"/>
      <c r="AXB126" s="2"/>
      <c r="AXC126" s="2"/>
      <c r="AXD126" s="2"/>
      <c r="AXE126" s="2"/>
      <c r="AXF126" s="2"/>
      <c r="AXG126" s="2"/>
      <c r="AXH126" s="2"/>
      <c r="AXI126" s="2"/>
      <c r="AXJ126" s="2"/>
      <c r="AXK126" s="2"/>
      <c r="AXL126" s="2"/>
      <c r="AXM126" s="2"/>
      <c r="AXN126" s="2"/>
      <c r="AXO126" s="2"/>
      <c r="AXP126" s="2"/>
      <c r="AXQ126" s="2"/>
      <c r="AXR126" s="2"/>
      <c r="AXS126" s="2"/>
      <c r="AXT126" s="2"/>
      <c r="AXU126" s="2"/>
      <c r="AXV126" s="2"/>
      <c r="AXW126" s="2"/>
      <c r="AXX126" s="2"/>
      <c r="AXY126" s="2"/>
      <c r="AXZ126" s="2"/>
      <c r="AYA126" s="2"/>
      <c r="AYB126" s="2"/>
      <c r="AYC126" s="2"/>
      <c r="AYD126" s="2"/>
      <c r="AYE126" s="2"/>
      <c r="AYF126" s="2"/>
      <c r="AYG126" s="2"/>
      <c r="AYH126" s="2"/>
      <c r="AYI126" s="2"/>
      <c r="AYJ126" s="2"/>
      <c r="AYK126" s="2"/>
      <c r="AYL126" s="2"/>
      <c r="AYM126" s="2"/>
      <c r="AYN126" s="2"/>
      <c r="AYO126" s="2"/>
      <c r="AYP126" s="2"/>
      <c r="AYQ126" s="2"/>
      <c r="AYR126" s="2"/>
      <c r="AYS126" s="2"/>
      <c r="AYT126" s="2"/>
      <c r="AYU126" s="2"/>
      <c r="AYV126" s="2"/>
      <c r="AYW126" s="2"/>
      <c r="AYX126" s="2"/>
      <c r="AYY126" s="2"/>
      <c r="AYZ126" s="2"/>
      <c r="AZA126" s="2"/>
      <c r="AZB126" s="2"/>
      <c r="AZC126" s="2"/>
      <c r="AZD126" s="2"/>
      <c r="AZE126" s="2"/>
      <c r="AZF126" s="2"/>
      <c r="AZG126" s="2"/>
      <c r="AZH126" s="2"/>
      <c r="AZI126" s="2"/>
      <c r="AZJ126" s="2"/>
      <c r="AZK126" s="2"/>
      <c r="AZL126" s="2"/>
      <c r="AZM126" s="2"/>
      <c r="AZN126" s="2"/>
      <c r="AZO126" s="2"/>
      <c r="AZP126" s="2"/>
      <c r="AZQ126" s="2"/>
      <c r="AZR126" s="2"/>
      <c r="AZS126" s="2"/>
      <c r="AZT126" s="2"/>
      <c r="AZU126" s="2"/>
      <c r="AZV126" s="2"/>
      <c r="AZW126" s="2"/>
      <c r="AZX126" s="2"/>
      <c r="AZY126" s="2"/>
      <c r="AZZ126" s="2"/>
      <c r="BAA126" s="2"/>
      <c r="BAB126" s="2"/>
      <c r="BAC126" s="2"/>
      <c r="BAD126" s="2"/>
      <c r="BAE126" s="2"/>
      <c r="BAF126" s="2"/>
      <c r="BAG126" s="2"/>
      <c r="BAH126" s="2"/>
      <c r="BAI126" s="2"/>
      <c r="BAJ126" s="2"/>
      <c r="BAK126" s="2"/>
      <c r="BAL126" s="2"/>
      <c r="BAM126" s="2"/>
      <c r="BAN126" s="2"/>
      <c r="BAO126" s="2"/>
      <c r="BAP126" s="2"/>
      <c r="BAQ126" s="2"/>
      <c r="BAR126" s="2"/>
      <c r="BAS126" s="2"/>
      <c r="BAT126" s="2"/>
      <c r="BAU126" s="2"/>
      <c r="BAV126" s="2"/>
      <c r="BAW126" s="2"/>
      <c r="BAX126" s="2"/>
      <c r="BAY126" s="2"/>
      <c r="BAZ126" s="2"/>
      <c r="BBA126" s="2"/>
      <c r="BBB126" s="2"/>
      <c r="BBC126" s="2"/>
      <c r="BBD126" s="2"/>
      <c r="BBE126" s="2"/>
      <c r="BBF126" s="2"/>
      <c r="BBG126" s="2"/>
      <c r="BBH126" s="2"/>
      <c r="BBI126" s="2"/>
      <c r="BBJ126" s="2"/>
      <c r="BBK126" s="2"/>
      <c r="BBL126" s="2"/>
      <c r="BBM126" s="2"/>
      <c r="BBN126" s="2"/>
      <c r="BBO126" s="2"/>
      <c r="BBP126" s="2"/>
      <c r="BBQ126" s="2"/>
      <c r="BBR126" s="2"/>
      <c r="BBS126" s="2"/>
      <c r="BBT126" s="2"/>
      <c r="BBU126" s="2"/>
      <c r="BBV126" s="2"/>
      <c r="BBW126" s="2"/>
      <c r="BBX126" s="2"/>
      <c r="BBY126" s="2"/>
      <c r="BBZ126" s="2"/>
      <c r="BCA126" s="2"/>
      <c r="BCB126" s="2"/>
      <c r="BCC126" s="2"/>
      <c r="BCD126" s="2"/>
      <c r="BCE126" s="2"/>
      <c r="BCF126" s="2"/>
      <c r="BCG126" s="2"/>
      <c r="BCH126" s="2"/>
      <c r="BCI126" s="2"/>
      <c r="BCJ126" s="2"/>
      <c r="BCK126" s="2"/>
      <c r="BCL126" s="2"/>
      <c r="BCM126" s="2"/>
      <c r="BCN126" s="2"/>
      <c r="BCO126" s="2"/>
      <c r="BCP126" s="2"/>
      <c r="BCQ126" s="2"/>
      <c r="BCR126" s="2"/>
      <c r="BCS126" s="2"/>
      <c r="BCT126" s="2"/>
      <c r="BCU126" s="2"/>
      <c r="BCV126" s="2"/>
      <c r="BCW126" s="2"/>
      <c r="BCX126" s="2"/>
      <c r="BCY126" s="2"/>
      <c r="BCZ126" s="2"/>
      <c r="BDA126" s="2"/>
      <c r="BDB126" s="2"/>
      <c r="BDC126" s="2"/>
      <c r="BDD126" s="2"/>
      <c r="BDE126" s="2"/>
      <c r="BDF126" s="2"/>
      <c r="BDG126" s="2"/>
      <c r="BDH126" s="2"/>
      <c r="BDI126" s="2"/>
      <c r="BDJ126" s="2"/>
      <c r="BDK126" s="2"/>
      <c r="BDL126" s="2"/>
      <c r="BDM126" s="2"/>
      <c r="BDN126" s="2"/>
      <c r="BDO126" s="2"/>
      <c r="BDP126" s="2"/>
      <c r="BDQ126" s="2"/>
      <c r="BDR126" s="2"/>
      <c r="BDS126" s="2"/>
      <c r="BDT126" s="2"/>
      <c r="BDU126" s="2"/>
      <c r="BDV126" s="2"/>
      <c r="BDW126" s="2"/>
      <c r="BDX126" s="2"/>
      <c r="BDY126" s="2"/>
      <c r="BDZ126" s="2"/>
      <c r="BEA126" s="2"/>
      <c r="BEB126" s="2"/>
      <c r="BEC126" s="2"/>
      <c r="BED126" s="2"/>
      <c r="BEE126" s="2"/>
      <c r="BEF126" s="2"/>
      <c r="BEG126" s="2"/>
      <c r="BEH126" s="2"/>
      <c r="BEI126" s="2"/>
      <c r="BEJ126" s="2"/>
      <c r="BEK126" s="2"/>
      <c r="BEL126" s="2"/>
      <c r="BEM126" s="2"/>
      <c r="BEN126" s="2"/>
      <c r="BEO126" s="2"/>
      <c r="BEP126" s="2"/>
      <c r="BEQ126" s="2"/>
      <c r="BER126" s="2"/>
      <c r="BES126" s="2"/>
      <c r="BET126" s="2"/>
      <c r="BEU126" s="2"/>
      <c r="BEV126" s="2"/>
      <c r="BEW126" s="2"/>
      <c r="BEX126" s="2"/>
      <c r="BEY126" s="2"/>
      <c r="BEZ126" s="2"/>
      <c r="BFA126" s="2"/>
      <c r="BFB126" s="2"/>
      <c r="BFC126" s="2"/>
      <c r="BFD126" s="2"/>
      <c r="BFE126" s="2"/>
      <c r="BFF126" s="2"/>
      <c r="BFG126" s="2"/>
      <c r="BFH126" s="2"/>
      <c r="BFI126" s="2"/>
      <c r="BFJ126" s="2"/>
      <c r="BFK126" s="2"/>
      <c r="BFL126" s="2"/>
      <c r="BFM126" s="2"/>
      <c r="BFN126" s="2"/>
      <c r="BFO126" s="2"/>
      <c r="BFP126" s="2"/>
      <c r="BFQ126" s="2"/>
      <c r="BFR126" s="2"/>
      <c r="BFS126" s="2"/>
      <c r="BFT126" s="2"/>
      <c r="BFU126" s="2"/>
      <c r="BFV126" s="2"/>
      <c r="BFW126" s="2"/>
      <c r="BFX126" s="2"/>
      <c r="BFY126" s="2"/>
      <c r="BFZ126" s="2"/>
      <c r="BGA126" s="2"/>
      <c r="BGB126" s="2"/>
      <c r="BGC126" s="2"/>
      <c r="BGD126" s="2"/>
      <c r="BGE126" s="2"/>
      <c r="BGF126" s="2"/>
      <c r="BGG126" s="2"/>
      <c r="BGH126" s="2"/>
      <c r="BGI126" s="2"/>
      <c r="BGJ126" s="2"/>
      <c r="BGK126" s="2"/>
      <c r="BGL126" s="2"/>
      <c r="BGM126" s="2"/>
      <c r="BGN126" s="2"/>
      <c r="BGO126" s="2"/>
      <c r="BGP126" s="2"/>
      <c r="BGQ126" s="2"/>
      <c r="BGR126" s="2"/>
      <c r="BGS126" s="2"/>
      <c r="BGT126" s="2"/>
      <c r="BGU126" s="2"/>
      <c r="BGV126" s="2"/>
      <c r="BGW126" s="2"/>
      <c r="BGX126" s="2"/>
      <c r="BGY126" s="2"/>
      <c r="BGZ126" s="2"/>
      <c r="BHA126" s="2"/>
      <c r="BHB126" s="2"/>
      <c r="BHC126" s="2"/>
      <c r="BHD126" s="2"/>
      <c r="BHE126" s="2"/>
      <c r="BHF126" s="2"/>
      <c r="BHG126" s="2"/>
      <c r="BHH126" s="2"/>
      <c r="BHI126" s="2"/>
      <c r="BHJ126" s="2"/>
      <c r="BHK126" s="2"/>
      <c r="BHL126" s="2"/>
      <c r="BHM126" s="2"/>
      <c r="BHN126" s="2"/>
      <c r="BHO126" s="2"/>
      <c r="BHP126" s="2"/>
      <c r="BHQ126" s="2"/>
      <c r="BHR126" s="2"/>
      <c r="BHS126" s="2"/>
      <c r="BHT126" s="2"/>
      <c r="BHU126" s="2"/>
      <c r="BHV126" s="2"/>
      <c r="BHW126" s="2"/>
      <c r="BHX126" s="2"/>
      <c r="BHY126" s="2"/>
      <c r="BHZ126" s="2"/>
      <c r="BIA126" s="2"/>
      <c r="BIB126" s="2"/>
      <c r="BIC126" s="2"/>
      <c r="BID126" s="2"/>
      <c r="BIE126" s="2"/>
      <c r="BIF126" s="2"/>
      <c r="BIG126" s="2"/>
      <c r="BIH126" s="2"/>
      <c r="BII126" s="2"/>
      <c r="BIJ126" s="2"/>
      <c r="BIK126" s="2"/>
      <c r="BIL126" s="2"/>
      <c r="BIM126" s="2"/>
      <c r="BIN126" s="2"/>
      <c r="BIO126" s="2"/>
      <c r="BIP126" s="2"/>
      <c r="BIQ126" s="2"/>
      <c r="BIR126" s="2"/>
      <c r="BIS126" s="2"/>
      <c r="BIT126" s="2"/>
      <c r="BIU126" s="2"/>
      <c r="BIV126" s="2"/>
      <c r="BIW126" s="2"/>
      <c r="BIX126" s="2"/>
      <c r="BIY126" s="2"/>
      <c r="BIZ126" s="2"/>
      <c r="BJA126" s="2"/>
      <c r="BJB126" s="2"/>
      <c r="BJC126" s="2"/>
      <c r="BJD126" s="2"/>
      <c r="BJE126" s="2"/>
      <c r="BJF126" s="2"/>
      <c r="BJG126" s="2"/>
      <c r="BJH126" s="2"/>
      <c r="BJI126" s="2"/>
      <c r="BJJ126" s="2"/>
      <c r="BJK126" s="2"/>
      <c r="BJL126" s="2"/>
      <c r="BJM126" s="2"/>
      <c r="BJN126" s="2"/>
      <c r="BJO126" s="2"/>
      <c r="BJP126" s="2"/>
      <c r="BJQ126" s="2"/>
      <c r="BJR126" s="2"/>
      <c r="BJS126" s="2"/>
      <c r="BJT126" s="2"/>
      <c r="BJU126" s="2"/>
      <c r="BJV126" s="2"/>
      <c r="BJW126" s="2"/>
      <c r="BJX126" s="2"/>
      <c r="BJY126" s="2"/>
      <c r="BJZ126" s="2"/>
      <c r="BKA126" s="2"/>
      <c r="BKB126" s="2"/>
      <c r="BKC126" s="2"/>
      <c r="BKD126" s="2"/>
      <c r="BKE126" s="2"/>
      <c r="BKF126" s="2"/>
      <c r="BKG126" s="2"/>
      <c r="BKH126" s="2"/>
      <c r="BKI126" s="2"/>
      <c r="BKJ126" s="2"/>
      <c r="BKK126" s="2"/>
      <c r="BKL126" s="2"/>
      <c r="BKM126" s="2"/>
      <c r="BKN126" s="2"/>
      <c r="BKO126" s="2"/>
      <c r="BKP126" s="2"/>
      <c r="BKQ126" s="2"/>
      <c r="BKR126" s="2"/>
      <c r="BKS126" s="2"/>
      <c r="BKT126" s="2"/>
      <c r="BKU126" s="2"/>
      <c r="BKV126" s="2"/>
      <c r="BKW126" s="2"/>
      <c r="BKX126" s="2"/>
      <c r="BKY126" s="2"/>
      <c r="BKZ126" s="2"/>
      <c r="BLA126" s="2"/>
      <c r="BLB126" s="2"/>
      <c r="BLC126" s="2"/>
      <c r="BLD126" s="2"/>
      <c r="BLE126" s="2"/>
      <c r="BLF126" s="2"/>
      <c r="BLG126" s="2"/>
      <c r="BLH126" s="2"/>
      <c r="BLI126" s="2"/>
      <c r="BLJ126" s="2"/>
      <c r="BLK126" s="2"/>
      <c r="BLL126" s="2"/>
      <c r="BLM126" s="2"/>
      <c r="BLN126" s="2"/>
      <c r="BLO126" s="2"/>
      <c r="BLP126" s="2"/>
      <c r="BLQ126" s="2"/>
      <c r="BLR126" s="2"/>
      <c r="BLS126" s="2"/>
      <c r="BLT126" s="2"/>
      <c r="BLU126" s="2"/>
      <c r="BLV126" s="2"/>
      <c r="BLW126" s="2"/>
      <c r="BLX126" s="2"/>
      <c r="BLY126" s="2"/>
      <c r="BLZ126" s="2"/>
      <c r="BMA126" s="2"/>
      <c r="BMB126" s="2"/>
      <c r="BMC126" s="2"/>
      <c r="BMD126" s="2"/>
      <c r="BME126" s="2"/>
      <c r="BMF126" s="2"/>
      <c r="BMG126" s="2"/>
      <c r="BMH126" s="2"/>
      <c r="BMI126" s="2"/>
      <c r="BMJ126" s="2"/>
      <c r="BMK126" s="2"/>
      <c r="BML126" s="2"/>
      <c r="BMM126" s="2"/>
      <c r="BMN126" s="2"/>
      <c r="BMO126" s="2"/>
      <c r="BMP126" s="2"/>
      <c r="BMQ126" s="2"/>
      <c r="BMR126" s="2"/>
      <c r="BMS126" s="2"/>
      <c r="BMT126" s="2"/>
      <c r="BMU126" s="2"/>
      <c r="BMV126" s="2"/>
      <c r="BMW126" s="2"/>
      <c r="BMX126" s="2"/>
      <c r="BMY126" s="2"/>
      <c r="BMZ126" s="2"/>
      <c r="BNA126" s="2"/>
      <c r="BNB126" s="2"/>
      <c r="BNC126" s="2"/>
      <c r="BND126" s="2"/>
      <c r="BNE126" s="2"/>
      <c r="BNF126" s="2"/>
      <c r="BNG126" s="2"/>
      <c r="BNH126" s="2"/>
      <c r="BNI126" s="2"/>
      <c r="BNJ126" s="2"/>
      <c r="BNK126" s="2"/>
      <c r="BNL126" s="2"/>
      <c r="BNM126" s="2"/>
      <c r="BNN126" s="2"/>
      <c r="BNO126" s="2"/>
      <c r="BNP126" s="2"/>
      <c r="BNQ126" s="2"/>
      <c r="BNR126" s="2"/>
      <c r="BNS126" s="2"/>
      <c r="BNT126" s="2"/>
      <c r="BNU126" s="2"/>
      <c r="BNV126" s="2"/>
      <c r="BNW126" s="2"/>
      <c r="BNX126" s="2"/>
      <c r="BNY126" s="2"/>
      <c r="BNZ126" s="2"/>
      <c r="BOA126" s="2"/>
      <c r="BOB126" s="2"/>
      <c r="BOC126" s="2"/>
      <c r="BOD126" s="2"/>
      <c r="BOE126" s="2"/>
      <c r="BOF126" s="2"/>
      <c r="BOG126" s="2"/>
      <c r="BOH126" s="2"/>
      <c r="BOI126" s="2"/>
      <c r="BOJ126" s="2"/>
      <c r="BOK126" s="2"/>
      <c r="BOL126" s="2"/>
      <c r="BOM126" s="2"/>
      <c r="BON126" s="2"/>
      <c r="BOO126" s="2"/>
      <c r="BOP126" s="2"/>
      <c r="BOQ126" s="2"/>
      <c r="BOR126" s="2"/>
      <c r="BOS126" s="2"/>
      <c r="BOT126" s="2"/>
      <c r="BOU126" s="2"/>
      <c r="BOV126" s="2"/>
      <c r="BOW126" s="2"/>
      <c r="BOX126" s="2"/>
      <c r="BOY126" s="2"/>
      <c r="BOZ126" s="2"/>
      <c r="BPA126" s="2"/>
      <c r="BPB126" s="2"/>
      <c r="BPC126" s="2"/>
      <c r="BPD126" s="2"/>
      <c r="BPE126" s="2"/>
      <c r="BPF126" s="2"/>
      <c r="BPG126" s="2"/>
      <c r="BPH126" s="2"/>
      <c r="BPI126" s="2"/>
      <c r="BPJ126" s="2"/>
      <c r="BPK126" s="2"/>
      <c r="BPL126" s="2"/>
      <c r="BPM126" s="2"/>
      <c r="BPN126" s="2"/>
      <c r="BPO126" s="2"/>
      <c r="BPP126" s="2"/>
      <c r="BPQ126" s="2"/>
      <c r="BPR126" s="2"/>
      <c r="BPS126" s="2"/>
      <c r="BPT126" s="2"/>
      <c r="BPU126" s="2"/>
      <c r="BPV126" s="2"/>
      <c r="BPW126" s="2"/>
      <c r="BPX126" s="2"/>
      <c r="BPY126" s="2"/>
      <c r="BPZ126" s="2"/>
      <c r="BQA126" s="2"/>
      <c r="BQB126" s="2"/>
      <c r="BQC126" s="2"/>
      <c r="BQD126" s="2"/>
      <c r="BQE126" s="2"/>
      <c r="BQF126" s="2"/>
      <c r="BQG126" s="2"/>
      <c r="BQH126" s="2"/>
      <c r="BQI126" s="2"/>
      <c r="BQJ126" s="2"/>
      <c r="BQK126" s="2"/>
      <c r="BQL126" s="2"/>
      <c r="BQM126" s="2"/>
      <c r="BQN126" s="2"/>
      <c r="BQO126" s="2"/>
      <c r="BQP126" s="2"/>
      <c r="BQQ126" s="2"/>
      <c r="BQR126" s="2"/>
      <c r="BQS126" s="2"/>
      <c r="BQT126" s="2"/>
      <c r="BQU126" s="2"/>
      <c r="BQV126" s="2"/>
      <c r="BQW126" s="2"/>
      <c r="BQX126" s="2"/>
      <c r="BQY126" s="2"/>
      <c r="BQZ126" s="2"/>
      <c r="BRA126" s="2"/>
      <c r="BRB126" s="2"/>
      <c r="BRC126" s="2"/>
      <c r="BRD126" s="2"/>
      <c r="BRE126" s="2"/>
      <c r="BRF126" s="2"/>
      <c r="BRG126" s="2"/>
      <c r="BRH126" s="2"/>
      <c r="BRI126" s="2"/>
      <c r="BRJ126" s="2"/>
      <c r="BRK126" s="2"/>
      <c r="BRL126" s="2"/>
      <c r="BRM126" s="2"/>
      <c r="BRN126" s="2"/>
      <c r="BRO126" s="2"/>
      <c r="BRP126" s="2"/>
      <c r="BRQ126" s="2"/>
      <c r="BRR126" s="2"/>
      <c r="BRS126" s="2"/>
      <c r="BRT126" s="2"/>
      <c r="BRU126" s="2"/>
      <c r="BRV126" s="2"/>
      <c r="BRW126" s="2"/>
      <c r="BRX126" s="2"/>
      <c r="BRY126" s="2"/>
      <c r="BRZ126" s="2"/>
      <c r="BSA126" s="2"/>
      <c r="BSB126" s="2"/>
      <c r="BSC126" s="2"/>
      <c r="BSD126" s="2"/>
      <c r="BSE126" s="2"/>
      <c r="BSF126" s="2"/>
      <c r="BSG126" s="2"/>
      <c r="BSH126" s="2"/>
      <c r="BSI126" s="2"/>
      <c r="BSJ126" s="2"/>
      <c r="BSK126" s="2"/>
      <c r="BSL126" s="2"/>
      <c r="BSM126" s="2"/>
      <c r="BSN126" s="2"/>
      <c r="BSO126" s="2"/>
      <c r="BSP126" s="2"/>
      <c r="BSQ126" s="2"/>
      <c r="BSR126" s="2"/>
      <c r="BSS126" s="2"/>
      <c r="BST126" s="2"/>
      <c r="BSU126" s="2"/>
      <c r="BSV126" s="2"/>
      <c r="BSW126" s="2"/>
      <c r="BSX126" s="2"/>
      <c r="BSY126" s="2"/>
      <c r="BSZ126" s="2"/>
      <c r="BTA126" s="2"/>
      <c r="BTB126" s="2"/>
      <c r="BTC126" s="2"/>
      <c r="BTD126" s="2"/>
      <c r="BTE126" s="2"/>
      <c r="BTF126" s="2"/>
      <c r="BTG126" s="2"/>
      <c r="BTH126" s="2"/>
      <c r="BTI126" s="2"/>
      <c r="BTJ126" s="2"/>
      <c r="BTK126" s="2"/>
      <c r="BTL126" s="2"/>
      <c r="BTM126" s="2"/>
      <c r="BTN126" s="2"/>
      <c r="BTO126" s="2"/>
      <c r="BTP126" s="2"/>
      <c r="BTQ126" s="2"/>
      <c r="BTR126" s="2"/>
      <c r="BTS126" s="2"/>
      <c r="BTT126" s="2"/>
      <c r="BTU126" s="2"/>
      <c r="BTV126" s="2"/>
      <c r="BTW126" s="2"/>
      <c r="BTX126" s="2"/>
      <c r="BTY126" s="2"/>
      <c r="BTZ126" s="2"/>
      <c r="BUA126" s="2"/>
      <c r="BUB126" s="2"/>
      <c r="BUC126" s="2"/>
      <c r="BUD126" s="2"/>
      <c r="BUE126" s="2"/>
      <c r="BUF126" s="2"/>
      <c r="BUG126" s="2"/>
      <c r="BUH126" s="2"/>
      <c r="BUI126" s="2"/>
      <c r="BUJ126" s="2"/>
      <c r="BUK126" s="2"/>
      <c r="BUL126" s="2"/>
      <c r="BUM126" s="2"/>
      <c r="BUN126" s="2"/>
      <c r="BUO126" s="2"/>
      <c r="BUP126" s="2"/>
      <c r="BUQ126" s="2"/>
      <c r="BUR126" s="2"/>
      <c r="BUS126" s="2"/>
      <c r="BUT126" s="2"/>
      <c r="BUU126" s="2"/>
      <c r="BUV126" s="2"/>
      <c r="BUW126" s="2"/>
      <c r="BUX126" s="2"/>
      <c r="BUY126" s="2"/>
      <c r="BUZ126" s="2"/>
      <c r="BVA126" s="2"/>
      <c r="BVB126" s="2"/>
      <c r="BVC126" s="2"/>
      <c r="BVD126" s="2"/>
      <c r="BVE126" s="2"/>
      <c r="BVF126" s="2"/>
      <c r="BVG126" s="2"/>
      <c r="BVH126" s="2"/>
      <c r="BVI126" s="2"/>
      <c r="BVJ126" s="2"/>
      <c r="BVK126" s="2"/>
      <c r="BVL126" s="2"/>
      <c r="BVM126" s="2"/>
      <c r="BVN126" s="2"/>
      <c r="BVO126" s="2"/>
      <c r="BVP126" s="2"/>
      <c r="BVQ126" s="2"/>
      <c r="BVR126" s="2"/>
      <c r="BVS126" s="2"/>
      <c r="BVT126" s="2"/>
      <c r="BVU126" s="2"/>
      <c r="BVV126" s="2"/>
      <c r="BVW126" s="2"/>
      <c r="BVX126" s="2"/>
      <c r="BVY126" s="2"/>
      <c r="BVZ126" s="2"/>
      <c r="BWA126" s="2"/>
      <c r="BWB126" s="2"/>
      <c r="BWC126" s="2"/>
      <c r="BWD126" s="2"/>
      <c r="BWE126" s="2"/>
      <c r="BWF126" s="2"/>
      <c r="BWG126" s="2"/>
      <c r="BWH126" s="2"/>
      <c r="BWI126" s="2"/>
      <c r="BWJ126" s="2"/>
      <c r="BWK126" s="2"/>
      <c r="BWL126" s="2"/>
      <c r="BWM126" s="2"/>
      <c r="BWN126" s="2"/>
      <c r="BWO126" s="2"/>
      <c r="BWP126" s="2"/>
      <c r="BWQ126" s="2"/>
      <c r="BWR126" s="2"/>
      <c r="BWS126" s="2"/>
      <c r="BWT126" s="2"/>
      <c r="BWU126" s="2"/>
      <c r="BWV126" s="2"/>
      <c r="BWW126" s="2"/>
      <c r="BWX126" s="2"/>
      <c r="BWY126" s="2"/>
      <c r="BWZ126" s="2"/>
      <c r="BXA126" s="2"/>
      <c r="BXB126" s="2"/>
      <c r="BXC126" s="2"/>
      <c r="BXD126" s="2"/>
      <c r="BXE126" s="2"/>
      <c r="BXF126" s="2"/>
      <c r="BXG126" s="2"/>
      <c r="BXH126" s="2"/>
      <c r="BXI126" s="2"/>
      <c r="BXJ126" s="2"/>
      <c r="BXK126" s="2"/>
      <c r="BXL126" s="2"/>
      <c r="BXM126" s="2"/>
      <c r="BXN126" s="2"/>
      <c r="BXO126" s="2"/>
      <c r="BXP126" s="2"/>
      <c r="BXQ126" s="2"/>
      <c r="BXR126" s="2"/>
      <c r="BXS126" s="2"/>
      <c r="BXT126" s="2"/>
      <c r="BXU126" s="2"/>
      <c r="BXV126" s="2"/>
      <c r="BXW126" s="2"/>
      <c r="BXX126" s="2"/>
      <c r="BXY126" s="2"/>
      <c r="BXZ126" s="2"/>
      <c r="BYA126" s="2"/>
      <c r="BYB126" s="2"/>
      <c r="BYC126" s="2"/>
      <c r="BYD126" s="2"/>
      <c r="BYE126" s="2"/>
      <c r="BYF126" s="2"/>
      <c r="BYG126" s="2"/>
      <c r="BYH126" s="2"/>
      <c r="BYI126" s="2"/>
      <c r="BYJ126" s="2"/>
      <c r="BYK126" s="2"/>
      <c r="BYL126" s="2"/>
      <c r="BYM126" s="2"/>
      <c r="BYN126" s="2"/>
      <c r="BYO126" s="2"/>
      <c r="BYP126" s="2"/>
      <c r="BYQ126" s="2"/>
      <c r="BYR126" s="2"/>
      <c r="BYS126" s="2"/>
      <c r="BYT126" s="2"/>
      <c r="BYU126" s="2"/>
      <c r="BYV126" s="2"/>
      <c r="BYW126" s="2"/>
      <c r="BYX126" s="2"/>
      <c r="BYY126" s="2"/>
      <c r="BYZ126" s="2"/>
      <c r="BZA126" s="2"/>
      <c r="BZB126" s="2"/>
      <c r="BZC126" s="2"/>
      <c r="BZD126" s="2"/>
      <c r="BZE126" s="2"/>
      <c r="BZF126" s="2"/>
      <c r="BZG126" s="2"/>
      <c r="BZH126" s="2"/>
      <c r="BZI126" s="2"/>
      <c r="BZJ126" s="2"/>
      <c r="BZK126" s="2"/>
      <c r="BZL126" s="2"/>
      <c r="BZM126" s="2"/>
      <c r="BZN126" s="2"/>
      <c r="BZO126" s="2"/>
      <c r="BZP126" s="2"/>
      <c r="BZQ126" s="2"/>
      <c r="BZR126" s="2"/>
      <c r="BZS126" s="2"/>
      <c r="BZT126" s="2"/>
      <c r="BZU126" s="2"/>
      <c r="BZV126" s="2"/>
      <c r="BZW126" s="2"/>
      <c r="BZX126" s="2"/>
      <c r="BZY126" s="2"/>
      <c r="BZZ126" s="2"/>
      <c r="CAA126" s="2"/>
      <c r="CAB126" s="2"/>
      <c r="CAC126" s="2"/>
      <c r="CAD126" s="2"/>
      <c r="CAE126" s="2"/>
      <c r="CAF126" s="2"/>
      <c r="CAG126" s="2"/>
      <c r="CAH126" s="2"/>
      <c r="CAI126" s="2"/>
      <c r="CAJ126" s="2"/>
      <c r="CAK126" s="2"/>
      <c r="CAL126" s="2"/>
      <c r="CAM126" s="2"/>
      <c r="CAN126" s="2"/>
      <c r="CAO126" s="2"/>
      <c r="CAP126" s="2"/>
      <c r="CAQ126" s="2"/>
      <c r="CAR126" s="2"/>
      <c r="CAS126" s="2"/>
      <c r="CAT126" s="2"/>
      <c r="CAU126" s="2"/>
      <c r="CAV126" s="2"/>
      <c r="CAW126" s="2"/>
      <c r="CAX126" s="2"/>
      <c r="CAY126" s="2"/>
      <c r="CAZ126" s="2"/>
      <c r="CBA126" s="2"/>
      <c r="CBB126" s="2"/>
      <c r="CBC126" s="2"/>
      <c r="CBD126" s="2"/>
      <c r="CBE126" s="2"/>
      <c r="CBF126" s="2"/>
      <c r="CBG126" s="2"/>
      <c r="CBH126" s="2"/>
      <c r="CBI126" s="2"/>
      <c r="CBJ126" s="2"/>
      <c r="CBK126" s="2"/>
      <c r="CBL126" s="2"/>
      <c r="CBM126" s="2"/>
      <c r="CBN126" s="2"/>
      <c r="CBO126" s="2"/>
      <c r="CBP126" s="2"/>
      <c r="CBQ126" s="2"/>
      <c r="CBR126" s="2"/>
      <c r="CBS126" s="2"/>
      <c r="CBT126" s="2"/>
      <c r="CBU126" s="2"/>
      <c r="CBV126" s="2"/>
      <c r="CBW126" s="2"/>
      <c r="CBX126" s="2"/>
      <c r="CBY126" s="2"/>
      <c r="CBZ126" s="2"/>
      <c r="CCA126" s="2"/>
      <c r="CCB126" s="2"/>
      <c r="CCC126" s="2"/>
      <c r="CCD126" s="2"/>
      <c r="CCE126" s="2"/>
      <c r="CCF126" s="2"/>
      <c r="CCG126" s="2"/>
      <c r="CCH126" s="2"/>
      <c r="CCI126" s="2"/>
      <c r="CCJ126" s="2"/>
      <c r="CCK126" s="2"/>
      <c r="CCL126" s="2"/>
      <c r="CCM126" s="2"/>
      <c r="CCN126" s="2"/>
      <c r="CCO126" s="2"/>
      <c r="CCP126" s="2"/>
      <c r="CCQ126" s="2"/>
      <c r="CCR126" s="2"/>
      <c r="CCS126" s="2"/>
      <c r="CCT126" s="2"/>
      <c r="CCU126" s="2"/>
      <c r="CCV126" s="2"/>
      <c r="CCW126" s="2"/>
      <c r="CCX126" s="2"/>
      <c r="CCY126" s="2"/>
      <c r="CCZ126" s="2"/>
      <c r="CDA126" s="2"/>
      <c r="CDB126" s="2"/>
      <c r="CDC126" s="2"/>
      <c r="CDD126" s="2"/>
      <c r="CDE126" s="2"/>
      <c r="CDF126" s="2"/>
      <c r="CDG126" s="2"/>
      <c r="CDH126" s="2"/>
      <c r="CDI126" s="2"/>
      <c r="CDJ126" s="2"/>
      <c r="CDK126" s="2"/>
      <c r="CDL126" s="2"/>
      <c r="CDM126" s="2"/>
      <c r="CDN126" s="2"/>
      <c r="CDO126" s="2"/>
      <c r="CDP126" s="2"/>
      <c r="CDQ126" s="2"/>
      <c r="CDR126" s="2"/>
      <c r="CDS126" s="2"/>
      <c r="CDT126" s="2"/>
      <c r="CDU126" s="2"/>
      <c r="CDV126" s="2"/>
      <c r="CDW126" s="2"/>
      <c r="CDX126" s="2"/>
      <c r="CDY126" s="2"/>
      <c r="CDZ126" s="2"/>
      <c r="CEA126" s="2"/>
      <c r="CEB126" s="2"/>
      <c r="CEC126" s="2"/>
      <c r="CED126" s="2"/>
      <c r="CEE126" s="2"/>
      <c r="CEF126" s="2"/>
      <c r="CEG126" s="2"/>
      <c r="CEH126" s="2"/>
      <c r="CEI126" s="2"/>
      <c r="CEJ126" s="2"/>
      <c r="CEK126" s="2"/>
      <c r="CEL126" s="2"/>
      <c r="CEM126" s="2"/>
      <c r="CEN126" s="2"/>
      <c r="CEO126" s="2"/>
      <c r="CEP126" s="2"/>
      <c r="CEQ126" s="2"/>
      <c r="CER126" s="2"/>
      <c r="CES126" s="2"/>
      <c r="CET126" s="2"/>
      <c r="CEU126" s="2"/>
      <c r="CEV126" s="2"/>
      <c r="CEW126" s="2"/>
      <c r="CEX126" s="2"/>
      <c r="CEY126" s="2"/>
      <c r="CEZ126" s="2"/>
      <c r="CFA126" s="2"/>
      <c r="CFB126" s="2"/>
      <c r="CFC126" s="2"/>
      <c r="CFD126" s="2"/>
      <c r="CFE126" s="2"/>
      <c r="CFF126" s="2"/>
      <c r="CFG126" s="2"/>
      <c r="CFH126" s="2"/>
      <c r="CFI126" s="2"/>
      <c r="CFJ126" s="2"/>
      <c r="CFK126" s="2"/>
      <c r="CFL126" s="2"/>
      <c r="CFM126" s="2"/>
      <c r="CFN126" s="2"/>
      <c r="CFO126" s="2"/>
      <c r="CFP126" s="2"/>
      <c r="CFQ126" s="2"/>
      <c r="CFR126" s="2"/>
      <c r="CFS126" s="2"/>
      <c r="CFT126" s="2"/>
      <c r="CFU126" s="2"/>
      <c r="CFV126" s="2"/>
      <c r="CFW126" s="2"/>
      <c r="CFX126" s="2"/>
      <c r="CFY126" s="2"/>
      <c r="CFZ126" s="2"/>
      <c r="CGA126" s="2"/>
      <c r="CGB126" s="2"/>
      <c r="CGC126" s="2"/>
      <c r="CGD126" s="2"/>
      <c r="CGE126" s="2"/>
      <c r="CGF126" s="2"/>
      <c r="CGG126" s="2"/>
      <c r="CGH126" s="2"/>
      <c r="CGI126" s="2"/>
      <c r="CGJ126" s="2"/>
      <c r="CGK126" s="2"/>
      <c r="CGL126" s="2"/>
      <c r="CGM126" s="2"/>
      <c r="CGN126" s="2"/>
      <c r="CGO126" s="2"/>
      <c r="CGP126" s="2"/>
      <c r="CGQ126" s="2"/>
      <c r="CGR126" s="2"/>
      <c r="CGS126" s="2"/>
      <c r="CGT126" s="2"/>
      <c r="CGU126" s="2"/>
      <c r="CGV126" s="2"/>
      <c r="CGW126" s="2"/>
      <c r="CGX126" s="2"/>
      <c r="CGY126" s="2"/>
      <c r="CGZ126" s="2"/>
      <c r="CHA126" s="2"/>
      <c r="CHB126" s="2"/>
      <c r="CHC126" s="2"/>
      <c r="CHD126" s="2"/>
      <c r="CHE126" s="2"/>
      <c r="CHF126" s="2"/>
      <c r="CHG126" s="2"/>
      <c r="CHH126" s="2"/>
      <c r="CHI126" s="2"/>
      <c r="CHJ126" s="2"/>
      <c r="CHK126" s="2"/>
      <c r="CHL126" s="2"/>
      <c r="CHM126" s="2"/>
      <c r="CHN126" s="2"/>
      <c r="CHO126" s="2"/>
      <c r="CHP126" s="2"/>
      <c r="CHQ126" s="2"/>
      <c r="CHR126" s="2"/>
      <c r="CHS126" s="2"/>
      <c r="CHT126" s="2"/>
      <c r="CHU126" s="2"/>
      <c r="CHV126" s="2"/>
      <c r="CHW126" s="2"/>
      <c r="CHX126" s="2"/>
      <c r="CHY126" s="2"/>
      <c r="CHZ126" s="2"/>
      <c r="CIA126" s="2"/>
      <c r="CIB126" s="2"/>
      <c r="CIC126" s="2"/>
      <c r="CID126" s="2"/>
      <c r="CIE126" s="2"/>
      <c r="CIF126" s="2"/>
      <c r="CIG126" s="2"/>
      <c r="CIH126" s="2"/>
      <c r="CII126" s="2"/>
      <c r="CIJ126" s="2"/>
      <c r="CIK126" s="2"/>
      <c r="CIL126" s="2"/>
      <c r="CIM126" s="2"/>
      <c r="CIN126" s="2"/>
      <c r="CIO126" s="2"/>
      <c r="CIP126" s="2"/>
      <c r="CIQ126" s="2"/>
      <c r="CIR126" s="2"/>
      <c r="CIS126" s="2"/>
      <c r="CIT126" s="2"/>
      <c r="CIU126" s="2"/>
      <c r="CIV126" s="2"/>
      <c r="CIW126" s="2"/>
      <c r="CIX126" s="2"/>
      <c r="CIY126" s="2"/>
      <c r="CIZ126" s="2"/>
      <c r="CJA126" s="2"/>
      <c r="CJB126" s="2"/>
      <c r="CJC126" s="2"/>
      <c r="CJD126" s="2"/>
      <c r="CJE126" s="2"/>
      <c r="CJF126" s="2"/>
      <c r="CJG126" s="2"/>
      <c r="CJH126" s="2"/>
      <c r="CJI126" s="2"/>
      <c r="CJJ126" s="2"/>
      <c r="CJK126" s="2"/>
      <c r="CJL126" s="2"/>
      <c r="CJM126" s="2"/>
      <c r="CJN126" s="2"/>
      <c r="CJO126" s="2"/>
      <c r="CJP126" s="2"/>
      <c r="CJQ126" s="2"/>
      <c r="CJR126" s="2"/>
      <c r="CJS126" s="2"/>
      <c r="CJT126" s="2"/>
      <c r="CJU126" s="2"/>
      <c r="CJV126" s="2"/>
      <c r="CJW126" s="2"/>
      <c r="CJX126" s="2"/>
      <c r="CJY126" s="2"/>
      <c r="CJZ126" s="2"/>
      <c r="CKA126" s="2"/>
      <c r="CKB126" s="2"/>
      <c r="CKC126" s="2"/>
      <c r="CKD126" s="2"/>
      <c r="CKE126" s="2"/>
      <c r="CKF126" s="2"/>
      <c r="CKG126" s="2"/>
      <c r="CKH126" s="2"/>
      <c r="CKI126" s="2"/>
      <c r="CKJ126" s="2"/>
      <c r="CKK126" s="2"/>
      <c r="CKL126" s="2"/>
      <c r="CKM126" s="2"/>
      <c r="CKN126" s="2"/>
      <c r="CKO126" s="2"/>
      <c r="CKP126" s="2"/>
      <c r="CKQ126" s="2"/>
      <c r="CKR126" s="2"/>
      <c r="CKS126" s="2"/>
      <c r="CKT126" s="2"/>
      <c r="CKU126" s="2"/>
      <c r="CKV126" s="2"/>
      <c r="CKW126" s="2"/>
      <c r="CKX126" s="2"/>
      <c r="CKY126" s="2"/>
      <c r="CKZ126" s="2"/>
      <c r="CLA126" s="2"/>
      <c r="CLB126" s="2"/>
      <c r="CLC126" s="2"/>
      <c r="CLD126" s="2"/>
      <c r="CLE126" s="2"/>
      <c r="CLF126" s="2"/>
      <c r="CLG126" s="2"/>
      <c r="CLH126" s="2"/>
      <c r="CLI126" s="2"/>
      <c r="CLJ126" s="2"/>
      <c r="CLK126" s="2"/>
      <c r="CLL126" s="2"/>
      <c r="CLM126" s="2"/>
      <c r="CLN126" s="2"/>
      <c r="CLO126" s="2"/>
      <c r="CLP126" s="2"/>
      <c r="CLQ126" s="2"/>
      <c r="CLR126" s="2"/>
      <c r="CLS126" s="2"/>
      <c r="CLT126" s="2"/>
      <c r="CLU126" s="2"/>
      <c r="CLV126" s="2"/>
      <c r="CLW126" s="2"/>
      <c r="CLX126" s="2"/>
      <c r="CLY126" s="2"/>
      <c r="CLZ126" s="2"/>
      <c r="CMA126" s="2"/>
      <c r="CMB126" s="2"/>
      <c r="CMC126" s="2"/>
      <c r="CMD126" s="2"/>
      <c r="CME126" s="2"/>
      <c r="CMF126" s="2"/>
      <c r="CMG126" s="2"/>
      <c r="CMH126" s="2"/>
      <c r="CMI126" s="2"/>
      <c r="CMJ126" s="2"/>
      <c r="CMK126" s="2"/>
      <c r="CML126" s="2"/>
      <c r="CMM126" s="2"/>
      <c r="CMN126" s="2"/>
      <c r="CMO126" s="2"/>
      <c r="CMP126" s="2"/>
      <c r="CMQ126" s="2"/>
      <c r="CMR126" s="2"/>
      <c r="CMS126" s="2"/>
      <c r="CMT126" s="2"/>
      <c r="CMU126" s="2"/>
      <c r="CMV126" s="2"/>
      <c r="CMW126" s="2"/>
      <c r="CMX126" s="2"/>
      <c r="CMY126" s="2"/>
      <c r="CMZ126" s="2"/>
      <c r="CNA126" s="2"/>
      <c r="CNB126" s="2"/>
      <c r="CNC126" s="2"/>
      <c r="CND126" s="2"/>
      <c r="CNE126" s="2"/>
      <c r="CNF126" s="2"/>
      <c r="CNG126" s="2"/>
      <c r="CNH126" s="2"/>
      <c r="CNI126" s="2"/>
      <c r="CNJ126" s="2"/>
      <c r="CNK126" s="2"/>
      <c r="CNL126" s="2"/>
      <c r="CNM126" s="2"/>
      <c r="CNN126" s="2"/>
      <c r="CNO126" s="2"/>
      <c r="CNP126" s="2"/>
      <c r="CNQ126" s="2"/>
      <c r="CNR126" s="2"/>
      <c r="CNS126" s="2"/>
      <c r="CNT126" s="2"/>
      <c r="CNU126" s="2"/>
      <c r="CNV126" s="2"/>
      <c r="CNW126" s="2"/>
      <c r="CNX126" s="2"/>
      <c r="CNY126" s="2"/>
      <c r="CNZ126" s="2"/>
      <c r="COA126" s="2"/>
      <c r="COB126" s="2"/>
      <c r="COC126" s="2"/>
      <c r="COD126" s="2"/>
      <c r="COE126" s="2"/>
      <c r="COF126" s="2"/>
      <c r="COG126" s="2"/>
      <c r="COH126" s="2"/>
      <c r="COI126" s="2"/>
      <c r="COJ126" s="2"/>
      <c r="COK126" s="2"/>
      <c r="COL126" s="2"/>
      <c r="COM126" s="2"/>
      <c r="CON126" s="2"/>
      <c r="COO126" s="2"/>
      <c r="COP126" s="2"/>
      <c r="COQ126" s="2"/>
      <c r="COR126" s="2"/>
      <c r="COS126" s="2"/>
      <c r="COT126" s="2"/>
      <c r="COU126" s="2"/>
      <c r="COV126" s="2"/>
      <c r="COW126" s="2"/>
      <c r="COX126" s="2"/>
      <c r="COY126" s="2"/>
      <c r="COZ126" s="2"/>
      <c r="CPA126" s="2"/>
      <c r="CPB126" s="2"/>
      <c r="CPC126" s="2"/>
      <c r="CPD126" s="2"/>
      <c r="CPE126" s="2"/>
      <c r="CPF126" s="2"/>
      <c r="CPG126" s="2"/>
      <c r="CPH126" s="2"/>
      <c r="CPI126" s="2"/>
      <c r="CPJ126" s="2"/>
      <c r="CPK126" s="2"/>
      <c r="CPL126" s="2"/>
      <c r="CPM126" s="2"/>
      <c r="CPN126" s="2"/>
      <c r="CPO126" s="2"/>
      <c r="CPP126" s="2"/>
      <c r="CPQ126" s="2"/>
      <c r="CPR126" s="2"/>
      <c r="CPS126" s="2"/>
      <c r="CPT126" s="2"/>
      <c r="CPU126" s="2"/>
      <c r="CPV126" s="2"/>
      <c r="CPW126" s="2"/>
      <c r="CPX126" s="2"/>
      <c r="CPY126" s="2"/>
      <c r="CPZ126" s="2"/>
      <c r="CQA126" s="2"/>
      <c r="CQB126" s="2"/>
      <c r="CQC126" s="2"/>
      <c r="CQD126" s="2"/>
      <c r="CQE126" s="2"/>
      <c r="CQF126" s="2"/>
      <c r="CQG126" s="2"/>
      <c r="CQH126" s="2"/>
      <c r="CQI126" s="2"/>
      <c r="CQJ126" s="2"/>
      <c r="CQK126" s="2"/>
      <c r="CQL126" s="2"/>
      <c r="CQM126" s="2"/>
      <c r="CQN126" s="2"/>
      <c r="CQO126" s="2"/>
      <c r="CQP126" s="2"/>
      <c r="CQQ126" s="2"/>
      <c r="CQR126" s="2"/>
      <c r="CQS126" s="2"/>
      <c r="CQT126" s="2"/>
      <c r="CQU126" s="2"/>
      <c r="CQV126" s="2"/>
      <c r="CQW126" s="2"/>
      <c r="CQX126" s="2"/>
      <c r="CQY126" s="2"/>
      <c r="CQZ126" s="2"/>
      <c r="CRA126" s="2"/>
      <c r="CRB126" s="2"/>
      <c r="CRC126" s="2"/>
      <c r="CRD126" s="2"/>
      <c r="CRE126" s="2"/>
      <c r="CRF126" s="2"/>
      <c r="CRG126" s="2"/>
      <c r="CRH126" s="2"/>
      <c r="CRI126" s="2"/>
      <c r="CRJ126" s="2"/>
      <c r="CRK126" s="2"/>
      <c r="CRL126" s="2"/>
      <c r="CRM126" s="2"/>
      <c r="CRN126" s="2"/>
      <c r="CRO126" s="2"/>
      <c r="CRP126" s="2"/>
      <c r="CRQ126" s="2"/>
      <c r="CRR126" s="2"/>
      <c r="CRS126" s="2"/>
      <c r="CRT126" s="2"/>
      <c r="CRU126" s="2"/>
      <c r="CRV126" s="2"/>
      <c r="CRW126" s="2"/>
      <c r="CRX126" s="2"/>
      <c r="CRY126" s="2"/>
      <c r="CRZ126" s="2"/>
      <c r="CSA126" s="2"/>
      <c r="CSB126" s="2"/>
      <c r="CSC126" s="2"/>
      <c r="CSD126" s="2"/>
      <c r="CSE126" s="2"/>
      <c r="CSF126" s="2"/>
      <c r="CSG126" s="2"/>
      <c r="CSH126" s="2"/>
      <c r="CSI126" s="2"/>
      <c r="CSJ126" s="2"/>
      <c r="CSK126" s="2"/>
      <c r="CSL126" s="2"/>
      <c r="CSM126" s="2"/>
      <c r="CSN126" s="2"/>
      <c r="CSO126" s="2"/>
      <c r="CSP126" s="2"/>
      <c r="CSQ126" s="2"/>
      <c r="CSR126" s="2"/>
      <c r="CSS126" s="2"/>
      <c r="CST126" s="2"/>
      <c r="CSU126" s="2"/>
      <c r="CSV126" s="2"/>
      <c r="CSW126" s="2"/>
      <c r="CSX126" s="2"/>
      <c r="CSY126" s="2"/>
      <c r="CSZ126" s="2"/>
      <c r="CTA126" s="2"/>
      <c r="CTB126" s="2"/>
      <c r="CTC126" s="2"/>
      <c r="CTD126" s="2"/>
      <c r="CTE126" s="2"/>
      <c r="CTF126" s="2"/>
      <c r="CTG126" s="2"/>
      <c r="CTH126" s="2"/>
      <c r="CTI126" s="2"/>
      <c r="CTJ126" s="2"/>
      <c r="CTK126" s="2"/>
      <c r="CTL126" s="2"/>
      <c r="CTM126" s="2"/>
      <c r="CTN126" s="2"/>
      <c r="CTO126" s="2"/>
      <c r="CTP126" s="2"/>
      <c r="CTQ126" s="2"/>
      <c r="CTR126" s="2"/>
      <c r="CTS126" s="2"/>
      <c r="CTT126" s="2"/>
      <c r="CTU126" s="2"/>
      <c r="CTV126" s="2"/>
      <c r="CTW126" s="2"/>
      <c r="CTX126" s="2"/>
      <c r="CTY126" s="2"/>
      <c r="CTZ126" s="2"/>
      <c r="CUA126" s="2"/>
      <c r="CUB126" s="2"/>
      <c r="CUC126" s="2"/>
      <c r="CUD126" s="2"/>
      <c r="CUE126" s="2"/>
      <c r="CUF126" s="2"/>
      <c r="CUG126" s="2"/>
      <c r="CUH126" s="2"/>
      <c r="CUI126" s="2"/>
      <c r="CUJ126" s="2"/>
      <c r="CUK126" s="2"/>
      <c r="CUL126" s="2"/>
      <c r="CUM126" s="2"/>
      <c r="CUN126" s="2"/>
      <c r="CUO126" s="2"/>
      <c r="CUP126" s="2"/>
      <c r="CUQ126" s="2"/>
      <c r="CUR126" s="2"/>
      <c r="CUS126" s="2"/>
      <c r="CUT126" s="2"/>
      <c r="CUU126" s="2"/>
      <c r="CUV126" s="2"/>
      <c r="CUW126" s="2"/>
      <c r="CUX126" s="2"/>
      <c r="CUY126" s="2"/>
      <c r="CUZ126" s="2"/>
      <c r="CVA126" s="2"/>
      <c r="CVB126" s="2"/>
      <c r="CVC126" s="2"/>
      <c r="CVD126" s="2"/>
      <c r="CVE126" s="2"/>
      <c r="CVF126" s="2"/>
      <c r="CVG126" s="2"/>
      <c r="CVH126" s="2"/>
      <c r="CVI126" s="2"/>
      <c r="CVJ126" s="2"/>
      <c r="CVK126" s="2"/>
      <c r="CVL126" s="2"/>
      <c r="CVM126" s="2"/>
      <c r="CVN126" s="2"/>
      <c r="CVO126" s="2"/>
      <c r="CVP126" s="2"/>
      <c r="CVQ126" s="2"/>
      <c r="CVR126" s="2"/>
      <c r="CVS126" s="2"/>
      <c r="CVT126" s="2"/>
      <c r="CVU126" s="2"/>
      <c r="CVV126" s="2"/>
      <c r="CVW126" s="2"/>
      <c r="CVX126" s="2"/>
      <c r="CVY126" s="2"/>
      <c r="CVZ126" s="2"/>
      <c r="CWA126" s="2"/>
      <c r="CWB126" s="2"/>
      <c r="CWC126" s="2"/>
      <c r="CWD126" s="2"/>
      <c r="CWE126" s="2"/>
      <c r="CWF126" s="2"/>
      <c r="CWG126" s="2"/>
      <c r="CWH126" s="2"/>
      <c r="CWI126" s="2"/>
      <c r="CWJ126" s="2"/>
      <c r="CWK126" s="2"/>
      <c r="CWL126" s="2"/>
      <c r="CWM126" s="2"/>
      <c r="CWN126" s="2"/>
      <c r="CWO126" s="2"/>
    </row>
    <row r="127" spans="1:2641" s="20" customFormat="1" ht="30" customHeight="1" x14ac:dyDescent="0.25">
      <c r="A127" s="387" t="s">
        <v>20</v>
      </c>
      <c r="B127" s="388"/>
      <c r="C127" s="388"/>
      <c r="D127" s="388"/>
      <c r="E127" s="388"/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442"/>
      <c r="T127" s="445"/>
      <c r="U127" s="446"/>
      <c r="V127" s="380"/>
      <c r="W127" s="381"/>
      <c r="X127" s="382"/>
      <c r="Y127" s="379"/>
      <c r="Z127" s="380"/>
      <c r="AA127" s="380"/>
      <c r="AB127" s="380"/>
      <c r="AC127" s="380"/>
      <c r="AD127" s="382"/>
      <c r="AE127" s="379"/>
      <c r="AF127" s="445">
        <f>ROUND(AG126/17,0)</f>
        <v>30</v>
      </c>
      <c r="AG127" s="417"/>
      <c r="AH127" s="446"/>
      <c r="AI127" s="445">
        <f>ROUND(AJ126/16,0)</f>
        <v>30</v>
      </c>
      <c r="AJ127" s="417"/>
      <c r="AK127" s="418"/>
      <c r="AL127" s="416">
        <f>ROUND(AM126/17,0)</f>
        <v>29</v>
      </c>
      <c r="AM127" s="417"/>
      <c r="AN127" s="418"/>
      <c r="AO127" s="416">
        <f>ROUND(AP126/17,0)</f>
        <v>28</v>
      </c>
      <c r="AP127" s="417"/>
      <c r="AQ127" s="446"/>
      <c r="AR127" s="445">
        <f>ROUND(AS126/16,0)</f>
        <v>28</v>
      </c>
      <c r="AS127" s="417"/>
      <c r="AT127" s="446"/>
      <c r="AU127" s="445">
        <f>ROUND(AV126/16,0)</f>
        <v>28</v>
      </c>
      <c r="AV127" s="417"/>
      <c r="AW127" s="418"/>
      <c r="AX127" s="416">
        <f>ROUND(AY126/17,0)</f>
        <v>28</v>
      </c>
      <c r="AY127" s="417"/>
      <c r="AZ127" s="418"/>
      <c r="BA127" s="416"/>
      <c r="BB127" s="417"/>
      <c r="BC127" s="446"/>
      <c r="BD127" s="378"/>
      <c r="BE127" s="381"/>
      <c r="BF127" s="382"/>
      <c r="BG127" s="380"/>
      <c r="BH127" s="380"/>
      <c r="BI127" s="381"/>
      <c r="BJ127" s="2"/>
      <c r="BK127" s="2"/>
      <c r="BL127" s="2"/>
      <c r="BM127" s="21"/>
      <c r="BN127" s="21"/>
      <c r="BO127" s="21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  <c r="LK127" s="2"/>
      <c r="LL127" s="2"/>
      <c r="LM127" s="2"/>
      <c r="LN127" s="2"/>
      <c r="LO127" s="2"/>
      <c r="LP127" s="2"/>
      <c r="LQ127" s="2"/>
      <c r="LR127" s="2"/>
      <c r="LS127" s="2"/>
      <c r="LT127" s="2"/>
      <c r="LU127" s="2"/>
      <c r="LV127" s="2"/>
      <c r="LW127" s="2"/>
      <c r="LX127" s="2"/>
      <c r="LY127" s="2"/>
      <c r="LZ127" s="2"/>
      <c r="MA127" s="2"/>
      <c r="MB127" s="2"/>
      <c r="MC127" s="2"/>
      <c r="MD127" s="2"/>
      <c r="ME127" s="2"/>
      <c r="MF127" s="2"/>
      <c r="MG127" s="2"/>
      <c r="MH127" s="2"/>
      <c r="MI127" s="2"/>
      <c r="MJ127" s="2"/>
      <c r="MK127" s="2"/>
      <c r="ML127" s="2"/>
      <c r="MM127" s="2"/>
      <c r="MN127" s="2"/>
      <c r="MO127" s="2"/>
      <c r="MP127" s="2"/>
      <c r="MQ127" s="2"/>
      <c r="MR127" s="2"/>
      <c r="MS127" s="2"/>
      <c r="MT127" s="2"/>
      <c r="MU127" s="2"/>
      <c r="MV127" s="2"/>
      <c r="MW127" s="2"/>
      <c r="MX127" s="2"/>
      <c r="MY127" s="2"/>
      <c r="MZ127" s="2"/>
      <c r="NA127" s="2"/>
      <c r="NB127" s="2"/>
      <c r="NC127" s="2"/>
      <c r="ND127" s="2"/>
      <c r="NE127" s="2"/>
      <c r="NF127" s="2"/>
      <c r="NG127" s="2"/>
      <c r="NH127" s="2"/>
      <c r="NI127" s="2"/>
      <c r="NJ127" s="2"/>
      <c r="NK127" s="2"/>
      <c r="NL127" s="2"/>
      <c r="NM127" s="2"/>
      <c r="NN127" s="2"/>
      <c r="NO127" s="2"/>
      <c r="NP127" s="2"/>
      <c r="NQ127" s="2"/>
      <c r="NR127" s="2"/>
      <c r="NS127" s="2"/>
      <c r="NT127" s="2"/>
      <c r="NU127" s="2"/>
      <c r="NV127" s="2"/>
      <c r="NW127" s="2"/>
      <c r="NX127" s="2"/>
      <c r="NY127" s="2"/>
      <c r="NZ127" s="2"/>
      <c r="OA127" s="2"/>
      <c r="OB127" s="2"/>
      <c r="OC127" s="2"/>
      <c r="OD127" s="2"/>
      <c r="OE127" s="2"/>
      <c r="OF127" s="2"/>
      <c r="OG127" s="2"/>
      <c r="OH127" s="2"/>
      <c r="OI127" s="2"/>
      <c r="OJ127" s="2"/>
      <c r="OK127" s="2"/>
      <c r="OL127" s="2"/>
      <c r="OM127" s="2"/>
      <c r="ON127" s="2"/>
      <c r="OO127" s="2"/>
      <c r="OP127" s="2"/>
      <c r="OQ127" s="2"/>
      <c r="OR127" s="2"/>
      <c r="OS127" s="2"/>
      <c r="OT127" s="2"/>
      <c r="OU127" s="2"/>
      <c r="OV127" s="2"/>
      <c r="OW127" s="2"/>
      <c r="OX127" s="2"/>
      <c r="OY127" s="2"/>
      <c r="OZ127" s="2"/>
      <c r="PA127" s="2"/>
      <c r="PB127" s="2"/>
      <c r="PC127" s="2"/>
      <c r="PD127" s="2"/>
      <c r="PE127" s="2"/>
      <c r="PF127" s="2"/>
      <c r="PG127" s="2"/>
      <c r="PH127" s="2"/>
      <c r="PI127" s="2"/>
      <c r="PJ127" s="2"/>
      <c r="PK127" s="2"/>
      <c r="PL127" s="2"/>
      <c r="PM127" s="2"/>
      <c r="PN127" s="2"/>
      <c r="PO127" s="2"/>
      <c r="PP127" s="2"/>
      <c r="PQ127" s="2"/>
      <c r="PR127" s="2"/>
      <c r="PS127" s="2"/>
      <c r="PT127" s="2"/>
      <c r="PU127" s="2"/>
      <c r="PV127" s="2"/>
      <c r="PW127" s="2"/>
      <c r="PX127" s="2"/>
      <c r="PY127" s="2"/>
      <c r="PZ127" s="2"/>
      <c r="QA127" s="2"/>
      <c r="QB127" s="2"/>
      <c r="QC127" s="2"/>
      <c r="QD127" s="2"/>
      <c r="QE127" s="2"/>
      <c r="QF127" s="2"/>
      <c r="QG127" s="2"/>
      <c r="QH127" s="2"/>
      <c r="QI127" s="2"/>
      <c r="QJ127" s="2"/>
      <c r="QK127" s="2"/>
      <c r="QL127" s="2"/>
      <c r="QM127" s="2"/>
      <c r="QN127" s="2"/>
      <c r="QO127" s="2"/>
      <c r="QP127" s="2"/>
      <c r="QQ127" s="2"/>
      <c r="QR127" s="2"/>
      <c r="QS127" s="2"/>
      <c r="QT127" s="2"/>
      <c r="QU127" s="2"/>
      <c r="QV127" s="2"/>
      <c r="QW127" s="2"/>
      <c r="QX127" s="2"/>
      <c r="QY127" s="2"/>
      <c r="QZ127" s="2"/>
      <c r="RA127" s="2"/>
      <c r="RB127" s="2"/>
      <c r="RC127" s="2"/>
      <c r="RD127" s="2"/>
      <c r="RE127" s="2"/>
      <c r="RF127" s="2"/>
      <c r="RG127" s="2"/>
      <c r="RH127" s="2"/>
      <c r="RI127" s="2"/>
      <c r="RJ127" s="2"/>
      <c r="RK127" s="2"/>
      <c r="RL127" s="2"/>
      <c r="RM127" s="2"/>
      <c r="RN127" s="2"/>
      <c r="RO127" s="2"/>
      <c r="RP127" s="2"/>
      <c r="RQ127" s="2"/>
      <c r="RR127" s="2"/>
      <c r="RS127" s="2"/>
      <c r="RT127" s="2"/>
      <c r="RU127" s="2"/>
      <c r="RV127" s="2"/>
      <c r="RW127" s="2"/>
      <c r="RX127" s="2"/>
      <c r="RY127" s="2"/>
      <c r="RZ127" s="2"/>
      <c r="SA127" s="2"/>
      <c r="SB127" s="2"/>
      <c r="SC127" s="2"/>
      <c r="SD127" s="2"/>
      <c r="SE127" s="2"/>
      <c r="SF127" s="2"/>
      <c r="SG127" s="2"/>
      <c r="SH127" s="2"/>
      <c r="SI127" s="2"/>
      <c r="SJ127" s="2"/>
      <c r="SK127" s="2"/>
      <c r="SL127" s="2"/>
      <c r="SM127" s="2"/>
      <c r="SN127" s="2"/>
      <c r="SO127" s="2"/>
      <c r="SP127" s="2"/>
      <c r="SQ127" s="2"/>
      <c r="SR127" s="2"/>
      <c r="SS127" s="2"/>
      <c r="ST127" s="2"/>
      <c r="SU127" s="2"/>
      <c r="SV127" s="2"/>
      <c r="SW127" s="2"/>
      <c r="SX127" s="2"/>
      <c r="SY127" s="2"/>
      <c r="SZ127" s="2"/>
      <c r="TA127" s="2"/>
      <c r="TB127" s="2"/>
      <c r="TC127" s="2"/>
      <c r="TD127" s="2"/>
      <c r="TE127" s="2"/>
      <c r="TF127" s="2"/>
      <c r="TG127" s="2"/>
      <c r="TH127" s="2"/>
      <c r="TI127" s="2"/>
      <c r="TJ127" s="2"/>
      <c r="TK127" s="2"/>
      <c r="TL127" s="2"/>
      <c r="TM127" s="2"/>
      <c r="TN127" s="2"/>
      <c r="TO127" s="2"/>
      <c r="TP127" s="2"/>
      <c r="TQ127" s="2"/>
      <c r="TR127" s="2"/>
      <c r="TS127" s="2"/>
      <c r="TT127" s="2"/>
      <c r="TU127" s="2"/>
      <c r="TV127" s="2"/>
      <c r="TW127" s="2"/>
      <c r="TX127" s="2"/>
      <c r="TY127" s="2"/>
      <c r="TZ127" s="2"/>
      <c r="UA127" s="2"/>
      <c r="UB127" s="2"/>
      <c r="UC127" s="2"/>
      <c r="UD127" s="2"/>
      <c r="UE127" s="2"/>
      <c r="UF127" s="2"/>
      <c r="UG127" s="2"/>
      <c r="UH127" s="2"/>
      <c r="UI127" s="2"/>
      <c r="UJ127" s="2"/>
      <c r="UK127" s="2"/>
      <c r="UL127" s="2"/>
      <c r="UM127" s="2"/>
      <c r="UN127" s="2"/>
      <c r="UO127" s="2"/>
      <c r="UP127" s="2"/>
      <c r="UQ127" s="2"/>
      <c r="UR127" s="2"/>
      <c r="US127" s="2"/>
      <c r="UT127" s="2"/>
      <c r="UU127" s="2"/>
      <c r="UV127" s="2"/>
      <c r="UW127" s="2"/>
      <c r="UX127" s="2"/>
      <c r="UY127" s="2"/>
      <c r="UZ127" s="2"/>
      <c r="VA127" s="2"/>
      <c r="VB127" s="2"/>
      <c r="VC127" s="2"/>
      <c r="VD127" s="2"/>
      <c r="VE127" s="2"/>
      <c r="VF127" s="2"/>
      <c r="VG127" s="2"/>
      <c r="VH127" s="2"/>
      <c r="VI127" s="2"/>
      <c r="VJ127" s="2"/>
      <c r="VK127" s="2"/>
      <c r="VL127" s="2"/>
      <c r="VM127" s="2"/>
      <c r="VN127" s="2"/>
      <c r="VO127" s="2"/>
      <c r="VP127" s="2"/>
      <c r="VQ127" s="2"/>
      <c r="VR127" s="2"/>
      <c r="VS127" s="2"/>
      <c r="VT127" s="2"/>
      <c r="VU127" s="2"/>
      <c r="VV127" s="2"/>
      <c r="VW127" s="2"/>
      <c r="VX127" s="2"/>
      <c r="VY127" s="2"/>
      <c r="VZ127" s="2"/>
      <c r="WA127" s="2"/>
      <c r="WB127" s="2"/>
      <c r="WC127" s="2"/>
      <c r="WD127" s="2"/>
      <c r="WE127" s="2"/>
      <c r="WF127" s="2"/>
      <c r="WG127" s="2"/>
      <c r="WH127" s="2"/>
      <c r="WI127" s="2"/>
      <c r="WJ127" s="2"/>
      <c r="WK127" s="2"/>
      <c r="WL127" s="2"/>
      <c r="WM127" s="2"/>
      <c r="WN127" s="2"/>
      <c r="WO127" s="2"/>
      <c r="WP127" s="2"/>
      <c r="WQ127" s="2"/>
      <c r="WR127" s="2"/>
      <c r="WS127" s="2"/>
      <c r="WT127" s="2"/>
      <c r="WU127" s="2"/>
      <c r="WV127" s="2"/>
      <c r="WW127" s="2"/>
      <c r="WX127" s="2"/>
      <c r="WY127" s="2"/>
      <c r="WZ127" s="2"/>
      <c r="XA127" s="2"/>
      <c r="XB127" s="2"/>
      <c r="XC127" s="2"/>
      <c r="XD127" s="2"/>
      <c r="XE127" s="2"/>
      <c r="XF127" s="2"/>
      <c r="XG127" s="2"/>
      <c r="XH127" s="2"/>
      <c r="XI127" s="2"/>
      <c r="XJ127" s="2"/>
      <c r="XK127" s="2"/>
      <c r="XL127" s="2"/>
      <c r="XM127" s="2"/>
      <c r="XN127" s="2"/>
      <c r="XO127" s="2"/>
      <c r="XP127" s="2"/>
      <c r="XQ127" s="2"/>
      <c r="XR127" s="2"/>
      <c r="XS127" s="2"/>
      <c r="XT127" s="2"/>
      <c r="XU127" s="2"/>
      <c r="XV127" s="2"/>
      <c r="XW127" s="2"/>
      <c r="XX127" s="2"/>
      <c r="XY127" s="2"/>
      <c r="XZ127" s="2"/>
      <c r="YA127" s="2"/>
      <c r="YB127" s="2"/>
      <c r="YC127" s="2"/>
      <c r="YD127" s="2"/>
      <c r="YE127" s="2"/>
      <c r="YF127" s="2"/>
      <c r="YG127" s="2"/>
      <c r="YH127" s="2"/>
      <c r="YI127" s="2"/>
      <c r="YJ127" s="2"/>
      <c r="YK127" s="2"/>
      <c r="YL127" s="2"/>
      <c r="YM127" s="2"/>
      <c r="YN127" s="2"/>
      <c r="YO127" s="2"/>
      <c r="YP127" s="2"/>
      <c r="YQ127" s="2"/>
      <c r="YR127" s="2"/>
      <c r="YS127" s="2"/>
      <c r="YT127" s="2"/>
      <c r="YU127" s="2"/>
      <c r="YV127" s="2"/>
      <c r="YW127" s="2"/>
      <c r="YX127" s="2"/>
      <c r="YY127" s="2"/>
      <c r="YZ127" s="2"/>
      <c r="ZA127" s="2"/>
      <c r="ZB127" s="2"/>
      <c r="ZC127" s="2"/>
      <c r="ZD127" s="2"/>
      <c r="ZE127" s="2"/>
      <c r="ZF127" s="2"/>
      <c r="ZG127" s="2"/>
      <c r="ZH127" s="2"/>
      <c r="ZI127" s="2"/>
      <c r="ZJ127" s="2"/>
      <c r="ZK127" s="2"/>
      <c r="ZL127" s="2"/>
      <c r="ZM127" s="2"/>
      <c r="ZN127" s="2"/>
      <c r="ZO127" s="2"/>
      <c r="ZP127" s="2"/>
      <c r="ZQ127" s="2"/>
      <c r="ZR127" s="2"/>
      <c r="ZS127" s="2"/>
      <c r="ZT127" s="2"/>
      <c r="ZU127" s="2"/>
      <c r="ZV127" s="2"/>
      <c r="ZW127" s="2"/>
      <c r="ZX127" s="2"/>
      <c r="ZY127" s="2"/>
      <c r="ZZ127" s="2"/>
      <c r="AAA127" s="2"/>
      <c r="AAB127" s="2"/>
      <c r="AAC127" s="2"/>
      <c r="AAD127" s="2"/>
      <c r="AAE127" s="2"/>
      <c r="AAF127" s="2"/>
      <c r="AAG127" s="2"/>
      <c r="AAH127" s="2"/>
      <c r="AAI127" s="2"/>
      <c r="AAJ127" s="2"/>
      <c r="AAK127" s="2"/>
      <c r="AAL127" s="2"/>
      <c r="AAM127" s="2"/>
      <c r="AAN127" s="2"/>
      <c r="AAO127" s="2"/>
      <c r="AAP127" s="2"/>
      <c r="AAQ127" s="2"/>
      <c r="AAR127" s="2"/>
      <c r="AAS127" s="2"/>
      <c r="AAT127" s="2"/>
      <c r="AAU127" s="2"/>
      <c r="AAV127" s="2"/>
      <c r="AAW127" s="2"/>
      <c r="AAX127" s="2"/>
      <c r="AAY127" s="2"/>
      <c r="AAZ127" s="2"/>
      <c r="ABA127" s="2"/>
      <c r="ABB127" s="2"/>
      <c r="ABC127" s="2"/>
      <c r="ABD127" s="2"/>
      <c r="ABE127" s="2"/>
      <c r="ABF127" s="2"/>
      <c r="ABG127" s="2"/>
      <c r="ABH127" s="2"/>
      <c r="ABI127" s="2"/>
      <c r="ABJ127" s="2"/>
      <c r="ABK127" s="2"/>
      <c r="ABL127" s="2"/>
      <c r="ABM127" s="2"/>
      <c r="ABN127" s="2"/>
      <c r="ABO127" s="2"/>
      <c r="ABP127" s="2"/>
      <c r="ABQ127" s="2"/>
      <c r="ABR127" s="2"/>
      <c r="ABS127" s="2"/>
      <c r="ABT127" s="2"/>
      <c r="ABU127" s="2"/>
      <c r="ABV127" s="2"/>
      <c r="ABW127" s="2"/>
      <c r="ABX127" s="2"/>
      <c r="ABY127" s="2"/>
      <c r="ABZ127" s="2"/>
      <c r="ACA127" s="2"/>
      <c r="ACB127" s="2"/>
      <c r="ACC127" s="2"/>
      <c r="ACD127" s="2"/>
      <c r="ACE127" s="2"/>
      <c r="ACF127" s="2"/>
      <c r="ACG127" s="2"/>
      <c r="ACH127" s="2"/>
      <c r="ACI127" s="2"/>
      <c r="ACJ127" s="2"/>
      <c r="ACK127" s="2"/>
      <c r="ACL127" s="2"/>
      <c r="ACM127" s="2"/>
      <c r="ACN127" s="2"/>
      <c r="ACO127" s="2"/>
      <c r="ACP127" s="2"/>
      <c r="ACQ127" s="2"/>
      <c r="ACR127" s="2"/>
      <c r="ACS127" s="2"/>
      <c r="ACT127" s="2"/>
      <c r="ACU127" s="2"/>
      <c r="ACV127" s="2"/>
      <c r="ACW127" s="2"/>
      <c r="ACX127" s="2"/>
      <c r="ACY127" s="2"/>
      <c r="ACZ127" s="2"/>
      <c r="ADA127" s="2"/>
      <c r="ADB127" s="2"/>
      <c r="ADC127" s="2"/>
      <c r="ADD127" s="2"/>
      <c r="ADE127" s="2"/>
      <c r="ADF127" s="2"/>
      <c r="ADG127" s="2"/>
      <c r="ADH127" s="2"/>
      <c r="ADI127" s="2"/>
      <c r="ADJ127" s="2"/>
      <c r="ADK127" s="2"/>
      <c r="ADL127" s="2"/>
      <c r="ADM127" s="2"/>
      <c r="ADN127" s="2"/>
      <c r="ADO127" s="2"/>
      <c r="ADP127" s="2"/>
      <c r="ADQ127" s="2"/>
      <c r="ADR127" s="2"/>
      <c r="ADS127" s="2"/>
      <c r="ADT127" s="2"/>
      <c r="ADU127" s="2"/>
      <c r="ADV127" s="2"/>
      <c r="ADW127" s="2"/>
      <c r="ADX127" s="2"/>
      <c r="ADY127" s="2"/>
      <c r="ADZ127" s="2"/>
      <c r="AEA127" s="2"/>
      <c r="AEB127" s="2"/>
      <c r="AEC127" s="2"/>
      <c r="AED127" s="2"/>
      <c r="AEE127" s="2"/>
      <c r="AEF127" s="2"/>
      <c r="AEG127" s="2"/>
      <c r="AEH127" s="2"/>
      <c r="AEI127" s="2"/>
      <c r="AEJ127" s="2"/>
      <c r="AEK127" s="2"/>
      <c r="AEL127" s="2"/>
      <c r="AEM127" s="2"/>
      <c r="AEN127" s="2"/>
      <c r="AEO127" s="2"/>
      <c r="AEP127" s="2"/>
      <c r="AEQ127" s="2"/>
      <c r="AER127" s="2"/>
      <c r="AES127" s="2"/>
      <c r="AET127" s="2"/>
      <c r="AEU127" s="2"/>
      <c r="AEV127" s="2"/>
      <c r="AEW127" s="2"/>
      <c r="AEX127" s="2"/>
      <c r="AEY127" s="2"/>
      <c r="AEZ127" s="2"/>
      <c r="AFA127" s="2"/>
      <c r="AFB127" s="2"/>
      <c r="AFC127" s="2"/>
      <c r="AFD127" s="2"/>
      <c r="AFE127" s="2"/>
      <c r="AFF127" s="2"/>
      <c r="AFG127" s="2"/>
      <c r="AFH127" s="2"/>
      <c r="AFI127" s="2"/>
      <c r="AFJ127" s="2"/>
      <c r="AFK127" s="2"/>
      <c r="AFL127" s="2"/>
      <c r="AFM127" s="2"/>
      <c r="AFN127" s="2"/>
      <c r="AFO127" s="2"/>
      <c r="AFP127" s="2"/>
      <c r="AFQ127" s="2"/>
      <c r="AFR127" s="2"/>
      <c r="AFS127" s="2"/>
      <c r="AFT127" s="2"/>
      <c r="AFU127" s="2"/>
      <c r="AFV127" s="2"/>
      <c r="AFW127" s="2"/>
      <c r="AFX127" s="2"/>
      <c r="AFY127" s="2"/>
      <c r="AFZ127" s="2"/>
      <c r="AGA127" s="2"/>
      <c r="AGB127" s="2"/>
      <c r="AGC127" s="2"/>
      <c r="AGD127" s="2"/>
      <c r="AGE127" s="2"/>
      <c r="AGF127" s="2"/>
      <c r="AGG127" s="2"/>
      <c r="AGH127" s="2"/>
      <c r="AGI127" s="2"/>
      <c r="AGJ127" s="2"/>
      <c r="AGK127" s="2"/>
      <c r="AGL127" s="2"/>
      <c r="AGM127" s="2"/>
      <c r="AGN127" s="2"/>
      <c r="AGO127" s="2"/>
      <c r="AGP127" s="2"/>
      <c r="AGQ127" s="2"/>
      <c r="AGR127" s="2"/>
      <c r="AGS127" s="2"/>
      <c r="AGT127" s="2"/>
      <c r="AGU127" s="2"/>
      <c r="AGV127" s="2"/>
      <c r="AGW127" s="2"/>
      <c r="AGX127" s="2"/>
      <c r="AGY127" s="2"/>
      <c r="AGZ127" s="2"/>
      <c r="AHA127" s="2"/>
      <c r="AHB127" s="2"/>
      <c r="AHC127" s="2"/>
      <c r="AHD127" s="2"/>
      <c r="AHE127" s="2"/>
      <c r="AHF127" s="2"/>
      <c r="AHG127" s="2"/>
      <c r="AHH127" s="2"/>
      <c r="AHI127" s="2"/>
      <c r="AHJ127" s="2"/>
      <c r="AHK127" s="2"/>
      <c r="AHL127" s="2"/>
      <c r="AHM127" s="2"/>
      <c r="AHN127" s="2"/>
      <c r="AHO127" s="2"/>
      <c r="AHP127" s="2"/>
      <c r="AHQ127" s="2"/>
      <c r="AHR127" s="2"/>
      <c r="AHS127" s="2"/>
      <c r="AHT127" s="2"/>
      <c r="AHU127" s="2"/>
      <c r="AHV127" s="2"/>
      <c r="AHW127" s="2"/>
      <c r="AHX127" s="2"/>
      <c r="AHY127" s="2"/>
      <c r="AHZ127" s="2"/>
      <c r="AIA127" s="2"/>
      <c r="AIB127" s="2"/>
      <c r="AIC127" s="2"/>
      <c r="AID127" s="2"/>
      <c r="AIE127" s="2"/>
      <c r="AIF127" s="2"/>
      <c r="AIG127" s="2"/>
      <c r="AIH127" s="2"/>
      <c r="AII127" s="2"/>
      <c r="AIJ127" s="2"/>
      <c r="AIK127" s="2"/>
      <c r="AIL127" s="2"/>
      <c r="AIM127" s="2"/>
      <c r="AIN127" s="2"/>
      <c r="AIO127" s="2"/>
      <c r="AIP127" s="2"/>
      <c r="AIQ127" s="2"/>
      <c r="AIR127" s="2"/>
      <c r="AIS127" s="2"/>
      <c r="AIT127" s="2"/>
      <c r="AIU127" s="2"/>
      <c r="AIV127" s="2"/>
      <c r="AIW127" s="2"/>
      <c r="AIX127" s="2"/>
      <c r="AIY127" s="2"/>
      <c r="AIZ127" s="2"/>
      <c r="AJA127" s="2"/>
      <c r="AJB127" s="2"/>
      <c r="AJC127" s="2"/>
      <c r="AJD127" s="2"/>
      <c r="AJE127" s="2"/>
      <c r="AJF127" s="2"/>
      <c r="AJG127" s="2"/>
      <c r="AJH127" s="2"/>
      <c r="AJI127" s="2"/>
      <c r="AJJ127" s="2"/>
      <c r="AJK127" s="2"/>
      <c r="AJL127" s="2"/>
      <c r="AJM127" s="2"/>
      <c r="AJN127" s="2"/>
      <c r="AJO127" s="2"/>
      <c r="AJP127" s="2"/>
      <c r="AJQ127" s="2"/>
      <c r="AJR127" s="2"/>
      <c r="AJS127" s="2"/>
      <c r="AJT127" s="2"/>
      <c r="AJU127" s="2"/>
      <c r="AJV127" s="2"/>
      <c r="AJW127" s="2"/>
      <c r="AJX127" s="2"/>
      <c r="AJY127" s="2"/>
      <c r="AJZ127" s="2"/>
      <c r="AKA127" s="2"/>
      <c r="AKB127" s="2"/>
      <c r="AKC127" s="2"/>
      <c r="AKD127" s="2"/>
      <c r="AKE127" s="2"/>
      <c r="AKF127" s="2"/>
      <c r="AKG127" s="2"/>
      <c r="AKH127" s="2"/>
      <c r="AKI127" s="2"/>
      <c r="AKJ127" s="2"/>
      <c r="AKK127" s="2"/>
      <c r="AKL127" s="2"/>
      <c r="AKM127" s="2"/>
      <c r="AKN127" s="2"/>
      <c r="AKO127" s="2"/>
      <c r="AKP127" s="2"/>
      <c r="AKQ127" s="2"/>
      <c r="AKR127" s="2"/>
      <c r="AKS127" s="2"/>
      <c r="AKT127" s="2"/>
      <c r="AKU127" s="2"/>
      <c r="AKV127" s="2"/>
      <c r="AKW127" s="2"/>
      <c r="AKX127" s="2"/>
      <c r="AKY127" s="2"/>
      <c r="AKZ127" s="2"/>
      <c r="ALA127" s="2"/>
      <c r="ALB127" s="2"/>
      <c r="ALC127" s="2"/>
      <c r="ALD127" s="2"/>
      <c r="ALE127" s="2"/>
      <c r="ALF127" s="2"/>
      <c r="ALG127" s="2"/>
      <c r="ALH127" s="2"/>
      <c r="ALI127" s="2"/>
      <c r="ALJ127" s="2"/>
      <c r="ALK127" s="2"/>
      <c r="ALL127" s="2"/>
      <c r="ALM127" s="2"/>
      <c r="ALN127" s="2"/>
      <c r="ALO127" s="2"/>
      <c r="ALP127" s="2"/>
      <c r="ALQ127" s="2"/>
      <c r="ALR127" s="2"/>
      <c r="ALS127" s="2"/>
      <c r="ALT127" s="2"/>
      <c r="ALU127" s="2"/>
      <c r="ALV127" s="2"/>
      <c r="ALW127" s="2"/>
      <c r="ALX127" s="2"/>
      <c r="ALY127" s="2"/>
      <c r="ALZ127" s="2"/>
      <c r="AMA127" s="2"/>
      <c r="AMB127" s="2"/>
      <c r="AMC127" s="2"/>
      <c r="AMD127" s="2"/>
      <c r="AME127" s="2"/>
      <c r="AMF127" s="2"/>
      <c r="AMG127" s="2"/>
      <c r="AMH127" s="2"/>
      <c r="AMI127" s="2"/>
      <c r="AMJ127" s="2"/>
      <c r="AMK127" s="2"/>
      <c r="AML127" s="2"/>
      <c r="AMM127" s="2"/>
      <c r="AMN127" s="2"/>
      <c r="AMO127" s="2"/>
      <c r="AMP127" s="2"/>
      <c r="AMQ127" s="2"/>
      <c r="AMR127" s="2"/>
      <c r="AMS127" s="2"/>
      <c r="AMT127" s="2"/>
      <c r="AMU127" s="2"/>
      <c r="AMV127" s="2"/>
      <c r="AMW127" s="2"/>
      <c r="AMX127" s="2"/>
      <c r="AMY127" s="2"/>
      <c r="AMZ127" s="2"/>
      <c r="ANA127" s="2"/>
      <c r="ANB127" s="2"/>
      <c r="ANC127" s="2"/>
      <c r="AND127" s="2"/>
      <c r="ANE127" s="2"/>
      <c r="ANF127" s="2"/>
      <c r="ANG127" s="2"/>
      <c r="ANH127" s="2"/>
      <c r="ANI127" s="2"/>
      <c r="ANJ127" s="2"/>
      <c r="ANK127" s="2"/>
      <c r="ANL127" s="2"/>
      <c r="ANM127" s="2"/>
      <c r="ANN127" s="2"/>
      <c r="ANO127" s="2"/>
      <c r="ANP127" s="2"/>
      <c r="ANQ127" s="2"/>
      <c r="ANR127" s="2"/>
      <c r="ANS127" s="2"/>
      <c r="ANT127" s="2"/>
      <c r="ANU127" s="2"/>
      <c r="ANV127" s="2"/>
      <c r="ANW127" s="2"/>
      <c r="ANX127" s="2"/>
      <c r="ANY127" s="2"/>
      <c r="ANZ127" s="2"/>
      <c r="AOA127" s="2"/>
      <c r="AOB127" s="2"/>
      <c r="AOC127" s="2"/>
      <c r="AOD127" s="2"/>
      <c r="AOE127" s="2"/>
      <c r="AOF127" s="2"/>
      <c r="AOG127" s="2"/>
      <c r="AOH127" s="2"/>
      <c r="AOI127" s="2"/>
      <c r="AOJ127" s="2"/>
      <c r="AOK127" s="2"/>
      <c r="AOL127" s="2"/>
      <c r="AOM127" s="2"/>
      <c r="AON127" s="2"/>
      <c r="AOO127" s="2"/>
      <c r="AOP127" s="2"/>
      <c r="AOQ127" s="2"/>
      <c r="AOR127" s="2"/>
      <c r="AOS127" s="2"/>
      <c r="AOT127" s="2"/>
      <c r="AOU127" s="2"/>
      <c r="AOV127" s="2"/>
      <c r="AOW127" s="2"/>
      <c r="AOX127" s="2"/>
      <c r="AOY127" s="2"/>
      <c r="AOZ127" s="2"/>
      <c r="APA127" s="2"/>
      <c r="APB127" s="2"/>
      <c r="APC127" s="2"/>
      <c r="APD127" s="2"/>
      <c r="APE127" s="2"/>
      <c r="APF127" s="2"/>
      <c r="APG127" s="2"/>
      <c r="APH127" s="2"/>
      <c r="API127" s="2"/>
      <c r="APJ127" s="2"/>
      <c r="APK127" s="2"/>
      <c r="APL127" s="2"/>
      <c r="APM127" s="2"/>
      <c r="APN127" s="2"/>
      <c r="APO127" s="2"/>
      <c r="APP127" s="2"/>
      <c r="APQ127" s="2"/>
      <c r="APR127" s="2"/>
      <c r="APS127" s="2"/>
      <c r="APT127" s="2"/>
      <c r="APU127" s="2"/>
      <c r="APV127" s="2"/>
      <c r="APW127" s="2"/>
      <c r="APX127" s="2"/>
      <c r="APY127" s="2"/>
      <c r="APZ127" s="2"/>
      <c r="AQA127" s="2"/>
      <c r="AQB127" s="2"/>
      <c r="AQC127" s="2"/>
      <c r="AQD127" s="2"/>
      <c r="AQE127" s="2"/>
      <c r="AQF127" s="2"/>
      <c r="AQG127" s="2"/>
      <c r="AQH127" s="2"/>
      <c r="AQI127" s="2"/>
      <c r="AQJ127" s="2"/>
      <c r="AQK127" s="2"/>
      <c r="AQL127" s="2"/>
      <c r="AQM127" s="2"/>
      <c r="AQN127" s="2"/>
      <c r="AQO127" s="2"/>
      <c r="AQP127" s="2"/>
      <c r="AQQ127" s="2"/>
      <c r="AQR127" s="2"/>
      <c r="AQS127" s="2"/>
      <c r="AQT127" s="2"/>
      <c r="AQU127" s="2"/>
      <c r="AQV127" s="2"/>
      <c r="AQW127" s="2"/>
      <c r="AQX127" s="2"/>
      <c r="AQY127" s="2"/>
      <c r="AQZ127" s="2"/>
      <c r="ARA127" s="2"/>
      <c r="ARB127" s="2"/>
      <c r="ARC127" s="2"/>
      <c r="ARD127" s="2"/>
      <c r="ARE127" s="2"/>
      <c r="ARF127" s="2"/>
      <c r="ARG127" s="2"/>
      <c r="ARH127" s="2"/>
      <c r="ARI127" s="2"/>
      <c r="ARJ127" s="2"/>
      <c r="ARK127" s="2"/>
      <c r="ARL127" s="2"/>
      <c r="ARM127" s="2"/>
      <c r="ARN127" s="2"/>
      <c r="ARO127" s="2"/>
      <c r="ARP127" s="2"/>
      <c r="ARQ127" s="2"/>
      <c r="ARR127" s="2"/>
      <c r="ARS127" s="2"/>
      <c r="ART127" s="2"/>
      <c r="ARU127" s="2"/>
      <c r="ARV127" s="2"/>
      <c r="ARW127" s="2"/>
      <c r="ARX127" s="2"/>
      <c r="ARY127" s="2"/>
      <c r="ARZ127" s="2"/>
      <c r="ASA127" s="2"/>
      <c r="ASB127" s="2"/>
      <c r="ASC127" s="2"/>
      <c r="ASD127" s="2"/>
      <c r="ASE127" s="2"/>
      <c r="ASF127" s="2"/>
      <c r="ASG127" s="2"/>
      <c r="ASH127" s="2"/>
      <c r="ASI127" s="2"/>
      <c r="ASJ127" s="2"/>
      <c r="ASK127" s="2"/>
      <c r="ASL127" s="2"/>
      <c r="ASM127" s="2"/>
      <c r="ASN127" s="2"/>
      <c r="ASO127" s="2"/>
      <c r="ASP127" s="2"/>
      <c r="ASQ127" s="2"/>
      <c r="ASR127" s="2"/>
      <c r="ASS127" s="2"/>
      <c r="AST127" s="2"/>
      <c r="ASU127" s="2"/>
      <c r="ASV127" s="2"/>
      <c r="ASW127" s="2"/>
      <c r="ASX127" s="2"/>
      <c r="ASY127" s="2"/>
      <c r="ASZ127" s="2"/>
      <c r="ATA127" s="2"/>
      <c r="ATB127" s="2"/>
      <c r="ATC127" s="2"/>
      <c r="ATD127" s="2"/>
      <c r="ATE127" s="2"/>
      <c r="ATF127" s="2"/>
      <c r="ATG127" s="2"/>
      <c r="ATH127" s="2"/>
      <c r="ATI127" s="2"/>
      <c r="ATJ127" s="2"/>
      <c r="ATK127" s="2"/>
      <c r="ATL127" s="2"/>
      <c r="ATM127" s="2"/>
      <c r="ATN127" s="2"/>
      <c r="ATO127" s="2"/>
      <c r="ATP127" s="2"/>
      <c r="ATQ127" s="2"/>
      <c r="ATR127" s="2"/>
      <c r="ATS127" s="2"/>
      <c r="ATT127" s="2"/>
      <c r="ATU127" s="2"/>
      <c r="ATV127" s="2"/>
      <c r="ATW127" s="2"/>
      <c r="ATX127" s="2"/>
      <c r="ATY127" s="2"/>
      <c r="ATZ127" s="2"/>
      <c r="AUA127" s="2"/>
      <c r="AUB127" s="2"/>
      <c r="AUC127" s="2"/>
      <c r="AUD127" s="2"/>
      <c r="AUE127" s="2"/>
      <c r="AUF127" s="2"/>
      <c r="AUG127" s="2"/>
      <c r="AUH127" s="2"/>
      <c r="AUI127" s="2"/>
      <c r="AUJ127" s="2"/>
      <c r="AUK127" s="2"/>
      <c r="AUL127" s="2"/>
      <c r="AUM127" s="2"/>
      <c r="AUN127" s="2"/>
      <c r="AUO127" s="2"/>
      <c r="AUP127" s="2"/>
      <c r="AUQ127" s="2"/>
      <c r="AUR127" s="2"/>
      <c r="AUS127" s="2"/>
      <c r="AUT127" s="2"/>
      <c r="AUU127" s="2"/>
      <c r="AUV127" s="2"/>
      <c r="AUW127" s="2"/>
      <c r="AUX127" s="2"/>
      <c r="AUY127" s="2"/>
      <c r="AUZ127" s="2"/>
      <c r="AVA127" s="2"/>
      <c r="AVB127" s="2"/>
      <c r="AVC127" s="2"/>
      <c r="AVD127" s="2"/>
      <c r="AVE127" s="2"/>
      <c r="AVF127" s="2"/>
      <c r="AVG127" s="2"/>
      <c r="AVH127" s="2"/>
      <c r="AVI127" s="2"/>
      <c r="AVJ127" s="2"/>
      <c r="AVK127" s="2"/>
      <c r="AVL127" s="2"/>
      <c r="AVM127" s="2"/>
      <c r="AVN127" s="2"/>
      <c r="AVO127" s="2"/>
      <c r="AVP127" s="2"/>
      <c r="AVQ127" s="2"/>
      <c r="AVR127" s="2"/>
      <c r="AVS127" s="2"/>
      <c r="AVT127" s="2"/>
      <c r="AVU127" s="2"/>
      <c r="AVV127" s="2"/>
      <c r="AVW127" s="2"/>
      <c r="AVX127" s="2"/>
      <c r="AVY127" s="2"/>
      <c r="AVZ127" s="2"/>
      <c r="AWA127" s="2"/>
      <c r="AWB127" s="2"/>
      <c r="AWC127" s="2"/>
      <c r="AWD127" s="2"/>
      <c r="AWE127" s="2"/>
      <c r="AWF127" s="2"/>
      <c r="AWG127" s="2"/>
      <c r="AWH127" s="2"/>
      <c r="AWI127" s="2"/>
      <c r="AWJ127" s="2"/>
      <c r="AWK127" s="2"/>
      <c r="AWL127" s="2"/>
      <c r="AWM127" s="2"/>
      <c r="AWN127" s="2"/>
      <c r="AWO127" s="2"/>
      <c r="AWP127" s="2"/>
      <c r="AWQ127" s="2"/>
      <c r="AWR127" s="2"/>
      <c r="AWS127" s="2"/>
      <c r="AWT127" s="2"/>
      <c r="AWU127" s="2"/>
      <c r="AWV127" s="2"/>
      <c r="AWW127" s="2"/>
      <c r="AWX127" s="2"/>
      <c r="AWY127" s="2"/>
      <c r="AWZ127" s="2"/>
      <c r="AXA127" s="2"/>
      <c r="AXB127" s="2"/>
      <c r="AXC127" s="2"/>
      <c r="AXD127" s="2"/>
      <c r="AXE127" s="2"/>
      <c r="AXF127" s="2"/>
      <c r="AXG127" s="2"/>
      <c r="AXH127" s="2"/>
      <c r="AXI127" s="2"/>
      <c r="AXJ127" s="2"/>
      <c r="AXK127" s="2"/>
      <c r="AXL127" s="2"/>
      <c r="AXM127" s="2"/>
      <c r="AXN127" s="2"/>
      <c r="AXO127" s="2"/>
      <c r="AXP127" s="2"/>
      <c r="AXQ127" s="2"/>
      <c r="AXR127" s="2"/>
      <c r="AXS127" s="2"/>
      <c r="AXT127" s="2"/>
      <c r="AXU127" s="2"/>
      <c r="AXV127" s="2"/>
      <c r="AXW127" s="2"/>
      <c r="AXX127" s="2"/>
      <c r="AXY127" s="2"/>
      <c r="AXZ127" s="2"/>
      <c r="AYA127" s="2"/>
      <c r="AYB127" s="2"/>
      <c r="AYC127" s="2"/>
      <c r="AYD127" s="2"/>
      <c r="AYE127" s="2"/>
      <c r="AYF127" s="2"/>
      <c r="AYG127" s="2"/>
      <c r="AYH127" s="2"/>
      <c r="AYI127" s="2"/>
      <c r="AYJ127" s="2"/>
      <c r="AYK127" s="2"/>
      <c r="AYL127" s="2"/>
      <c r="AYM127" s="2"/>
      <c r="AYN127" s="2"/>
      <c r="AYO127" s="2"/>
      <c r="AYP127" s="2"/>
      <c r="AYQ127" s="2"/>
      <c r="AYR127" s="2"/>
      <c r="AYS127" s="2"/>
      <c r="AYT127" s="2"/>
      <c r="AYU127" s="2"/>
      <c r="AYV127" s="2"/>
      <c r="AYW127" s="2"/>
      <c r="AYX127" s="2"/>
      <c r="AYY127" s="2"/>
      <c r="AYZ127" s="2"/>
      <c r="AZA127" s="2"/>
      <c r="AZB127" s="2"/>
      <c r="AZC127" s="2"/>
      <c r="AZD127" s="2"/>
      <c r="AZE127" s="2"/>
      <c r="AZF127" s="2"/>
      <c r="AZG127" s="2"/>
      <c r="AZH127" s="2"/>
      <c r="AZI127" s="2"/>
      <c r="AZJ127" s="2"/>
      <c r="AZK127" s="2"/>
      <c r="AZL127" s="2"/>
      <c r="AZM127" s="2"/>
      <c r="AZN127" s="2"/>
      <c r="AZO127" s="2"/>
      <c r="AZP127" s="2"/>
      <c r="AZQ127" s="2"/>
      <c r="AZR127" s="2"/>
      <c r="AZS127" s="2"/>
      <c r="AZT127" s="2"/>
      <c r="AZU127" s="2"/>
      <c r="AZV127" s="2"/>
      <c r="AZW127" s="2"/>
      <c r="AZX127" s="2"/>
      <c r="AZY127" s="2"/>
      <c r="AZZ127" s="2"/>
      <c r="BAA127" s="2"/>
      <c r="BAB127" s="2"/>
      <c r="BAC127" s="2"/>
      <c r="BAD127" s="2"/>
      <c r="BAE127" s="2"/>
      <c r="BAF127" s="2"/>
      <c r="BAG127" s="2"/>
      <c r="BAH127" s="2"/>
      <c r="BAI127" s="2"/>
      <c r="BAJ127" s="2"/>
      <c r="BAK127" s="2"/>
      <c r="BAL127" s="2"/>
      <c r="BAM127" s="2"/>
      <c r="BAN127" s="2"/>
      <c r="BAO127" s="2"/>
      <c r="BAP127" s="2"/>
      <c r="BAQ127" s="2"/>
      <c r="BAR127" s="2"/>
      <c r="BAS127" s="2"/>
      <c r="BAT127" s="2"/>
      <c r="BAU127" s="2"/>
      <c r="BAV127" s="2"/>
      <c r="BAW127" s="2"/>
      <c r="BAX127" s="2"/>
      <c r="BAY127" s="2"/>
      <c r="BAZ127" s="2"/>
      <c r="BBA127" s="2"/>
      <c r="BBB127" s="2"/>
      <c r="BBC127" s="2"/>
      <c r="BBD127" s="2"/>
      <c r="BBE127" s="2"/>
      <c r="BBF127" s="2"/>
      <c r="BBG127" s="2"/>
      <c r="BBH127" s="2"/>
      <c r="BBI127" s="2"/>
      <c r="BBJ127" s="2"/>
      <c r="BBK127" s="2"/>
      <c r="BBL127" s="2"/>
      <c r="BBM127" s="2"/>
      <c r="BBN127" s="2"/>
      <c r="BBO127" s="2"/>
      <c r="BBP127" s="2"/>
      <c r="BBQ127" s="2"/>
      <c r="BBR127" s="2"/>
      <c r="BBS127" s="2"/>
      <c r="BBT127" s="2"/>
      <c r="BBU127" s="2"/>
      <c r="BBV127" s="2"/>
      <c r="BBW127" s="2"/>
      <c r="BBX127" s="2"/>
      <c r="BBY127" s="2"/>
      <c r="BBZ127" s="2"/>
      <c r="BCA127" s="2"/>
      <c r="BCB127" s="2"/>
      <c r="BCC127" s="2"/>
      <c r="BCD127" s="2"/>
      <c r="BCE127" s="2"/>
      <c r="BCF127" s="2"/>
      <c r="BCG127" s="2"/>
      <c r="BCH127" s="2"/>
      <c r="BCI127" s="2"/>
      <c r="BCJ127" s="2"/>
      <c r="BCK127" s="2"/>
      <c r="BCL127" s="2"/>
      <c r="BCM127" s="2"/>
      <c r="BCN127" s="2"/>
      <c r="BCO127" s="2"/>
      <c r="BCP127" s="2"/>
      <c r="BCQ127" s="2"/>
      <c r="BCR127" s="2"/>
      <c r="BCS127" s="2"/>
      <c r="BCT127" s="2"/>
      <c r="BCU127" s="2"/>
      <c r="BCV127" s="2"/>
      <c r="BCW127" s="2"/>
      <c r="BCX127" s="2"/>
      <c r="BCY127" s="2"/>
      <c r="BCZ127" s="2"/>
      <c r="BDA127" s="2"/>
      <c r="BDB127" s="2"/>
      <c r="BDC127" s="2"/>
      <c r="BDD127" s="2"/>
      <c r="BDE127" s="2"/>
      <c r="BDF127" s="2"/>
      <c r="BDG127" s="2"/>
      <c r="BDH127" s="2"/>
      <c r="BDI127" s="2"/>
      <c r="BDJ127" s="2"/>
      <c r="BDK127" s="2"/>
      <c r="BDL127" s="2"/>
      <c r="BDM127" s="2"/>
      <c r="BDN127" s="2"/>
      <c r="BDO127" s="2"/>
      <c r="BDP127" s="2"/>
      <c r="BDQ127" s="2"/>
      <c r="BDR127" s="2"/>
      <c r="BDS127" s="2"/>
      <c r="BDT127" s="2"/>
      <c r="BDU127" s="2"/>
      <c r="BDV127" s="2"/>
      <c r="BDW127" s="2"/>
      <c r="BDX127" s="2"/>
      <c r="BDY127" s="2"/>
      <c r="BDZ127" s="2"/>
      <c r="BEA127" s="2"/>
      <c r="BEB127" s="2"/>
      <c r="BEC127" s="2"/>
      <c r="BED127" s="2"/>
      <c r="BEE127" s="2"/>
      <c r="BEF127" s="2"/>
      <c r="BEG127" s="2"/>
      <c r="BEH127" s="2"/>
      <c r="BEI127" s="2"/>
      <c r="BEJ127" s="2"/>
      <c r="BEK127" s="2"/>
      <c r="BEL127" s="2"/>
      <c r="BEM127" s="2"/>
      <c r="BEN127" s="2"/>
      <c r="BEO127" s="2"/>
      <c r="BEP127" s="2"/>
      <c r="BEQ127" s="2"/>
      <c r="BER127" s="2"/>
      <c r="BES127" s="2"/>
      <c r="BET127" s="2"/>
      <c r="BEU127" s="2"/>
      <c r="BEV127" s="2"/>
      <c r="BEW127" s="2"/>
      <c r="BEX127" s="2"/>
      <c r="BEY127" s="2"/>
      <c r="BEZ127" s="2"/>
      <c r="BFA127" s="2"/>
      <c r="BFB127" s="2"/>
      <c r="BFC127" s="2"/>
      <c r="BFD127" s="2"/>
      <c r="BFE127" s="2"/>
      <c r="BFF127" s="2"/>
      <c r="BFG127" s="2"/>
      <c r="BFH127" s="2"/>
      <c r="BFI127" s="2"/>
      <c r="BFJ127" s="2"/>
      <c r="BFK127" s="2"/>
      <c r="BFL127" s="2"/>
      <c r="BFM127" s="2"/>
      <c r="BFN127" s="2"/>
      <c r="BFO127" s="2"/>
      <c r="BFP127" s="2"/>
      <c r="BFQ127" s="2"/>
      <c r="BFR127" s="2"/>
      <c r="BFS127" s="2"/>
      <c r="BFT127" s="2"/>
      <c r="BFU127" s="2"/>
      <c r="BFV127" s="2"/>
      <c r="BFW127" s="2"/>
      <c r="BFX127" s="2"/>
      <c r="BFY127" s="2"/>
      <c r="BFZ127" s="2"/>
      <c r="BGA127" s="2"/>
      <c r="BGB127" s="2"/>
      <c r="BGC127" s="2"/>
      <c r="BGD127" s="2"/>
      <c r="BGE127" s="2"/>
      <c r="BGF127" s="2"/>
      <c r="BGG127" s="2"/>
      <c r="BGH127" s="2"/>
      <c r="BGI127" s="2"/>
      <c r="BGJ127" s="2"/>
      <c r="BGK127" s="2"/>
      <c r="BGL127" s="2"/>
      <c r="BGM127" s="2"/>
      <c r="BGN127" s="2"/>
      <c r="BGO127" s="2"/>
      <c r="BGP127" s="2"/>
      <c r="BGQ127" s="2"/>
      <c r="BGR127" s="2"/>
      <c r="BGS127" s="2"/>
      <c r="BGT127" s="2"/>
      <c r="BGU127" s="2"/>
      <c r="BGV127" s="2"/>
      <c r="BGW127" s="2"/>
      <c r="BGX127" s="2"/>
      <c r="BGY127" s="2"/>
      <c r="BGZ127" s="2"/>
      <c r="BHA127" s="2"/>
      <c r="BHB127" s="2"/>
      <c r="BHC127" s="2"/>
      <c r="BHD127" s="2"/>
      <c r="BHE127" s="2"/>
      <c r="BHF127" s="2"/>
      <c r="BHG127" s="2"/>
      <c r="BHH127" s="2"/>
      <c r="BHI127" s="2"/>
      <c r="BHJ127" s="2"/>
      <c r="BHK127" s="2"/>
      <c r="BHL127" s="2"/>
      <c r="BHM127" s="2"/>
      <c r="BHN127" s="2"/>
      <c r="BHO127" s="2"/>
      <c r="BHP127" s="2"/>
      <c r="BHQ127" s="2"/>
      <c r="BHR127" s="2"/>
      <c r="BHS127" s="2"/>
      <c r="BHT127" s="2"/>
      <c r="BHU127" s="2"/>
      <c r="BHV127" s="2"/>
      <c r="BHW127" s="2"/>
      <c r="BHX127" s="2"/>
      <c r="BHY127" s="2"/>
      <c r="BHZ127" s="2"/>
      <c r="BIA127" s="2"/>
      <c r="BIB127" s="2"/>
      <c r="BIC127" s="2"/>
      <c r="BID127" s="2"/>
      <c r="BIE127" s="2"/>
      <c r="BIF127" s="2"/>
      <c r="BIG127" s="2"/>
      <c r="BIH127" s="2"/>
      <c r="BII127" s="2"/>
      <c r="BIJ127" s="2"/>
      <c r="BIK127" s="2"/>
      <c r="BIL127" s="2"/>
      <c r="BIM127" s="2"/>
      <c r="BIN127" s="2"/>
      <c r="BIO127" s="2"/>
      <c r="BIP127" s="2"/>
      <c r="BIQ127" s="2"/>
      <c r="BIR127" s="2"/>
      <c r="BIS127" s="2"/>
      <c r="BIT127" s="2"/>
      <c r="BIU127" s="2"/>
      <c r="BIV127" s="2"/>
      <c r="BIW127" s="2"/>
      <c r="BIX127" s="2"/>
      <c r="BIY127" s="2"/>
      <c r="BIZ127" s="2"/>
      <c r="BJA127" s="2"/>
      <c r="BJB127" s="2"/>
      <c r="BJC127" s="2"/>
      <c r="BJD127" s="2"/>
      <c r="BJE127" s="2"/>
      <c r="BJF127" s="2"/>
      <c r="BJG127" s="2"/>
      <c r="BJH127" s="2"/>
      <c r="BJI127" s="2"/>
      <c r="BJJ127" s="2"/>
      <c r="BJK127" s="2"/>
      <c r="BJL127" s="2"/>
      <c r="BJM127" s="2"/>
      <c r="BJN127" s="2"/>
      <c r="BJO127" s="2"/>
      <c r="BJP127" s="2"/>
      <c r="BJQ127" s="2"/>
      <c r="BJR127" s="2"/>
      <c r="BJS127" s="2"/>
      <c r="BJT127" s="2"/>
      <c r="BJU127" s="2"/>
      <c r="BJV127" s="2"/>
      <c r="BJW127" s="2"/>
      <c r="BJX127" s="2"/>
      <c r="BJY127" s="2"/>
      <c r="BJZ127" s="2"/>
      <c r="BKA127" s="2"/>
      <c r="BKB127" s="2"/>
      <c r="BKC127" s="2"/>
      <c r="BKD127" s="2"/>
      <c r="BKE127" s="2"/>
      <c r="BKF127" s="2"/>
      <c r="BKG127" s="2"/>
      <c r="BKH127" s="2"/>
      <c r="BKI127" s="2"/>
      <c r="BKJ127" s="2"/>
      <c r="BKK127" s="2"/>
      <c r="BKL127" s="2"/>
      <c r="BKM127" s="2"/>
      <c r="BKN127" s="2"/>
      <c r="BKO127" s="2"/>
      <c r="BKP127" s="2"/>
      <c r="BKQ127" s="2"/>
      <c r="BKR127" s="2"/>
      <c r="BKS127" s="2"/>
      <c r="BKT127" s="2"/>
      <c r="BKU127" s="2"/>
      <c r="BKV127" s="2"/>
      <c r="BKW127" s="2"/>
      <c r="BKX127" s="2"/>
      <c r="BKY127" s="2"/>
      <c r="BKZ127" s="2"/>
      <c r="BLA127" s="2"/>
      <c r="BLB127" s="2"/>
      <c r="BLC127" s="2"/>
      <c r="BLD127" s="2"/>
      <c r="BLE127" s="2"/>
      <c r="BLF127" s="2"/>
      <c r="BLG127" s="2"/>
      <c r="BLH127" s="2"/>
      <c r="BLI127" s="2"/>
      <c r="BLJ127" s="2"/>
      <c r="BLK127" s="2"/>
      <c r="BLL127" s="2"/>
      <c r="BLM127" s="2"/>
      <c r="BLN127" s="2"/>
      <c r="BLO127" s="2"/>
      <c r="BLP127" s="2"/>
      <c r="BLQ127" s="2"/>
      <c r="BLR127" s="2"/>
      <c r="BLS127" s="2"/>
      <c r="BLT127" s="2"/>
      <c r="BLU127" s="2"/>
      <c r="BLV127" s="2"/>
      <c r="BLW127" s="2"/>
      <c r="BLX127" s="2"/>
      <c r="BLY127" s="2"/>
      <c r="BLZ127" s="2"/>
      <c r="BMA127" s="2"/>
      <c r="BMB127" s="2"/>
      <c r="BMC127" s="2"/>
      <c r="BMD127" s="2"/>
      <c r="BME127" s="2"/>
      <c r="BMF127" s="2"/>
      <c r="BMG127" s="2"/>
      <c r="BMH127" s="2"/>
      <c r="BMI127" s="2"/>
      <c r="BMJ127" s="2"/>
      <c r="BMK127" s="2"/>
      <c r="BML127" s="2"/>
      <c r="BMM127" s="2"/>
      <c r="BMN127" s="2"/>
      <c r="BMO127" s="2"/>
      <c r="BMP127" s="2"/>
      <c r="BMQ127" s="2"/>
      <c r="BMR127" s="2"/>
      <c r="BMS127" s="2"/>
      <c r="BMT127" s="2"/>
      <c r="BMU127" s="2"/>
      <c r="BMV127" s="2"/>
      <c r="BMW127" s="2"/>
      <c r="BMX127" s="2"/>
      <c r="BMY127" s="2"/>
      <c r="BMZ127" s="2"/>
      <c r="BNA127" s="2"/>
      <c r="BNB127" s="2"/>
      <c r="BNC127" s="2"/>
      <c r="BND127" s="2"/>
      <c r="BNE127" s="2"/>
      <c r="BNF127" s="2"/>
      <c r="BNG127" s="2"/>
      <c r="BNH127" s="2"/>
      <c r="BNI127" s="2"/>
      <c r="BNJ127" s="2"/>
      <c r="BNK127" s="2"/>
      <c r="BNL127" s="2"/>
      <c r="BNM127" s="2"/>
      <c r="BNN127" s="2"/>
      <c r="BNO127" s="2"/>
      <c r="BNP127" s="2"/>
      <c r="BNQ127" s="2"/>
      <c r="BNR127" s="2"/>
      <c r="BNS127" s="2"/>
      <c r="BNT127" s="2"/>
      <c r="BNU127" s="2"/>
      <c r="BNV127" s="2"/>
      <c r="BNW127" s="2"/>
      <c r="BNX127" s="2"/>
      <c r="BNY127" s="2"/>
      <c r="BNZ127" s="2"/>
      <c r="BOA127" s="2"/>
      <c r="BOB127" s="2"/>
      <c r="BOC127" s="2"/>
      <c r="BOD127" s="2"/>
      <c r="BOE127" s="2"/>
      <c r="BOF127" s="2"/>
      <c r="BOG127" s="2"/>
      <c r="BOH127" s="2"/>
      <c r="BOI127" s="2"/>
      <c r="BOJ127" s="2"/>
      <c r="BOK127" s="2"/>
      <c r="BOL127" s="2"/>
      <c r="BOM127" s="2"/>
      <c r="BON127" s="2"/>
      <c r="BOO127" s="2"/>
      <c r="BOP127" s="2"/>
      <c r="BOQ127" s="2"/>
      <c r="BOR127" s="2"/>
      <c r="BOS127" s="2"/>
      <c r="BOT127" s="2"/>
      <c r="BOU127" s="2"/>
      <c r="BOV127" s="2"/>
      <c r="BOW127" s="2"/>
      <c r="BOX127" s="2"/>
      <c r="BOY127" s="2"/>
      <c r="BOZ127" s="2"/>
      <c r="BPA127" s="2"/>
      <c r="BPB127" s="2"/>
      <c r="BPC127" s="2"/>
      <c r="BPD127" s="2"/>
      <c r="BPE127" s="2"/>
      <c r="BPF127" s="2"/>
      <c r="BPG127" s="2"/>
      <c r="BPH127" s="2"/>
      <c r="BPI127" s="2"/>
      <c r="BPJ127" s="2"/>
      <c r="BPK127" s="2"/>
      <c r="BPL127" s="2"/>
      <c r="BPM127" s="2"/>
      <c r="BPN127" s="2"/>
      <c r="BPO127" s="2"/>
      <c r="BPP127" s="2"/>
      <c r="BPQ127" s="2"/>
      <c r="BPR127" s="2"/>
      <c r="BPS127" s="2"/>
      <c r="BPT127" s="2"/>
      <c r="BPU127" s="2"/>
      <c r="BPV127" s="2"/>
      <c r="BPW127" s="2"/>
      <c r="BPX127" s="2"/>
      <c r="BPY127" s="2"/>
      <c r="BPZ127" s="2"/>
      <c r="BQA127" s="2"/>
      <c r="BQB127" s="2"/>
      <c r="BQC127" s="2"/>
      <c r="BQD127" s="2"/>
      <c r="BQE127" s="2"/>
      <c r="BQF127" s="2"/>
      <c r="BQG127" s="2"/>
      <c r="BQH127" s="2"/>
      <c r="BQI127" s="2"/>
      <c r="BQJ127" s="2"/>
      <c r="BQK127" s="2"/>
      <c r="BQL127" s="2"/>
      <c r="BQM127" s="2"/>
      <c r="BQN127" s="2"/>
      <c r="BQO127" s="2"/>
      <c r="BQP127" s="2"/>
      <c r="BQQ127" s="2"/>
      <c r="BQR127" s="2"/>
      <c r="BQS127" s="2"/>
      <c r="BQT127" s="2"/>
      <c r="BQU127" s="2"/>
      <c r="BQV127" s="2"/>
      <c r="BQW127" s="2"/>
      <c r="BQX127" s="2"/>
      <c r="BQY127" s="2"/>
      <c r="BQZ127" s="2"/>
      <c r="BRA127" s="2"/>
      <c r="BRB127" s="2"/>
      <c r="BRC127" s="2"/>
      <c r="BRD127" s="2"/>
      <c r="BRE127" s="2"/>
      <c r="BRF127" s="2"/>
      <c r="BRG127" s="2"/>
      <c r="BRH127" s="2"/>
      <c r="BRI127" s="2"/>
      <c r="BRJ127" s="2"/>
      <c r="BRK127" s="2"/>
      <c r="BRL127" s="2"/>
      <c r="BRM127" s="2"/>
      <c r="BRN127" s="2"/>
      <c r="BRO127" s="2"/>
      <c r="BRP127" s="2"/>
      <c r="BRQ127" s="2"/>
      <c r="BRR127" s="2"/>
      <c r="BRS127" s="2"/>
      <c r="BRT127" s="2"/>
      <c r="BRU127" s="2"/>
      <c r="BRV127" s="2"/>
      <c r="BRW127" s="2"/>
      <c r="BRX127" s="2"/>
      <c r="BRY127" s="2"/>
      <c r="BRZ127" s="2"/>
      <c r="BSA127" s="2"/>
      <c r="BSB127" s="2"/>
      <c r="BSC127" s="2"/>
      <c r="BSD127" s="2"/>
      <c r="BSE127" s="2"/>
      <c r="BSF127" s="2"/>
      <c r="BSG127" s="2"/>
      <c r="BSH127" s="2"/>
      <c r="BSI127" s="2"/>
      <c r="BSJ127" s="2"/>
      <c r="BSK127" s="2"/>
      <c r="BSL127" s="2"/>
      <c r="BSM127" s="2"/>
      <c r="BSN127" s="2"/>
      <c r="BSO127" s="2"/>
      <c r="BSP127" s="2"/>
      <c r="BSQ127" s="2"/>
      <c r="BSR127" s="2"/>
      <c r="BSS127" s="2"/>
      <c r="BST127" s="2"/>
      <c r="BSU127" s="2"/>
      <c r="BSV127" s="2"/>
      <c r="BSW127" s="2"/>
      <c r="BSX127" s="2"/>
      <c r="BSY127" s="2"/>
      <c r="BSZ127" s="2"/>
      <c r="BTA127" s="2"/>
      <c r="BTB127" s="2"/>
      <c r="BTC127" s="2"/>
      <c r="BTD127" s="2"/>
      <c r="BTE127" s="2"/>
      <c r="BTF127" s="2"/>
      <c r="BTG127" s="2"/>
      <c r="BTH127" s="2"/>
      <c r="BTI127" s="2"/>
      <c r="BTJ127" s="2"/>
      <c r="BTK127" s="2"/>
      <c r="BTL127" s="2"/>
      <c r="BTM127" s="2"/>
      <c r="BTN127" s="2"/>
      <c r="BTO127" s="2"/>
      <c r="BTP127" s="2"/>
      <c r="BTQ127" s="2"/>
      <c r="BTR127" s="2"/>
      <c r="BTS127" s="2"/>
      <c r="BTT127" s="2"/>
      <c r="BTU127" s="2"/>
      <c r="BTV127" s="2"/>
      <c r="BTW127" s="2"/>
      <c r="BTX127" s="2"/>
      <c r="BTY127" s="2"/>
      <c r="BTZ127" s="2"/>
      <c r="BUA127" s="2"/>
      <c r="BUB127" s="2"/>
      <c r="BUC127" s="2"/>
      <c r="BUD127" s="2"/>
      <c r="BUE127" s="2"/>
      <c r="BUF127" s="2"/>
      <c r="BUG127" s="2"/>
      <c r="BUH127" s="2"/>
      <c r="BUI127" s="2"/>
      <c r="BUJ127" s="2"/>
      <c r="BUK127" s="2"/>
      <c r="BUL127" s="2"/>
      <c r="BUM127" s="2"/>
      <c r="BUN127" s="2"/>
      <c r="BUO127" s="2"/>
      <c r="BUP127" s="2"/>
      <c r="BUQ127" s="2"/>
      <c r="BUR127" s="2"/>
      <c r="BUS127" s="2"/>
      <c r="BUT127" s="2"/>
      <c r="BUU127" s="2"/>
      <c r="BUV127" s="2"/>
      <c r="BUW127" s="2"/>
      <c r="BUX127" s="2"/>
      <c r="BUY127" s="2"/>
      <c r="BUZ127" s="2"/>
      <c r="BVA127" s="2"/>
      <c r="BVB127" s="2"/>
      <c r="BVC127" s="2"/>
      <c r="BVD127" s="2"/>
      <c r="BVE127" s="2"/>
      <c r="BVF127" s="2"/>
      <c r="BVG127" s="2"/>
      <c r="BVH127" s="2"/>
      <c r="BVI127" s="2"/>
      <c r="BVJ127" s="2"/>
      <c r="BVK127" s="2"/>
      <c r="BVL127" s="2"/>
      <c r="BVM127" s="2"/>
      <c r="BVN127" s="2"/>
      <c r="BVO127" s="2"/>
      <c r="BVP127" s="2"/>
      <c r="BVQ127" s="2"/>
      <c r="BVR127" s="2"/>
      <c r="BVS127" s="2"/>
      <c r="BVT127" s="2"/>
      <c r="BVU127" s="2"/>
      <c r="BVV127" s="2"/>
      <c r="BVW127" s="2"/>
      <c r="BVX127" s="2"/>
      <c r="BVY127" s="2"/>
      <c r="BVZ127" s="2"/>
      <c r="BWA127" s="2"/>
      <c r="BWB127" s="2"/>
      <c r="BWC127" s="2"/>
      <c r="BWD127" s="2"/>
      <c r="BWE127" s="2"/>
      <c r="BWF127" s="2"/>
      <c r="BWG127" s="2"/>
      <c r="BWH127" s="2"/>
      <c r="BWI127" s="2"/>
      <c r="BWJ127" s="2"/>
      <c r="BWK127" s="2"/>
      <c r="BWL127" s="2"/>
      <c r="BWM127" s="2"/>
      <c r="BWN127" s="2"/>
      <c r="BWO127" s="2"/>
      <c r="BWP127" s="2"/>
      <c r="BWQ127" s="2"/>
      <c r="BWR127" s="2"/>
      <c r="BWS127" s="2"/>
      <c r="BWT127" s="2"/>
      <c r="BWU127" s="2"/>
      <c r="BWV127" s="2"/>
      <c r="BWW127" s="2"/>
      <c r="BWX127" s="2"/>
      <c r="BWY127" s="2"/>
      <c r="BWZ127" s="2"/>
      <c r="BXA127" s="2"/>
      <c r="BXB127" s="2"/>
      <c r="BXC127" s="2"/>
      <c r="BXD127" s="2"/>
      <c r="BXE127" s="2"/>
      <c r="BXF127" s="2"/>
      <c r="BXG127" s="2"/>
      <c r="BXH127" s="2"/>
      <c r="BXI127" s="2"/>
      <c r="BXJ127" s="2"/>
      <c r="BXK127" s="2"/>
      <c r="BXL127" s="2"/>
      <c r="BXM127" s="2"/>
      <c r="BXN127" s="2"/>
      <c r="BXO127" s="2"/>
      <c r="BXP127" s="2"/>
      <c r="BXQ127" s="2"/>
      <c r="BXR127" s="2"/>
      <c r="BXS127" s="2"/>
      <c r="BXT127" s="2"/>
      <c r="BXU127" s="2"/>
      <c r="BXV127" s="2"/>
      <c r="BXW127" s="2"/>
      <c r="BXX127" s="2"/>
      <c r="BXY127" s="2"/>
      <c r="BXZ127" s="2"/>
      <c r="BYA127" s="2"/>
      <c r="BYB127" s="2"/>
      <c r="BYC127" s="2"/>
      <c r="BYD127" s="2"/>
      <c r="BYE127" s="2"/>
      <c r="BYF127" s="2"/>
      <c r="BYG127" s="2"/>
      <c r="BYH127" s="2"/>
      <c r="BYI127" s="2"/>
      <c r="BYJ127" s="2"/>
      <c r="BYK127" s="2"/>
      <c r="BYL127" s="2"/>
      <c r="BYM127" s="2"/>
      <c r="BYN127" s="2"/>
      <c r="BYO127" s="2"/>
      <c r="BYP127" s="2"/>
      <c r="BYQ127" s="2"/>
      <c r="BYR127" s="2"/>
      <c r="BYS127" s="2"/>
      <c r="BYT127" s="2"/>
      <c r="BYU127" s="2"/>
      <c r="BYV127" s="2"/>
      <c r="BYW127" s="2"/>
      <c r="BYX127" s="2"/>
      <c r="BYY127" s="2"/>
      <c r="BYZ127" s="2"/>
      <c r="BZA127" s="2"/>
      <c r="BZB127" s="2"/>
      <c r="BZC127" s="2"/>
      <c r="BZD127" s="2"/>
      <c r="BZE127" s="2"/>
      <c r="BZF127" s="2"/>
      <c r="BZG127" s="2"/>
      <c r="BZH127" s="2"/>
      <c r="BZI127" s="2"/>
      <c r="BZJ127" s="2"/>
      <c r="BZK127" s="2"/>
      <c r="BZL127" s="2"/>
      <c r="BZM127" s="2"/>
      <c r="BZN127" s="2"/>
      <c r="BZO127" s="2"/>
      <c r="BZP127" s="2"/>
      <c r="BZQ127" s="2"/>
      <c r="BZR127" s="2"/>
      <c r="BZS127" s="2"/>
      <c r="BZT127" s="2"/>
      <c r="BZU127" s="2"/>
      <c r="BZV127" s="2"/>
      <c r="BZW127" s="2"/>
      <c r="BZX127" s="2"/>
      <c r="BZY127" s="2"/>
      <c r="BZZ127" s="2"/>
      <c r="CAA127" s="2"/>
      <c r="CAB127" s="2"/>
      <c r="CAC127" s="2"/>
      <c r="CAD127" s="2"/>
      <c r="CAE127" s="2"/>
      <c r="CAF127" s="2"/>
      <c r="CAG127" s="2"/>
      <c r="CAH127" s="2"/>
      <c r="CAI127" s="2"/>
      <c r="CAJ127" s="2"/>
      <c r="CAK127" s="2"/>
      <c r="CAL127" s="2"/>
      <c r="CAM127" s="2"/>
      <c r="CAN127" s="2"/>
      <c r="CAO127" s="2"/>
      <c r="CAP127" s="2"/>
      <c r="CAQ127" s="2"/>
      <c r="CAR127" s="2"/>
      <c r="CAS127" s="2"/>
      <c r="CAT127" s="2"/>
      <c r="CAU127" s="2"/>
      <c r="CAV127" s="2"/>
      <c r="CAW127" s="2"/>
      <c r="CAX127" s="2"/>
      <c r="CAY127" s="2"/>
      <c r="CAZ127" s="2"/>
      <c r="CBA127" s="2"/>
      <c r="CBB127" s="2"/>
      <c r="CBC127" s="2"/>
      <c r="CBD127" s="2"/>
      <c r="CBE127" s="2"/>
      <c r="CBF127" s="2"/>
      <c r="CBG127" s="2"/>
      <c r="CBH127" s="2"/>
      <c r="CBI127" s="2"/>
      <c r="CBJ127" s="2"/>
      <c r="CBK127" s="2"/>
      <c r="CBL127" s="2"/>
      <c r="CBM127" s="2"/>
      <c r="CBN127" s="2"/>
      <c r="CBO127" s="2"/>
      <c r="CBP127" s="2"/>
      <c r="CBQ127" s="2"/>
      <c r="CBR127" s="2"/>
      <c r="CBS127" s="2"/>
      <c r="CBT127" s="2"/>
      <c r="CBU127" s="2"/>
      <c r="CBV127" s="2"/>
      <c r="CBW127" s="2"/>
      <c r="CBX127" s="2"/>
      <c r="CBY127" s="2"/>
      <c r="CBZ127" s="2"/>
      <c r="CCA127" s="2"/>
      <c r="CCB127" s="2"/>
      <c r="CCC127" s="2"/>
      <c r="CCD127" s="2"/>
      <c r="CCE127" s="2"/>
      <c r="CCF127" s="2"/>
      <c r="CCG127" s="2"/>
      <c r="CCH127" s="2"/>
      <c r="CCI127" s="2"/>
      <c r="CCJ127" s="2"/>
      <c r="CCK127" s="2"/>
      <c r="CCL127" s="2"/>
      <c r="CCM127" s="2"/>
      <c r="CCN127" s="2"/>
      <c r="CCO127" s="2"/>
      <c r="CCP127" s="2"/>
      <c r="CCQ127" s="2"/>
      <c r="CCR127" s="2"/>
      <c r="CCS127" s="2"/>
      <c r="CCT127" s="2"/>
      <c r="CCU127" s="2"/>
      <c r="CCV127" s="2"/>
      <c r="CCW127" s="2"/>
      <c r="CCX127" s="2"/>
      <c r="CCY127" s="2"/>
      <c r="CCZ127" s="2"/>
      <c r="CDA127" s="2"/>
      <c r="CDB127" s="2"/>
      <c r="CDC127" s="2"/>
      <c r="CDD127" s="2"/>
      <c r="CDE127" s="2"/>
      <c r="CDF127" s="2"/>
      <c r="CDG127" s="2"/>
      <c r="CDH127" s="2"/>
      <c r="CDI127" s="2"/>
      <c r="CDJ127" s="2"/>
      <c r="CDK127" s="2"/>
      <c r="CDL127" s="2"/>
      <c r="CDM127" s="2"/>
      <c r="CDN127" s="2"/>
      <c r="CDO127" s="2"/>
      <c r="CDP127" s="2"/>
      <c r="CDQ127" s="2"/>
      <c r="CDR127" s="2"/>
      <c r="CDS127" s="2"/>
      <c r="CDT127" s="2"/>
      <c r="CDU127" s="2"/>
      <c r="CDV127" s="2"/>
      <c r="CDW127" s="2"/>
      <c r="CDX127" s="2"/>
      <c r="CDY127" s="2"/>
      <c r="CDZ127" s="2"/>
      <c r="CEA127" s="2"/>
      <c r="CEB127" s="2"/>
      <c r="CEC127" s="2"/>
      <c r="CED127" s="2"/>
      <c r="CEE127" s="2"/>
      <c r="CEF127" s="2"/>
      <c r="CEG127" s="2"/>
      <c r="CEH127" s="2"/>
      <c r="CEI127" s="2"/>
      <c r="CEJ127" s="2"/>
      <c r="CEK127" s="2"/>
      <c r="CEL127" s="2"/>
      <c r="CEM127" s="2"/>
      <c r="CEN127" s="2"/>
      <c r="CEO127" s="2"/>
      <c r="CEP127" s="2"/>
      <c r="CEQ127" s="2"/>
      <c r="CER127" s="2"/>
      <c r="CES127" s="2"/>
      <c r="CET127" s="2"/>
      <c r="CEU127" s="2"/>
      <c r="CEV127" s="2"/>
      <c r="CEW127" s="2"/>
      <c r="CEX127" s="2"/>
      <c r="CEY127" s="2"/>
      <c r="CEZ127" s="2"/>
      <c r="CFA127" s="2"/>
      <c r="CFB127" s="2"/>
      <c r="CFC127" s="2"/>
      <c r="CFD127" s="2"/>
      <c r="CFE127" s="2"/>
      <c r="CFF127" s="2"/>
      <c r="CFG127" s="2"/>
      <c r="CFH127" s="2"/>
      <c r="CFI127" s="2"/>
      <c r="CFJ127" s="2"/>
      <c r="CFK127" s="2"/>
      <c r="CFL127" s="2"/>
      <c r="CFM127" s="2"/>
      <c r="CFN127" s="2"/>
      <c r="CFO127" s="2"/>
      <c r="CFP127" s="2"/>
      <c r="CFQ127" s="2"/>
      <c r="CFR127" s="2"/>
      <c r="CFS127" s="2"/>
      <c r="CFT127" s="2"/>
      <c r="CFU127" s="2"/>
      <c r="CFV127" s="2"/>
      <c r="CFW127" s="2"/>
      <c r="CFX127" s="2"/>
      <c r="CFY127" s="2"/>
      <c r="CFZ127" s="2"/>
      <c r="CGA127" s="2"/>
      <c r="CGB127" s="2"/>
      <c r="CGC127" s="2"/>
      <c r="CGD127" s="2"/>
      <c r="CGE127" s="2"/>
      <c r="CGF127" s="2"/>
      <c r="CGG127" s="2"/>
      <c r="CGH127" s="2"/>
      <c r="CGI127" s="2"/>
      <c r="CGJ127" s="2"/>
      <c r="CGK127" s="2"/>
      <c r="CGL127" s="2"/>
      <c r="CGM127" s="2"/>
      <c r="CGN127" s="2"/>
      <c r="CGO127" s="2"/>
      <c r="CGP127" s="2"/>
      <c r="CGQ127" s="2"/>
      <c r="CGR127" s="2"/>
      <c r="CGS127" s="2"/>
      <c r="CGT127" s="2"/>
      <c r="CGU127" s="2"/>
      <c r="CGV127" s="2"/>
      <c r="CGW127" s="2"/>
      <c r="CGX127" s="2"/>
      <c r="CGY127" s="2"/>
      <c r="CGZ127" s="2"/>
      <c r="CHA127" s="2"/>
      <c r="CHB127" s="2"/>
      <c r="CHC127" s="2"/>
      <c r="CHD127" s="2"/>
      <c r="CHE127" s="2"/>
      <c r="CHF127" s="2"/>
      <c r="CHG127" s="2"/>
      <c r="CHH127" s="2"/>
      <c r="CHI127" s="2"/>
      <c r="CHJ127" s="2"/>
      <c r="CHK127" s="2"/>
      <c r="CHL127" s="2"/>
      <c r="CHM127" s="2"/>
      <c r="CHN127" s="2"/>
      <c r="CHO127" s="2"/>
      <c r="CHP127" s="2"/>
      <c r="CHQ127" s="2"/>
      <c r="CHR127" s="2"/>
      <c r="CHS127" s="2"/>
      <c r="CHT127" s="2"/>
      <c r="CHU127" s="2"/>
      <c r="CHV127" s="2"/>
      <c r="CHW127" s="2"/>
      <c r="CHX127" s="2"/>
      <c r="CHY127" s="2"/>
      <c r="CHZ127" s="2"/>
      <c r="CIA127" s="2"/>
      <c r="CIB127" s="2"/>
      <c r="CIC127" s="2"/>
      <c r="CID127" s="2"/>
      <c r="CIE127" s="2"/>
      <c r="CIF127" s="2"/>
      <c r="CIG127" s="2"/>
      <c r="CIH127" s="2"/>
      <c r="CII127" s="2"/>
      <c r="CIJ127" s="2"/>
      <c r="CIK127" s="2"/>
      <c r="CIL127" s="2"/>
      <c r="CIM127" s="2"/>
      <c r="CIN127" s="2"/>
      <c r="CIO127" s="2"/>
      <c r="CIP127" s="2"/>
      <c r="CIQ127" s="2"/>
      <c r="CIR127" s="2"/>
      <c r="CIS127" s="2"/>
      <c r="CIT127" s="2"/>
      <c r="CIU127" s="2"/>
      <c r="CIV127" s="2"/>
      <c r="CIW127" s="2"/>
      <c r="CIX127" s="2"/>
      <c r="CIY127" s="2"/>
      <c r="CIZ127" s="2"/>
      <c r="CJA127" s="2"/>
      <c r="CJB127" s="2"/>
      <c r="CJC127" s="2"/>
      <c r="CJD127" s="2"/>
      <c r="CJE127" s="2"/>
      <c r="CJF127" s="2"/>
      <c r="CJG127" s="2"/>
      <c r="CJH127" s="2"/>
      <c r="CJI127" s="2"/>
      <c r="CJJ127" s="2"/>
      <c r="CJK127" s="2"/>
      <c r="CJL127" s="2"/>
      <c r="CJM127" s="2"/>
      <c r="CJN127" s="2"/>
      <c r="CJO127" s="2"/>
      <c r="CJP127" s="2"/>
      <c r="CJQ127" s="2"/>
      <c r="CJR127" s="2"/>
      <c r="CJS127" s="2"/>
      <c r="CJT127" s="2"/>
      <c r="CJU127" s="2"/>
      <c r="CJV127" s="2"/>
      <c r="CJW127" s="2"/>
      <c r="CJX127" s="2"/>
      <c r="CJY127" s="2"/>
      <c r="CJZ127" s="2"/>
      <c r="CKA127" s="2"/>
      <c r="CKB127" s="2"/>
      <c r="CKC127" s="2"/>
      <c r="CKD127" s="2"/>
      <c r="CKE127" s="2"/>
      <c r="CKF127" s="2"/>
      <c r="CKG127" s="2"/>
      <c r="CKH127" s="2"/>
      <c r="CKI127" s="2"/>
      <c r="CKJ127" s="2"/>
      <c r="CKK127" s="2"/>
      <c r="CKL127" s="2"/>
      <c r="CKM127" s="2"/>
      <c r="CKN127" s="2"/>
      <c r="CKO127" s="2"/>
      <c r="CKP127" s="2"/>
      <c r="CKQ127" s="2"/>
      <c r="CKR127" s="2"/>
      <c r="CKS127" s="2"/>
      <c r="CKT127" s="2"/>
      <c r="CKU127" s="2"/>
      <c r="CKV127" s="2"/>
      <c r="CKW127" s="2"/>
      <c r="CKX127" s="2"/>
      <c r="CKY127" s="2"/>
      <c r="CKZ127" s="2"/>
      <c r="CLA127" s="2"/>
      <c r="CLB127" s="2"/>
      <c r="CLC127" s="2"/>
      <c r="CLD127" s="2"/>
      <c r="CLE127" s="2"/>
      <c r="CLF127" s="2"/>
      <c r="CLG127" s="2"/>
      <c r="CLH127" s="2"/>
      <c r="CLI127" s="2"/>
      <c r="CLJ127" s="2"/>
      <c r="CLK127" s="2"/>
      <c r="CLL127" s="2"/>
      <c r="CLM127" s="2"/>
      <c r="CLN127" s="2"/>
      <c r="CLO127" s="2"/>
      <c r="CLP127" s="2"/>
      <c r="CLQ127" s="2"/>
      <c r="CLR127" s="2"/>
      <c r="CLS127" s="2"/>
      <c r="CLT127" s="2"/>
      <c r="CLU127" s="2"/>
      <c r="CLV127" s="2"/>
      <c r="CLW127" s="2"/>
      <c r="CLX127" s="2"/>
      <c r="CLY127" s="2"/>
      <c r="CLZ127" s="2"/>
      <c r="CMA127" s="2"/>
      <c r="CMB127" s="2"/>
      <c r="CMC127" s="2"/>
      <c r="CMD127" s="2"/>
      <c r="CME127" s="2"/>
      <c r="CMF127" s="2"/>
      <c r="CMG127" s="2"/>
      <c r="CMH127" s="2"/>
      <c r="CMI127" s="2"/>
      <c r="CMJ127" s="2"/>
      <c r="CMK127" s="2"/>
      <c r="CML127" s="2"/>
      <c r="CMM127" s="2"/>
      <c r="CMN127" s="2"/>
      <c r="CMO127" s="2"/>
      <c r="CMP127" s="2"/>
      <c r="CMQ127" s="2"/>
      <c r="CMR127" s="2"/>
      <c r="CMS127" s="2"/>
      <c r="CMT127" s="2"/>
      <c r="CMU127" s="2"/>
      <c r="CMV127" s="2"/>
      <c r="CMW127" s="2"/>
      <c r="CMX127" s="2"/>
      <c r="CMY127" s="2"/>
      <c r="CMZ127" s="2"/>
      <c r="CNA127" s="2"/>
      <c r="CNB127" s="2"/>
      <c r="CNC127" s="2"/>
      <c r="CND127" s="2"/>
      <c r="CNE127" s="2"/>
      <c r="CNF127" s="2"/>
      <c r="CNG127" s="2"/>
      <c r="CNH127" s="2"/>
      <c r="CNI127" s="2"/>
      <c r="CNJ127" s="2"/>
      <c r="CNK127" s="2"/>
      <c r="CNL127" s="2"/>
      <c r="CNM127" s="2"/>
      <c r="CNN127" s="2"/>
      <c r="CNO127" s="2"/>
      <c r="CNP127" s="2"/>
      <c r="CNQ127" s="2"/>
      <c r="CNR127" s="2"/>
      <c r="CNS127" s="2"/>
      <c r="CNT127" s="2"/>
      <c r="CNU127" s="2"/>
      <c r="CNV127" s="2"/>
      <c r="CNW127" s="2"/>
      <c r="CNX127" s="2"/>
      <c r="CNY127" s="2"/>
      <c r="CNZ127" s="2"/>
      <c r="COA127" s="2"/>
      <c r="COB127" s="2"/>
      <c r="COC127" s="2"/>
      <c r="COD127" s="2"/>
      <c r="COE127" s="2"/>
      <c r="COF127" s="2"/>
      <c r="COG127" s="2"/>
      <c r="COH127" s="2"/>
      <c r="COI127" s="2"/>
      <c r="COJ127" s="2"/>
      <c r="COK127" s="2"/>
      <c r="COL127" s="2"/>
      <c r="COM127" s="2"/>
      <c r="CON127" s="2"/>
      <c r="COO127" s="2"/>
      <c r="COP127" s="2"/>
      <c r="COQ127" s="2"/>
      <c r="COR127" s="2"/>
      <c r="COS127" s="2"/>
      <c r="COT127" s="2"/>
      <c r="COU127" s="2"/>
      <c r="COV127" s="2"/>
      <c r="COW127" s="2"/>
      <c r="COX127" s="2"/>
      <c r="COY127" s="2"/>
      <c r="COZ127" s="2"/>
      <c r="CPA127" s="2"/>
      <c r="CPB127" s="2"/>
      <c r="CPC127" s="2"/>
      <c r="CPD127" s="2"/>
      <c r="CPE127" s="2"/>
      <c r="CPF127" s="2"/>
      <c r="CPG127" s="2"/>
      <c r="CPH127" s="2"/>
      <c r="CPI127" s="2"/>
      <c r="CPJ127" s="2"/>
      <c r="CPK127" s="2"/>
      <c r="CPL127" s="2"/>
      <c r="CPM127" s="2"/>
      <c r="CPN127" s="2"/>
      <c r="CPO127" s="2"/>
      <c r="CPP127" s="2"/>
      <c r="CPQ127" s="2"/>
      <c r="CPR127" s="2"/>
      <c r="CPS127" s="2"/>
      <c r="CPT127" s="2"/>
      <c r="CPU127" s="2"/>
      <c r="CPV127" s="2"/>
      <c r="CPW127" s="2"/>
      <c r="CPX127" s="2"/>
      <c r="CPY127" s="2"/>
      <c r="CPZ127" s="2"/>
      <c r="CQA127" s="2"/>
      <c r="CQB127" s="2"/>
      <c r="CQC127" s="2"/>
      <c r="CQD127" s="2"/>
      <c r="CQE127" s="2"/>
      <c r="CQF127" s="2"/>
      <c r="CQG127" s="2"/>
      <c r="CQH127" s="2"/>
      <c r="CQI127" s="2"/>
      <c r="CQJ127" s="2"/>
      <c r="CQK127" s="2"/>
      <c r="CQL127" s="2"/>
      <c r="CQM127" s="2"/>
      <c r="CQN127" s="2"/>
      <c r="CQO127" s="2"/>
      <c r="CQP127" s="2"/>
      <c r="CQQ127" s="2"/>
      <c r="CQR127" s="2"/>
      <c r="CQS127" s="2"/>
      <c r="CQT127" s="2"/>
      <c r="CQU127" s="2"/>
      <c r="CQV127" s="2"/>
      <c r="CQW127" s="2"/>
      <c r="CQX127" s="2"/>
      <c r="CQY127" s="2"/>
      <c r="CQZ127" s="2"/>
      <c r="CRA127" s="2"/>
      <c r="CRB127" s="2"/>
      <c r="CRC127" s="2"/>
      <c r="CRD127" s="2"/>
      <c r="CRE127" s="2"/>
      <c r="CRF127" s="2"/>
      <c r="CRG127" s="2"/>
      <c r="CRH127" s="2"/>
      <c r="CRI127" s="2"/>
      <c r="CRJ127" s="2"/>
      <c r="CRK127" s="2"/>
      <c r="CRL127" s="2"/>
      <c r="CRM127" s="2"/>
      <c r="CRN127" s="2"/>
      <c r="CRO127" s="2"/>
      <c r="CRP127" s="2"/>
      <c r="CRQ127" s="2"/>
      <c r="CRR127" s="2"/>
      <c r="CRS127" s="2"/>
      <c r="CRT127" s="2"/>
      <c r="CRU127" s="2"/>
      <c r="CRV127" s="2"/>
      <c r="CRW127" s="2"/>
      <c r="CRX127" s="2"/>
      <c r="CRY127" s="2"/>
      <c r="CRZ127" s="2"/>
      <c r="CSA127" s="2"/>
      <c r="CSB127" s="2"/>
      <c r="CSC127" s="2"/>
      <c r="CSD127" s="2"/>
      <c r="CSE127" s="2"/>
      <c r="CSF127" s="2"/>
      <c r="CSG127" s="2"/>
      <c r="CSH127" s="2"/>
      <c r="CSI127" s="2"/>
      <c r="CSJ127" s="2"/>
      <c r="CSK127" s="2"/>
      <c r="CSL127" s="2"/>
      <c r="CSM127" s="2"/>
      <c r="CSN127" s="2"/>
      <c r="CSO127" s="2"/>
      <c r="CSP127" s="2"/>
      <c r="CSQ127" s="2"/>
      <c r="CSR127" s="2"/>
      <c r="CSS127" s="2"/>
      <c r="CST127" s="2"/>
      <c r="CSU127" s="2"/>
      <c r="CSV127" s="2"/>
      <c r="CSW127" s="2"/>
      <c r="CSX127" s="2"/>
      <c r="CSY127" s="2"/>
      <c r="CSZ127" s="2"/>
      <c r="CTA127" s="2"/>
      <c r="CTB127" s="2"/>
      <c r="CTC127" s="2"/>
      <c r="CTD127" s="2"/>
      <c r="CTE127" s="2"/>
      <c r="CTF127" s="2"/>
      <c r="CTG127" s="2"/>
      <c r="CTH127" s="2"/>
      <c r="CTI127" s="2"/>
      <c r="CTJ127" s="2"/>
      <c r="CTK127" s="2"/>
      <c r="CTL127" s="2"/>
      <c r="CTM127" s="2"/>
      <c r="CTN127" s="2"/>
      <c r="CTO127" s="2"/>
      <c r="CTP127" s="2"/>
      <c r="CTQ127" s="2"/>
      <c r="CTR127" s="2"/>
      <c r="CTS127" s="2"/>
      <c r="CTT127" s="2"/>
      <c r="CTU127" s="2"/>
      <c r="CTV127" s="2"/>
      <c r="CTW127" s="2"/>
      <c r="CTX127" s="2"/>
      <c r="CTY127" s="2"/>
      <c r="CTZ127" s="2"/>
      <c r="CUA127" s="2"/>
      <c r="CUB127" s="2"/>
      <c r="CUC127" s="2"/>
      <c r="CUD127" s="2"/>
      <c r="CUE127" s="2"/>
      <c r="CUF127" s="2"/>
      <c r="CUG127" s="2"/>
      <c r="CUH127" s="2"/>
      <c r="CUI127" s="2"/>
      <c r="CUJ127" s="2"/>
      <c r="CUK127" s="2"/>
      <c r="CUL127" s="2"/>
      <c r="CUM127" s="2"/>
      <c r="CUN127" s="2"/>
      <c r="CUO127" s="2"/>
      <c r="CUP127" s="2"/>
      <c r="CUQ127" s="2"/>
      <c r="CUR127" s="2"/>
      <c r="CUS127" s="2"/>
      <c r="CUT127" s="2"/>
      <c r="CUU127" s="2"/>
      <c r="CUV127" s="2"/>
      <c r="CUW127" s="2"/>
      <c r="CUX127" s="2"/>
      <c r="CUY127" s="2"/>
      <c r="CUZ127" s="2"/>
      <c r="CVA127" s="2"/>
      <c r="CVB127" s="2"/>
      <c r="CVC127" s="2"/>
      <c r="CVD127" s="2"/>
      <c r="CVE127" s="2"/>
      <c r="CVF127" s="2"/>
      <c r="CVG127" s="2"/>
      <c r="CVH127" s="2"/>
      <c r="CVI127" s="2"/>
      <c r="CVJ127" s="2"/>
      <c r="CVK127" s="2"/>
      <c r="CVL127" s="2"/>
      <c r="CVM127" s="2"/>
      <c r="CVN127" s="2"/>
      <c r="CVO127" s="2"/>
      <c r="CVP127" s="2"/>
      <c r="CVQ127" s="2"/>
      <c r="CVR127" s="2"/>
      <c r="CVS127" s="2"/>
      <c r="CVT127" s="2"/>
      <c r="CVU127" s="2"/>
      <c r="CVV127" s="2"/>
      <c r="CVW127" s="2"/>
      <c r="CVX127" s="2"/>
      <c r="CVY127" s="2"/>
      <c r="CVZ127" s="2"/>
      <c r="CWA127" s="2"/>
      <c r="CWB127" s="2"/>
      <c r="CWC127" s="2"/>
      <c r="CWD127" s="2"/>
      <c r="CWE127" s="2"/>
      <c r="CWF127" s="2"/>
      <c r="CWG127" s="2"/>
      <c r="CWH127" s="2"/>
      <c r="CWI127" s="2"/>
      <c r="CWJ127" s="2"/>
      <c r="CWK127" s="2"/>
      <c r="CWL127" s="2"/>
      <c r="CWM127" s="2"/>
      <c r="CWN127" s="2"/>
      <c r="CWO127" s="2"/>
    </row>
    <row r="128" spans="1:2641" ht="30" customHeight="1" x14ac:dyDescent="0.25">
      <c r="A128" s="387" t="s">
        <v>21</v>
      </c>
      <c r="B128" s="388"/>
      <c r="C128" s="388"/>
      <c r="D128" s="388"/>
      <c r="E128" s="388"/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442"/>
      <c r="T128" s="445">
        <f>SUM(AF128:BC128)</f>
        <v>4</v>
      </c>
      <c r="U128" s="446"/>
      <c r="V128" s="380"/>
      <c r="W128" s="381"/>
      <c r="X128" s="382"/>
      <c r="Y128" s="379"/>
      <c r="Z128" s="380"/>
      <c r="AA128" s="380"/>
      <c r="AB128" s="380"/>
      <c r="AC128" s="380"/>
      <c r="AD128" s="382"/>
      <c r="AE128" s="379"/>
      <c r="AF128" s="445"/>
      <c r="AG128" s="417"/>
      <c r="AH128" s="446"/>
      <c r="AI128" s="445"/>
      <c r="AJ128" s="417"/>
      <c r="AK128" s="418"/>
      <c r="AL128" s="416">
        <v>1</v>
      </c>
      <c r="AM128" s="417"/>
      <c r="AN128" s="418"/>
      <c r="AO128" s="416"/>
      <c r="AP128" s="417"/>
      <c r="AQ128" s="446"/>
      <c r="AR128" s="445">
        <v>1</v>
      </c>
      <c r="AS128" s="417"/>
      <c r="AT128" s="446"/>
      <c r="AU128" s="445">
        <v>1</v>
      </c>
      <c r="AV128" s="417"/>
      <c r="AW128" s="418"/>
      <c r="AX128" s="416">
        <v>1</v>
      </c>
      <c r="AY128" s="417"/>
      <c r="AZ128" s="418"/>
      <c r="BA128" s="382"/>
      <c r="BB128" s="380"/>
      <c r="BC128" s="379"/>
      <c r="BD128" s="378"/>
      <c r="BE128" s="381"/>
      <c r="BF128" s="382"/>
      <c r="BG128" s="380"/>
      <c r="BH128" s="380"/>
      <c r="BI128" s="381"/>
    </row>
    <row r="129" spans="1:67" ht="30" customHeight="1" x14ac:dyDescent="0.25">
      <c r="A129" s="387" t="s">
        <v>2</v>
      </c>
      <c r="B129" s="635"/>
      <c r="C129" s="635"/>
      <c r="D129" s="635"/>
      <c r="E129" s="635"/>
      <c r="F129" s="635"/>
      <c r="G129" s="635"/>
      <c r="H129" s="635"/>
      <c r="I129" s="635"/>
      <c r="J129" s="635"/>
      <c r="K129" s="635"/>
      <c r="L129" s="635"/>
      <c r="M129" s="635"/>
      <c r="N129" s="635"/>
      <c r="O129" s="635"/>
      <c r="P129" s="635"/>
      <c r="Q129" s="635"/>
      <c r="R129" s="635"/>
      <c r="S129" s="636"/>
      <c r="T129" s="445">
        <f t="shared" ref="T129:T131" si="48">SUM(AF129:BC129)</f>
        <v>2</v>
      </c>
      <c r="U129" s="446"/>
      <c r="V129" s="380"/>
      <c r="W129" s="381"/>
      <c r="X129" s="382"/>
      <c r="Y129" s="379"/>
      <c r="Z129" s="380"/>
      <c r="AA129" s="380"/>
      <c r="AB129" s="382"/>
      <c r="AC129" s="380"/>
      <c r="AD129" s="380"/>
      <c r="AE129" s="379"/>
      <c r="AF129" s="445"/>
      <c r="AG129" s="417"/>
      <c r="AH129" s="446"/>
      <c r="AI129" s="445">
        <v>1</v>
      </c>
      <c r="AJ129" s="417"/>
      <c r="AK129" s="418"/>
      <c r="AL129" s="416"/>
      <c r="AM129" s="417"/>
      <c r="AN129" s="418"/>
      <c r="AO129" s="416">
        <v>1</v>
      </c>
      <c r="AP129" s="417"/>
      <c r="AQ129" s="446"/>
      <c r="AR129" s="445"/>
      <c r="AS129" s="417"/>
      <c r="AT129" s="446"/>
      <c r="AU129" s="445"/>
      <c r="AV129" s="417"/>
      <c r="AW129" s="418"/>
      <c r="AX129" s="416"/>
      <c r="AY129" s="417"/>
      <c r="AZ129" s="418"/>
      <c r="BA129" s="382"/>
      <c r="BB129" s="380"/>
      <c r="BC129" s="379"/>
      <c r="BD129" s="378"/>
      <c r="BE129" s="381"/>
      <c r="BF129" s="382"/>
      <c r="BG129" s="380"/>
      <c r="BH129" s="380"/>
      <c r="BI129" s="381"/>
    </row>
    <row r="130" spans="1:67" ht="30" customHeight="1" x14ac:dyDescent="0.25">
      <c r="A130" s="387" t="s">
        <v>22</v>
      </c>
      <c r="B130" s="635"/>
      <c r="C130" s="635"/>
      <c r="D130" s="635"/>
      <c r="E130" s="635"/>
      <c r="F130" s="635"/>
      <c r="G130" s="635"/>
      <c r="H130" s="635"/>
      <c r="I130" s="635"/>
      <c r="J130" s="635"/>
      <c r="K130" s="635"/>
      <c r="L130" s="635"/>
      <c r="M130" s="635"/>
      <c r="N130" s="635"/>
      <c r="O130" s="635"/>
      <c r="P130" s="635"/>
      <c r="Q130" s="635"/>
      <c r="R130" s="635"/>
      <c r="S130" s="636"/>
      <c r="T130" s="445">
        <f t="shared" si="48"/>
        <v>32</v>
      </c>
      <c r="U130" s="446"/>
      <c r="V130" s="380"/>
      <c r="W130" s="381"/>
      <c r="X130" s="382"/>
      <c r="Y130" s="379"/>
      <c r="Z130" s="380"/>
      <c r="AA130" s="380"/>
      <c r="AB130" s="382"/>
      <c r="AC130" s="380"/>
      <c r="AD130" s="380"/>
      <c r="AE130" s="379"/>
      <c r="AF130" s="445">
        <v>4</v>
      </c>
      <c r="AG130" s="417"/>
      <c r="AH130" s="446"/>
      <c r="AI130" s="445">
        <v>5</v>
      </c>
      <c r="AJ130" s="417"/>
      <c r="AK130" s="418"/>
      <c r="AL130" s="416">
        <v>5</v>
      </c>
      <c r="AM130" s="417"/>
      <c r="AN130" s="418"/>
      <c r="AO130" s="416">
        <v>5</v>
      </c>
      <c r="AP130" s="417"/>
      <c r="AQ130" s="446"/>
      <c r="AR130" s="445">
        <v>4</v>
      </c>
      <c r="AS130" s="417"/>
      <c r="AT130" s="446"/>
      <c r="AU130" s="445">
        <v>4</v>
      </c>
      <c r="AV130" s="417"/>
      <c r="AW130" s="418"/>
      <c r="AX130" s="416">
        <v>5</v>
      </c>
      <c r="AY130" s="417"/>
      <c r="AZ130" s="418"/>
      <c r="BA130" s="382"/>
      <c r="BB130" s="380"/>
      <c r="BC130" s="379"/>
      <c r="BD130" s="378"/>
      <c r="BE130" s="381"/>
      <c r="BF130" s="382"/>
      <c r="BG130" s="380"/>
      <c r="BH130" s="380"/>
      <c r="BI130" s="381"/>
    </row>
    <row r="131" spans="1:67" ht="30" customHeight="1" thickBot="1" x14ac:dyDescent="0.3">
      <c r="A131" s="522" t="s">
        <v>23</v>
      </c>
      <c r="B131" s="658"/>
      <c r="C131" s="658"/>
      <c r="D131" s="658"/>
      <c r="E131" s="658"/>
      <c r="F131" s="658"/>
      <c r="G131" s="658"/>
      <c r="H131" s="658"/>
      <c r="I131" s="658"/>
      <c r="J131" s="658"/>
      <c r="K131" s="658"/>
      <c r="L131" s="658"/>
      <c r="M131" s="658"/>
      <c r="N131" s="658"/>
      <c r="O131" s="658"/>
      <c r="P131" s="658"/>
      <c r="Q131" s="658"/>
      <c r="R131" s="658"/>
      <c r="S131" s="659"/>
      <c r="T131" s="451">
        <f t="shared" si="48"/>
        <v>24</v>
      </c>
      <c r="U131" s="453"/>
      <c r="V131" s="406"/>
      <c r="W131" s="407"/>
      <c r="X131" s="415"/>
      <c r="Y131" s="397"/>
      <c r="Z131" s="406"/>
      <c r="AA131" s="406"/>
      <c r="AB131" s="415"/>
      <c r="AC131" s="406"/>
      <c r="AD131" s="406"/>
      <c r="AE131" s="397"/>
      <c r="AF131" s="451">
        <v>5</v>
      </c>
      <c r="AG131" s="452"/>
      <c r="AH131" s="453"/>
      <c r="AI131" s="451">
        <v>2</v>
      </c>
      <c r="AJ131" s="452"/>
      <c r="AK131" s="618"/>
      <c r="AL131" s="645">
        <v>3</v>
      </c>
      <c r="AM131" s="452"/>
      <c r="AN131" s="618"/>
      <c r="AO131" s="645">
        <v>3</v>
      </c>
      <c r="AP131" s="452"/>
      <c r="AQ131" s="453"/>
      <c r="AR131" s="451">
        <v>4</v>
      </c>
      <c r="AS131" s="452"/>
      <c r="AT131" s="453"/>
      <c r="AU131" s="451">
        <v>4</v>
      </c>
      <c r="AV131" s="452"/>
      <c r="AW131" s="618"/>
      <c r="AX131" s="645">
        <v>3</v>
      </c>
      <c r="AY131" s="452"/>
      <c r="AZ131" s="618"/>
      <c r="BA131" s="415"/>
      <c r="BB131" s="406"/>
      <c r="BC131" s="397"/>
      <c r="BD131" s="396"/>
      <c r="BE131" s="407"/>
      <c r="BF131" s="415"/>
      <c r="BG131" s="406"/>
      <c r="BH131" s="406"/>
      <c r="BI131" s="407"/>
    </row>
    <row r="132" spans="1:67" ht="30" customHeight="1" thickBot="1" x14ac:dyDescent="0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6"/>
      <c r="S132" s="16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8"/>
      <c r="BG132" s="18"/>
      <c r="BH132" s="18"/>
      <c r="BI132" s="18"/>
    </row>
    <row r="133" spans="1:67" ht="75.75" customHeight="1" thickBot="1" x14ac:dyDescent="0.3">
      <c r="A133" s="632" t="s">
        <v>72</v>
      </c>
      <c r="B133" s="633"/>
      <c r="C133" s="633"/>
      <c r="D133" s="633"/>
      <c r="E133" s="633"/>
      <c r="F133" s="633"/>
      <c r="G133" s="633"/>
      <c r="H133" s="633"/>
      <c r="I133" s="633"/>
      <c r="J133" s="633"/>
      <c r="K133" s="633"/>
      <c r="L133" s="633"/>
      <c r="M133" s="633"/>
      <c r="N133" s="633"/>
      <c r="O133" s="633"/>
      <c r="P133" s="634"/>
      <c r="Q133" s="633" t="s">
        <v>104</v>
      </c>
      <c r="R133" s="633"/>
      <c r="S133" s="633"/>
      <c r="T133" s="633"/>
      <c r="U133" s="633"/>
      <c r="V133" s="633"/>
      <c r="W133" s="633"/>
      <c r="X133" s="633"/>
      <c r="Y133" s="633"/>
      <c r="Z133" s="633"/>
      <c r="AA133" s="633"/>
      <c r="AB133" s="633"/>
      <c r="AC133" s="633"/>
      <c r="AD133" s="633"/>
      <c r="AE133" s="634"/>
      <c r="AF133" s="637" t="s">
        <v>71</v>
      </c>
      <c r="AG133" s="466"/>
      <c r="AH133" s="466"/>
      <c r="AI133" s="466"/>
      <c r="AJ133" s="466"/>
      <c r="AK133" s="466"/>
      <c r="AL133" s="466"/>
      <c r="AM133" s="466"/>
      <c r="AN133" s="466"/>
      <c r="AO133" s="466"/>
      <c r="AP133" s="466"/>
      <c r="AQ133" s="466"/>
      <c r="AR133" s="466"/>
      <c r="AS133" s="466"/>
      <c r="AT133" s="467"/>
      <c r="AU133" s="466" t="s">
        <v>70</v>
      </c>
      <c r="AV133" s="466"/>
      <c r="AW133" s="466"/>
      <c r="AX133" s="466"/>
      <c r="AY133" s="466"/>
      <c r="AZ133" s="466"/>
      <c r="BA133" s="466"/>
      <c r="BB133" s="466"/>
      <c r="BC133" s="466"/>
      <c r="BD133" s="466"/>
      <c r="BE133" s="466"/>
      <c r="BF133" s="466"/>
      <c r="BG133" s="466"/>
      <c r="BH133" s="466"/>
      <c r="BI133" s="467"/>
    </row>
    <row r="134" spans="1:67" ht="69.75" customHeight="1" thickBot="1" x14ac:dyDescent="0.3">
      <c r="A134" s="657" t="s">
        <v>31</v>
      </c>
      <c r="B134" s="430"/>
      <c r="C134" s="430"/>
      <c r="D134" s="430"/>
      <c r="E134" s="430"/>
      <c r="F134" s="430"/>
      <c r="G134" s="450"/>
      <c r="H134" s="535" t="s">
        <v>30</v>
      </c>
      <c r="I134" s="535"/>
      <c r="J134" s="535"/>
      <c r="K134" s="535" t="s">
        <v>32</v>
      </c>
      <c r="L134" s="535"/>
      <c r="M134" s="535"/>
      <c r="N134" s="426" t="s">
        <v>388</v>
      </c>
      <c r="O134" s="427"/>
      <c r="P134" s="428"/>
      <c r="Q134" s="423" t="s">
        <v>31</v>
      </c>
      <c r="R134" s="424"/>
      <c r="S134" s="424"/>
      <c r="T134" s="424"/>
      <c r="U134" s="424"/>
      <c r="V134" s="425"/>
      <c r="W134" s="535" t="s">
        <v>30</v>
      </c>
      <c r="X134" s="535"/>
      <c r="Y134" s="535"/>
      <c r="Z134" s="535" t="s">
        <v>32</v>
      </c>
      <c r="AA134" s="535"/>
      <c r="AB134" s="535"/>
      <c r="AC134" s="426" t="s">
        <v>388</v>
      </c>
      <c r="AD134" s="427"/>
      <c r="AE134" s="428"/>
      <c r="AF134" s="657" t="s">
        <v>30</v>
      </c>
      <c r="AG134" s="430"/>
      <c r="AH134" s="430"/>
      <c r="AI134" s="430"/>
      <c r="AJ134" s="450"/>
      <c r="AK134" s="449" t="s">
        <v>32</v>
      </c>
      <c r="AL134" s="430"/>
      <c r="AM134" s="430"/>
      <c r="AN134" s="430"/>
      <c r="AO134" s="450"/>
      <c r="AP134" s="429" t="s">
        <v>105</v>
      </c>
      <c r="AQ134" s="430"/>
      <c r="AR134" s="430"/>
      <c r="AS134" s="430"/>
      <c r="AT134" s="431"/>
      <c r="AU134" s="457" t="s">
        <v>393</v>
      </c>
      <c r="AV134" s="458"/>
      <c r="AW134" s="458"/>
      <c r="AX134" s="458"/>
      <c r="AY134" s="458"/>
      <c r="AZ134" s="458"/>
      <c r="BA134" s="458"/>
      <c r="BB134" s="458"/>
      <c r="BC134" s="458"/>
      <c r="BD134" s="458"/>
      <c r="BE134" s="458"/>
      <c r="BF134" s="458"/>
      <c r="BG134" s="458"/>
      <c r="BH134" s="458"/>
      <c r="BI134" s="459"/>
    </row>
    <row r="135" spans="1:67" ht="30" customHeight="1" x14ac:dyDescent="0.25">
      <c r="A135" s="734" t="s">
        <v>348</v>
      </c>
      <c r="B135" s="735"/>
      <c r="C135" s="735"/>
      <c r="D135" s="735"/>
      <c r="E135" s="735"/>
      <c r="F135" s="735"/>
      <c r="G135" s="736"/>
      <c r="H135" s="740">
        <v>2</v>
      </c>
      <c r="I135" s="741"/>
      <c r="J135" s="742"/>
      <c r="K135" s="740">
        <v>2</v>
      </c>
      <c r="L135" s="741"/>
      <c r="M135" s="742"/>
      <c r="N135" s="646">
        <f>K135*1.5</f>
        <v>3</v>
      </c>
      <c r="O135" s="647"/>
      <c r="P135" s="648"/>
      <c r="Q135" s="664" t="s">
        <v>187</v>
      </c>
      <c r="R135" s="664"/>
      <c r="S135" s="664"/>
      <c r="T135" s="664"/>
      <c r="U135" s="664"/>
      <c r="V135" s="665"/>
      <c r="W135" s="508">
        <v>6</v>
      </c>
      <c r="X135" s="666"/>
      <c r="Y135" s="519"/>
      <c r="Z135" s="508">
        <v>4</v>
      </c>
      <c r="AA135" s="666"/>
      <c r="AB135" s="519"/>
      <c r="AC135" s="667">
        <f>Z135*1.5</f>
        <v>6</v>
      </c>
      <c r="AD135" s="668"/>
      <c r="AE135" s="669"/>
      <c r="AF135" s="652">
        <v>8</v>
      </c>
      <c r="AG135" s="653"/>
      <c r="AH135" s="653"/>
      <c r="AI135" s="653"/>
      <c r="AJ135" s="447"/>
      <c r="AK135" s="614">
        <v>12</v>
      </c>
      <c r="AL135" s="653"/>
      <c r="AM135" s="653"/>
      <c r="AN135" s="653"/>
      <c r="AO135" s="447"/>
      <c r="AP135" s="639">
        <f>AK135*1.5</f>
        <v>18</v>
      </c>
      <c r="AQ135" s="640"/>
      <c r="AR135" s="640"/>
      <c r="AS135" s="640"/>
      <c r="AT135" s="641"/>
      <c r="AU135" s="460"/>
      <c r="AV135" s="461"/>
      <c r="AW135" s="461"/>
      <c r="AX135" s="461"/>
      <c r="AY135" s="461"/>
      <c r="AZ135" s="461"/>
      <c r="BA135" s="461"/>
      <c r="BB135" s="461"/>
      <c r="BC135" s="461"/>
      <c r="BD135" s="461"/>
      <c r="BE135" s="461"/>
      <c r="BF135" s="461"/>
      <c r="BG135" s="461"/>
      <c r="BH135" s="461"/>
      <c r="BI135" s="462"/>
    </row>
    <row r="136" spans="1:67" ht="30" customHeight="1" thickBot="1" x14ac:dyDescent="0.3">
      <c r="A136" s="737"/>
      <c r="B136" s="738"/>
      <c r="C136" s="738"/>
      <c r="D136" s="738"/>
      <c r="E136" s="738"/>
      <c r="F136" s="738"/>
      <c r="G136" s="739"/>
      <c r="H136" s="663"/>
      <c r="I136" s="655"/>
      <c r="J136" s="656"/>
      <c r="K136" s="663"/>
      <c r="L136" s="655"/>
      <c r="M136" s="656"/>
      <c r="N136" s="621"/>
      <c r="O136" s="622"/>
      <c r="P136" s="623"/>
      <c r="Q136" s="473" t="s">
        <v>188</v>
      </c>
      <c r="R136" s="473"/>
      <c r="S136" s="473"/>
      <c r="T136" s="473"/>
      <c r="U136" s="473"/>
      <c r="V136" s="474"/>
      <c r="W136" s="397">
        <v>8</v>
      </c>
      <c r="X136" s="638"/>
      <c r="Y136" s="415"/>
      <c r="Z136" s="397">
        <v>6</v>
      </c>
      <c r="AA136" s="638"/>
      <c r="AB136" s="415"/>
      <c r="AC136" s="621">
        <v>9</v>
      </c>
      <c r="AD136" s="622"/>
      <c r="AE136" s="623"/>
      <c r="AF136" s="654"/>
      <c r="AG136" s="655"/>
      <c r="AH136" s="655"/>
      <c r="AI136" s="655"/>
      <c r="AJ136" s="656"/>
      <c r="AK136" s="663"/>
      <c r="AL136" s="655"/>
      <c r="AM136" s="655"/>
      <c r="AN136" s="655"/>
      <c r="AO136" s="656"/>
      <c r="AP136" s="621"/>
      <c r="AQ136" s="622"/>
      <c r="AR136" s="622"/>
      <c r="AS136" s="622"/>
      <c r="AT136" s="623"/>
      <c r="AU136" s="463"/>
      <c r="AV136" s="464"/>
      <c r="AW136" s="464"/>
      <c r="AX136" s="464"/>
      <c r="AY136" s="464"/>
      <c r="AZ136" s="464"/>
      <c r="BA136" s="464"/>
      <c r="BB136" s="464"/>
      <c r="BC136" s="464"/>
      <c r="BD136" s="464"/>
      <c r="BE136" s="464"/>
      <c r="BF136" s="464"/>
      <c r="BG136" s="464"/>
      <c r="BH136" s="464"/>
      <c r="BI136" s="465"/>
    </row>
    <row r="137" spans="1:67" ht="12.75" customHeight="1" x14ac:dyDescent="0.3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2"/>
      <c r="BG137" s="12"/>
      <c r="BH137" s="12"/>
      <c r="BI137" s="12"/>
    </row>
    <row r="138" spans="1:67" ht="30" customHeight="1" x14ac:dyDescent="0.6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73"/>
      <c r="Z138" s="173"/>
      <c r="AA138" s="74" t="s">
        <v>119</v>
      </c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2"/>
      <c r="BG138" s="12"/>
      <c r="BH138" s="12"/>
      <c r="BI138" s="12"/>
    </row>
    <row r="139" spans="1:67" ht="12.6" customHeight="1" thickBo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0"/>
      <c r="S139" s="10"/>
      <c r="T139" s="3"/>
      <c r="U139" s="13"/>
      <c r="V139" s="1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4"/>
      <c r="BG139" s="4"/>
      <c r="BH139" s="4"/>
      <c r="BI139" s="4"/>
    </row>
    <row r="140" spans="1:67" s="25" customFormat="1" ht="108.6" customHeight="1" thickBot="1" x14ac:dyDescent="0.5">
      <c r="A140" s="637" t="s">
        <v>109</v>
      </c>
      <c r="B140" s="466"/>
      <c r="C140" s="466"/>
      <c r="D140" s="467"/>
      <c r="E140" s="633" t="s">
        <v>110</v>
      </c>
      <c r="F140" s="633"/>
      <c r="G140" s="633"/>
      <c r="H140" s="633"/>
      <c r="I140" s="633"/>
      <c r="J140" s="633"/>
      <c r="K140" s="633"/>
      <c r="L140" s="633"/>
      <c r="M140" s="633"/>
      <c r="N140" s="633"/>
      <c r="O140" s="633"/>
      <c r="P140" s="633"/>
      <c r="Q140" s="633"/>
      <c r="R140" s="633"/>
      <c r="S140" s="633"/>
      <c r="T140" s="633"/>
      <c r="U140" s="633"/>
      <c r="V140" s="633"/>
      <c r="W140" s="633"/>
      <c r="X140" s="633"/>
      <c r="Y140" s="633"/>
      <c r="Z140" s="633"/>
      <c r="AA140" s="633"/>
      <c r="AB140" s="633"/>
      <c r="AC140" s="633"/>
      <c r="AD140" s="633"/>
      <c r="AE140" s="633"/>
      <c r="AF140" s="633"/>
      <c r="AG140" s="633"/>
      <c r="AH140" s="633"/>
      <c r="AI140" s="633"/>
      <c r="AJ140" s="633"/>
      <c r="AK140" s="633"/>
      <c r="AL140" s="633"/>
      <c r="AM140" s="633"/>
      <c r="AN140" s="633"/>
      <c r="AO140" s="633"/>
      <c r="AP140" s="633"/>
      <c r="AQ140" s="633"/>
      <c r="AR140" s="633"/>
      <c r="AS140" s="633"/>
      <c r="AT140" s="633"/>
      <c r="AU140" s="633"/>
      <c r="AV140" s="633"/>
      <c r="AW140" s="633"/>
      <c r="AX140" s="633"/>
      <c r="AY140" s="633"/>
      <c r="AZ140" s="633"/>
      <c r="BA140" s="633"/>
      <c r="BB140" s="633"/>
      <c r="BC140" s="633"/>
      <c r="BD140" s="633"/>
      <c r="BE140" s="633"/>
      <c r="BF140" s="637" t="s">
        <v>147</v>
      </c>
      <c r="BG140" s="466"/>
      <c r="BH140" s="466"/>
      <c r="BI140" s="467"/>
      <c r="BM140" s="26"/>
      <c r="BN140" s="26"/>
      <c r="BO140" s="26"/>
    </row>
    <row r="141" spans="1:67" s="25" customFormat="1" ht="91.5" customHeight="1" x14ac:dyDescent="0.45">
      <c r="A141" s="502" t="s">
        <v>120</v>
      </c>
      <c r="B141" s="399"/>
      <c r="C141" s="399"/>
      <c r="D141" s="454"/>
      <c r="E141" s="628" t="s">
        <v>305</v>
      </c>
      <c r="F141" s="629"/>
      <c r="G141" s="629"/>
      <c r="H141" s="629"/>
      <c r="I141" s="629"/>
      <c r="J141" s="629"/>
      <c r="K141" s="629"/>
      <c r="L141" s="629"/>
      <c r="M141" s="629"/>
      <c r="N141" s="629"/>
      <c r="O141" s="629"/>
      <c r="P141" s="629"/>
      <c r="Q141" s="629"/>
      <c r="R141" s="629"/>
      <c r="S141" s="629"/>
      <c r="T141" s="629"/>
      <c r="U141" s="629"/>
      <c r="V141" s="629"/>
      <c r="W141" s="629"/>
      <c r="X141" s="629"/>
      <c r="Y141" s="629"/>
      <c r="Z141" s="629"/>
      <c r="AA141" s="629"/>
      <c r="AB141" s="629"/>
      <c r="AC141" s="629"/>
      <c r="AD141" s="629"/>
      <c r="AE141" s="629"/>
      <c r="AF141" s="629"/>
      <c r="AG141" s="629"/>
      <c r="AH141" s="629"/>
      <c r="AI141" s="629"/>
      <c r="AJ141" s="629"/>
      <c r="AK141" s="629"/>
      <c r="AL141" s="629"/>
      <c r="AM141" s="629"/>
      <c r="AN141" s="629"/>
      <c r="AO141" s="629"/>
      <c r="AP141" s="629"/>
      <c r="AQ141" s="629"/>
      <c r="AR141" s="629"/>
      <c r="AS141" s="629"/>
      <c r="AT141" s="629"/>
      <c r="AU141" s="629"/>
      <c r="AV141" s="629"/>
      <c r="AW141" s="629"/>
      <c r="AX141" s="629"/>
      <c r="AY141" s="629"/>
      <c r="AZ141" s="629"/>
      <c r="BA141" s="629"/>
      <c r="BB141" s="629"/>
      <c r="BC141" s="629"/>
      <c r="BD141" s="629"/>
      <c r="BE141" s="630"/>
      <c r="BF141" s="631" t="s">
        <v>408</v>
      </c>
      <c r="BG141" s="469"/>
      <c r="BH141" s="469"/>
      <c r="BI141" s="470"/>
      <c r="BM141" s="26"/>
      <c r="BN141" s="26"/>
      <c r="BO141" s="26"/>
    </row>
    <row r="142" spans="1:67" s="25" customFormat="1" ht="48" customHeight="1" x14ac:dyDescent="0.45">
      <c r="A142" s="378" t="s">
        <v>121</v>
      </c>
      <c r="B142" s="380"/>
      <c r="C142" s="380"/>
      <c r="D142" s="381"/>
      <c r="E142" s="649" t="s">
        <v>307</v>
      </c>
      <c r="F142" s="650"/>
      <c r="G142" s="650"/>
      <c r="H142" s="650"/>
      <c r="I142" s="650"/>
      <c r="J142" s="650"/>
      <c r="K142" s="650"/>
      <c r="L142" s="650"/>
      <c r="M142" s="650"/>
      <c r="N142" s="650"/>
      <c r="O142" s="650"/>
      <c r="P142" s="650"/>
      <c r="Q142" s="650"/>
      <c r="R142" s="650"/>
      <c r="S142" s="650"/>
      <c r="T142" s="650"/>
      <c r="U142" s="650"/>
      <c r="V142" s="650"/>
      <c r="W142" s="650"/>
      <c r="X142" s="650"/>
      <c r="Y142" s="650"/>
      <c r="Z142" s="650"/>
      <c r="AA142" s="650"/>
      <c r="AB142" s="650"/>
      <c r="AC142" s="650"/>
      <c r="AD142" s="650"/>
      <c r="AE142" s="650"/>
      <c r="AF142" s="650"/>
      <c r="AG142" s="650"/>
      <c r="AH142" s="650"/>
      <c r="AI142" s="650"/>
      <c r="AJ142" s="650"/>
      <c r="AK142" s="650"/>
      <c r="AL142" s="650"/>
      <c r="AM142" s="650"/>
      <c r="AN142" s="650"/>
      <c r="AO142" s="650"/>
      <c r="AP142" s="650"/>
      <c r="AQ142" s="650"/>
      <c r="AR142" s="650"/>
      <c r="AS142" s="650"/>
      <c r="AT142" s="650"/>
      <c r="AU142" s="650"/>
      <c r="AV142" s="650"/>
      <c r="AW142" s="650"/>
      <c r="AX142" s="650"/>
      <c r="AY142" s="650"/>
      <c r="AZ142" s="650"/>
      <c r="BA142" s="650"/>
      <c r="BB142" s="650"/>
      <c r="BC142" s="650"/>
      <c r="BD142" s="650"/>
      <c r="BE142" s="651"/>
      <c r="BF142" s="432" t="s">
        <v>174</v>
      </c>
      <c r="BG142" s="376"/>
      <c r="BH142" s="376"/>
      <c r="BI142" s="377"/>
      <c r="BM142" s="26"/>
      <c r="BN142" s="26"/>
      <c r="BO142" s="26"/>
    </row>
    <row r="143" spans="1:67" ht="51.75" customHeight="1" x14ac:dyDescent="0.25">
      <c r="A143" s="378" t="s">
        <v>128</v>
      </c>
      <c r="B143" s="380"/>
      <c r="C143" s="380"/>
      <c r="D143" s="381"/>
      <c r="E143" s="387" t="s">
        <v>317</v>
      </c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8"/>
      <c r="AA143" s="388"/>
      <c r="AB143" s="388"/>
      <c r="AC143" s="388"/>
      <c r="AD143" s="388"/>
      <c r="AE143" s="388"/>
      <c r="AF143" s="388"/>
      <c r="AG143" s="388"/>
      <c r="AH143" s="388"/>
      <c r="AI143" s="388"/>
      <c r="AJ143" s="388"/>
      <c r="AK143" s="388"/>
      <c r="AL143" s="388"/>
      <c r="AM143" s="388"/>
      <c r="AN143" s="388"/>
      <c r="AO143" s="388"/>
      <c r="AP143" s="388"/>
      <c r="AQ143" s="388"/>
      <c r="AR143" s="388"/>
      <c r="AS143" s="388"/>
      <c r="AT143" s="388"/>
      <c r="AU143" s="388"/>
      <c r="AV143" s="388"/>
      <c r="AW143" s="388"/>
      <c r="AX143" s="388"/>
      <c r="AY143" s="388"/>
      <c r="AZ143" s="388"/>
      <c r="BA143" s="388"/>
      <c r="BB143" s="388"/>
      <c r="BC143" s="388"/>
      <c r="BD143" s="388"/>
      <c r="BE143" s="389"/>
      <c r="BF143" s="432" t="s">
        <v>376</v>
      </c>
      <c r="BG143" s="436"/>
      <c r="BH143" s="436"/>
      <c r="BI143" s="437"/>
    </row>
    <row r="144" spans="1:67" ht="96" customHeight="1" x14ac:dyDescent="0.25">
      <c r="A144" s="378" t="s">
        <v>129</v>
      </c>
      <c r="B144" s="380"/>
      <c r="C144" s="380"/>
      <c r="D144" s="381"/>
      <c r="E144" s="387" t="s">
        <v>309</v>
      </c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388"/>
      <c r="AU144" s="388"/>
      <c r="AV144" s="388"/>
      <c r="AW144" s="388"/>
      <c r="AX144" s="388"/>
      <c r="AY144" s="388"/>
      <c r="AZ144" s="388"/>
      <c r="BA144" s="388"/>
      <c r="BB144" s="388"/>
      <c r="BC144" s="388"/>
      <c r="BD144" s="388"/>
      <c r="BE144" s="389"/>
      <c r="BF144" s="722" t="s">
        <v>396</v>
      </c>
      <c r="BG144" s="723"/>
      <c r="BH144" s="723"/>
      <c r="BI144" s="724"/>
      <c r="BM144" s="2"/>
      <c r="BN144" s="2"/>
      <c r="BO144" s="2"/>
    </row>
    <row r="145" spans="1:67" ht="95.25" customHeight="1" x14ac:dyDescent="0.25">
      <c r="A145" s="378" t="s">
        <v>136</v>
      </c>
      <c r="B145" s="380"/>
      <c r="C145" s="380"/>
      <c r="D145" s="381"/>
      <c r="E145" s="387" t="s">
        <v>313</v>
      </c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388"/>
      <c r="AU145" s="388"/>
      <c r="AV145" s="388"/>
      <c r="AW145" s="388"/>
      <c r="AX145" s="388"/>
      <c r="AY145" s="388"/>
      <c r="AZ145" s="388"/>
      <c r="BA145" s="388"/>
      <c r="BB145" s="388"/>
      <c r="BC145" s="388"/>
      <c r="BD145" s="388"/>
      <c r="BE145" s="389"/>
      <c r="BF145" s="682" t="s">
        <v>408</v>
      </c>
      <c r="BG145" s="412"/>
      <c r="BH145" s="412"/>
      <c r="BI145" s="374"/>
      <c r="BM145" s="2"/>
      <c r="BN145" s="2"/>
      <c r="BO145" s="2"/>
    </row>
    <row r="146" spans="1:67" ht="105.75" customHeight="1" x14ac:dyDescent="0.25">
      <c r="A146" s="378" t="s">
        <v>137</v>
      </c>
      <c r="B146" s="380"/>
      <c r="C146" s="380"/>
      <c r="D146" s="381"/>
      <c r="E146" s="387" t="s">
        <v>308</v>
      </c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8"/>
      <c r="AA146" s="388"/>
      <c r="AB146" s="388"/>
      <c r="AC146" s="388"/>
      <c r="AD146" s="388"/>
      <c r="AE146" s="388"/>
      <c r="AF146" s="388"/>
      <c r="AG146" s="388"/>
      <c r="AH146" s="388"/>
      <c r="AI146" s="388"/>
      <c r="AJ146" s="388"/>
      <c r="AK146" s="388"/>
      <c r="AL146" s="388"/>
      <c r="AM146" s="388"/>
      <c r="AN146" s="388"/>
      <c r="AO146" s="388"/>
      <c r="AP146" s="388"/>
      <c r="AQ146" s="388"/>
      <c r="AR146" s="388"/>
      <c r="AS146" s="388"/>
      <c r="AT146" s="388"/>
      <c r="AU146" s="388"/>
      <c r="AV146" s="388"/>
      <c r="AW146" s="388"/>
      <c r="AX146" s="388"/>
      <c r="AY146" s="388"/>
      <c r="AZ146" s="388"/>
      <c r="BA146" s="388"/>
      <c r="BB146" s="388"/>
      <c r="BC146" s="388"/>
      <c r="BD146" s="388"/>
      <c r="BE146" s="389"/>
      <c r="BF146" s="432" t="s">
        <v>408</v>
      </c>
      <c r="BG146" s="376"/>
      <c r="BH146" s="376"/>
      <c r="BI146" s="377"/>
      <c r="BM146" s="2"/>
      <c r="BN146" s="2"/>
      <c r="BO146" s="2"/>
    </row>
    <row r="147" spans="1:67" ht="52.5" customHeight="1" thickBot="1" x14ac:dyDescent="0.3">
      <c r="A147" s="396" t="s">
        <v>226</v>
      </c>
      <c r="B147" s="406"/>
      <c r="C147" s="406"/>
      <c r="D147" s="407"/>
      <c r="E147" s="660" t="s">
        <v>377</v>
      </c>
      <c r="F147" s="661"/>
      <c r="G147" s="661"/>
      <c r="H147" s="661"/>
      <c r="I147" s="661"/>
      <c r="J147" s="661"/>
      <c r="K147" s="661"/>
      <c r="L147" s="661"/>
      <c r="M147" s="661"/>
      <c r="N147" s="661"/>
      <c r="O147" s="661"/>
      <c r="P147" s="661"/>
      <c r="Q147" s="661"/>
      <c r="R147" s="661"/>
      <c r="S147" s="661"/>
      <c r="T147" s="661"/>
      <c r="U147" s="661"/>
      <c r="V147" s="661"/>
      <c r="W147" s="661"/>
      <c r="X147" s="661"/>
      <c r="Y147" s="661"/>
      <c r="Z147" s="661"/>
      <c r="AA147" s="661"/>
      <c r="AB147" s="661"/>
      <c r="AC147" s="661"/>
      <c r="AD147" s="661"/>
      <c r="AE147" s="661"/>
      <c r="AF147" s="661"/>
      <c r="AG147" s="661"/>
      <c r="AH147" s="661"/>
      <c r="AI147" s="661"/>
      <c r="AJ147" s="661"/>
      <c r="AK147" s="661"/>
      <c r="AL147" s="661"/>
      <c r="AM147" s="661"/>
      <c r="AN147" s="661"/>
      <c r="AO147" s="661"/>
      <c r="AP147" s="661"/>
      <c r="AQ147" s="661"/>
      <c r="AR147" s="661"/>
      <c r="AS147" s="661"/>
      <c r="AT147" s="661"/>
      <c r="AU147" s="661"/>
      <c r="AV147" s="661"/>
      <c r="AW147" s="661"/>
      <c r="AX147" s="661"/>
      <c r="AY147" s="661"/>
      <c r="AZ147" s="661"/>
      <c r="BA147" s="661"/>
      <c r="BB147" s="661"/>
      <c r="BC147" s="661"/>
      <c r="BD147" s="661"/>
      <c r="BE147" s="662"/>
      <c r="BF147" s="691" t="s">
        <v>353</v>
      </c>
      <c r="BG147" s="689"/>
      <c r="BH147" s="689"/>
      <c r="BI147" s="690"/>
      <c r="BM147" s="2"/>
      <c r="BN147" s="2"/>
      <c r="BO147" s="2"/>
    </row>
    <row r="148" spans="1:67" s="27" customFormat="1" ht="35.25" customHeight="1" x14ac:dyDescent="0.6">
      <c r="A148" s="235" t="s">
        <v>124</v>
      </c>
      <c r="B148" s="362"/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161"/>
      <c r="S148" s="161"/>
      <c r="T148" s="362"/>
      <c r="U148" s="362"/>
      <c r="V148" s="362"/>
      <c r="W148" s="362"/>
      <c r="X148" s="362"/>
      <c r="Y148" s="362"/>
      <c r="Z148" s="362"/>
      <c r="AA148" s="362"/>
      <c r="AB148" s="362"/>
      <c r="AC148" s="362"/>
      <c r="AD148" s="362"/>
      <c r="AE148" s="358"/>
      <c r="AG148" s="362"/>
      <c r="AH148" s="362"/>
      <c r="AI148" s="476" t="s">
        <v>124</v>
      </c>
      <c r="AJ148" s="476"/>
      <c r="AK148" s="476"/>
      <c r="AL148" s="476"/>
      <c r="AM148" s="476"/>
      <c r="AN148" s="476"/>
      <c r="AO148" s="476"/>
      <c r="AP148" s="476"/>
      <c r="AQ148" s="476"/>
      <c r="AR148" s="362"/>
      <c r="AS148" s="362"/>
      <c r="AT148" s="362"/>
      <c r="AU148" s="362"/>
      <c r="AV148" s="362"/>
      <c r="AW148" s="362"/>
      <c r="AX148" s="362"/>
      <c r="AY148" s="362"/>
      <c r="AZ148" s="362"/>
      <c r="BA148" s="362"/>
      <c r="BB148" s="362"/>
      <c r="BC148" s="362"/>
      <c r="BD148" s="362"/>
      <c r="BE148" s="362"/>
      <c r="BF148" s="362"/>
      <c r="BG148" s="362"/>
      <c r="BH148" s="362"/>
      <c r="BI148" s="33"/>
      <c r="BJ148" s="339">
        <f t="shared" ref="BJ148:BJ152" si="49">SUM(X148:AE148)</f>
        <v>0</v>
      </c>
    </row>
    <row r="149" spans="1:67" s="27" customFormat="1" ht="17.25" customHeight="1" x14ac:dyDescent="0.6">
      <c r="A149" s="422" t="s">
        <v>440</v>
      </c>
      <c r="B149" s="422"/>
      <c r="C149" s="422"/>
      <c r="D149" s="42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422"/>
      <c r="V149" s="422"/>
      <c r="W149" s="422"/>
      <c r="X149" s="422"/>
      <c r="Y149" s="163"/>
      <c r="Z149" s="163"/>
      <c r="AA149" s="163"/>
      <c r="AB149" s="163"/>
      <c r="AC149" s="163"/>
      <c r="AD149" s="362"/>
      <c r="AE149" s="358"/>
      <c r="AF149" s="362"/>
      <c r="AG149" s="362"/>
      <c r="AH149" s="362"/>
      <c r="AI149" s="485" t="s">
        <v>441</v>
      </c>
      <c r="AJ149" s="485"/>
      <c r="AK149" s="485"/>
      <c r="AL149" s="485"/>
      <c r="AM149" s="485"/>
      <c r="AN149" s="485"/>
      <c r="AO149" s="485"/>
      <c r="AP149" s="485"/>
      <c r="AQ149" s="485"/>
      <c r="AR149" s="485"/>
      <c r="AS149" s="485"/>
      <c r="AT149" s="485"/>
      <c r="AU149" s="485"/>
      <c r="AV149" s="485"/>
      <c r="AW149" s="485"/>
      <c r="AX149" s="485"/>
      <c r="AY149" s="485"/>
      <c r="AZ149" s="485"/>
      <c r="BA149" s="485"/>
      <c r="BB149" s="485"/>
      <c r="BC149" s="485"/>
      <c r="BD149" s="485"/>
      <c r="BE149" s="485"/>
      <c r="BF149" s="485"/>
      <c r="BG149" s="485"/>
      <c r="BH149" s="485"/>
      <c r="BI149" s="33"/>
      <c r="BJ149" s="339">
        <f t="shared" si="49"/>
        <v>0</v>
      </c>
    </row>
    <row r="150" spans="1:67" s="27" customFormat="1" ht="51.75" customHeight="1" x14ac:dyDescent="0.6">
      <c r="A150" s="422"/>
      <c r="B150" s="422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422"/>
      <c r="V150" s="422"/>
      <c r="W150" s="422"/>
      <c r="X150" s="422"/>
      <c r="Y150" s="163"/>
      <c r="Z150" s="163"/>
      <c r="AA150" s="163"/>
      <c r="AB150" s="163"/>
      <c r="AC150" s="163"/>
      <c r="AD150" s="362"/>
      <c r="AE150" s="358"/>
      <c r="AF150" s="362"/>
      <c r="AG150" s="362"/>
      <c r="AH150" s="362"/>
      <c r="AI150" s="485"/>
      <c r="AJ150" s="485"/>
      <c r="AK150" s="485"/>
      <c r="AL150" s="485"/>
      <c r="AM150" s="485"/>
      <c r="AN150" s="485"/>
      <c r="AO150" s="485"/>
      <c r="AP150" s="485"/>
      <c r="AQ150" s="485"/>
      <c r="AR150" s="485"/>
      <c r="AS150" s="485"/>
      <c r="AT150" s="485"/>
      <c r="AU150" s="485"/>
      <c r="AV150" s="485"/>
      <c r="AW150" s="485"/>
      <c r="AX150" s="485"/>
      <c r="AY150" s="485"/>
      <c r="AZ150" s="485"/>
      <c r="BA150" s="485"/>
      <c r="BB150" s="485"/>
      <c r="BC150" s="485"/>
      <c r="BD150" s="485"/>
      <c r="BE150" s="485"/>
      <c r="BF150" s="485"/>
      <c r="BG150" s="485"/>
      <c r="BH150" s="485"/>
      <c r="BI150" s="33"/>
      <c r="BJ150" s="339">
        <f t="shared" si="49"/>
        <v>0</v>
      </c>
    </row>
    <row r="151" spans="1:67" s="27" customFormat="1" ht="43.5" customHeight="1" x14ac:dyDescent="0.6">
      <c r="A151" s="475"/>
      <c r="B151" s="475"/>
      <c r="C151" s="475"/>
      <c r="D151" s="475"/>
      <c r="E151" s="475"/>
      <c r="F151" s="475"/>
      <c r="G151" s="475"/>
      <c r="H151" s="487" t="s">
        <v>168</v>
      </c>
      <c r="I151" s="487"/>
      <c r="J151" s="487"/>
      <c r="K151" s="487"/>
      <c r="L151" s="487"/>
      <c r="M151" s="487"/>
      <c r="N151" s="487"/>
      <c r="O151" s="487"/>
      <c r="P151" s="487"/>
      <c r="Q151" s="487"/>
      <c r="R151" s="164"/>
      <c r="S151" s="164"/>
      <c r="T151" s="164"/>
      <c r="U151" s="164"/>
      <c r="V151" s="362"/>
      <c r="W151" s="362"/>
      <c r="X151" s="362"/>
      <c r="Y151" s="362"/>
      <c r="Z151" s="362"/>
      <c r="AA151" s="362"/>
      <c r="AB151" s="362"/>
      <c r="AC151" s="362"/>
      <c r="AD151" s="362"/>
      <c r="AE151" s="358"/>
      <c r="AF151" s="362"/>
      <c r="AG151" s="362"/>
      <c r="AH151" s="362"/>
      <c r="AI151" s="359"/>
      <c r="AJ151" s="361"/>
      <c r="AK151" s="361"/>
      <c r="AL151" s="361"/>
      <c r="AM151" s="361"/>
      <c r="AN151" s="361"/>
      <c r="AO151" s="361"/>
      <c r="AP151" s="478" t="s">
        <v>171</v>
      </c>
      <c r="AQ151" s="478"/>
      <c r="AR151" s="478"/>
      <c r="AS151" s="478"/>
      <c r="AT151" s="478"/>
      <c r="AU151" s="478"/>
      <c r="AV151" s="478"/>
      <c r="AW151" s="478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362"/>
      <c r="BI151" s="33"/>
      <c r="BJ151" s="339">
        <f t="shared" si="49"/>
        <v>0</v>
      </c>
    </row>
    <row r="152" spans="1:67" s="27" customFormat="1" ht="48.75" customHeight="1" x14ac:dyDescent="0.6">
      <c r="A152" s="482"/>
      <c r="B152" s="482"/>
      <c r="C152" s="482"/>
      <c r="D152" s="482"/>
      <c r="E152" s="482"/>
      <c r="F152" s="482"/>
      <c r="G152" s="482"/>
      <c r="H152" s="479">
        <v>2021</v>
      </c>
      <c r="I152" s="479"/>
      <c r="J152" s="479"/>
      <c r="O152" s="362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58"/>
      <c r="AF152" s="362"/>
      <c r="AG152" s="362"/>
      <c r="AH152" s="362"/>
      <c r="AI152" s="480" t="s">
        <v>167</v>
      </c>
      <c r="AJ152" s="480"/>
      <c r="AK152" s="480"/>
      <c r="AL152" s="480"/>
      <c r="AM152" s="480"/>
      <c r="AN152" s="480"/>
      <c r="AO152" s="480"/>
      <c r="AP152" s="479">
        <v>2021</v>
      </c>
      <c r="AQ152" s="479"/>
      <c r="AR152" s="479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362"/>
      <c r="BH152" s="362"/>
      <c r="BI152" s="33"/>
      <c r="BJ152" s="339">
        <f t="shared" si="49"/>
        <v>0</v>
      </c>
    </row>
    <row r="153" spans="1:67" s="27" customFormat="1" ht="48.75" customHeight="1" x14ac:dyDescent="0.6">
      <c r="A153" s="233" t="s">
        <v>363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R153" s="234"/>
      <c r="S153" s="234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BD153" s="169"/>
      <c r="BE153" s="169"/>
      <c r="BF153" s="169"/>
      <c r="BG153" s="169"/>
      <c r="BH153" s="169"/>
      <c r="BI153" s="33"/>
      <c r="BJ153" s="162"/>
    </row>
    <row r="154" spans="1:67" s="27" customFormat="1" ht="48.75" customHeight="1" x14ac:dyDescent="0.6">
      <c r="A154" s="63" t="s">
        <v>446</v>
      </c>
      <c r="R154" s="234"/>
      <c r="S154" s="234"/>
      <c r="BD154" s="169"/>
      <c r="BE154" s="169"/>
      <c r="BF154" s="169"/>
      <c r="BG154" s="169"/>
      <c r="BH154" s="169"/>
      <c r="BI154" s="33"/>
      <c r="BJ154" s="162"/>
    </row>
    <row r="155" spans="1:67" s="27" customFormat="1" ht="27.75" customHeight="1" thickBot="1" x14ac:dyDescent="0.65">
      <c r="A155" s="63"/>
      <c r="R155" s="234"/>
      <c r="S155" s="234"/>
      <c r="BD155" s="169"/>
      <c r="BE155" s="169"/>
      <c r="BF155" s="169"/>
      <c r="BG155" s="169"/>
      <c r="BH155" s="169"/>
      <c r="BI155" s="33"/>
      <c r="BJ155" s="162"/>
    </row>
    <row r="156" spans="1:67" s="25" customFormat="1" ht="108.6" customHeight="1" thickBot="1" x14ac:dyDescent="0.5">
      <c r="A156" s="637" t="s">
        <v>109</v>
      </c>
      <c r="B156" s="466"/>
      <c r="C156" s="466"/>
      <c r="D156" s="467"/>
      <c r="E156" s="633" t="s">
        <v>110</v>
      </c>
      <c r="F156" s="633"/>
      <c r="G156" s="633"/>
      <c r="H156" s="633"/>
      <c r="I156" s="633"/>
      <c r="J156" s="633"/>
      <c r="K156" s="633"/>
      <c r="L156" s="633"/>
      <c r="M156" s="633"/>
      <c r="N156" s="633"/>
      <c r="O156" s="633"/>
      <c r="P156" s="633"/>
      <c r="Q156" s="633"/>
      <c r="R156" s="633"/>
      <c r="S156" s="633"/>
      <c r="T156" s="633"/>
      <c r="U156" s="633"/>
      <c r="V156" s="633"/>
      <c r="W156" s="633"/>
      <c r="X156" s="633"/>
      <c r="Y156" s="633"/>
      <c r="Z156" s="633"/>
      <c r="AA156" s="633"/>
      <c r="AB156" s="633"/>
      <c r="AC156" s="633"/>
      <c r="AD156" s="633"/>
      <c r="AE156" s="633"/>
      <c r="AF156" s="633"/>
      <c r="AG156" s="633"/>
      <c r="AH156" s="633"/>
      <c r="AI156" s="633"/>
      <c r="AJ156" s="633"/>
      <c r="AK156" s="633"/>
      <c r="AL156" s="633"/>
      <c r="AM156" s="633"/>
      <c r="AN156" s="633"/>
      <c r="AO156" s="633"/>
      <c r="AP156" s="633"/>
      <c r="AQ156" s="633"/>
      <c r="AR156" s="633"/>
      <c r="AS156" s="633"/>
      <c r="AT156" s="633"/>
      <c r="AU156" s="633"/>
      <c r="AV156" s="633"/>
      <c r="AW156" s="633"/>
      <c r="AX156" s="633"/>
      <c r="AY156" s="633"/>
      <c r="AZ156" s="633"/>
      <c r="BA156" s="633"/>
      <c r="BB156" s="633"/>
      <c r="BC156" s="633"/>
      <c r="BD156" s="633"/>
      <c r="BE156" s="633"/>
      <c r="BF156" s="637" t="s">
        <v>147</v>
      </c>
      <c r="BG156" s="466"/>
      <c r="BH156" s="466"/>
      <c r="BI156" s="467"/>
      <c r="BM156" s="26"/>
      <c r="BN156" s="26"/>
      <c r="BO156" s="26"/>
    </row>
    <row r="157" spans="1:67" ht="58.5" customHeight="1" x14ac:dyDescent="0.25">
      <c r="A157" s="502" t="s">
        <v>227</v>
      </c>
      <c r="B157" s="399"/>
      <c r="C157" s="399"/>
      <c r="D157" s="454"/>
      <c r="E157" s="697" t="s">
        <v>378</v>
      </c>
      <c r="F157" s="698"/>
      <c r="G157" s="698"/>
      <c r="H157" s="698"/>
      <c r="I157" s="698"/>
      <c r="J157" s="698"/>
      <c r="K157" s="698"/>
      <c r="L157" s="698"/>
      <c r="M157" s="698"/>
      <c r="N157" s="698"/>
      <c r="O157" s="698"/>
      <c r="P157" s="698"/>
      <c r="Q157" s="698"/>
      <c r="R157" s="698"/>
      <c r="S157" s="698"/>
      <c r="T157" s="698"/>
      <c r="U157" s="698"/>
      <c r="V157" s="698"/>
      <c r="W157" s="698"/>
      <c r="X157" s="698"/>
      <c r="Y157" s="698"/>
      <c r="Z157" s="698"/>
      <c r="AA157" s="698"/>
      <c r="AB157" s="698"/>
      <c r="AC157" s="698"/>
      <c r="AD157" s="698"/>
      <c r="AE157" s="698"/>
      <c r="AF157" s="698"/>
      <c r="AG157" s="698"/>
      <c r="AH157" s="698"/>
      <c r="AI157" s="698"/>
      <c r="AJ157" s="698"/>
      <c r="AK157" s="698"/>
      <c r="AL157" s="698"/>
      <c r="AM157" s="698"/>
      <c r="AN157" s="698"/>
      <c r="AO157" s="698"/>
      <c r="AP157" s="698"/>
      <c r="AQ157" s="698"/>
      <c r="AR157" s="698"/>
      <c r="AS157" s="698"/>
      <c r="AT157" s="698"/>
      <c r="AU157" s="698"/>
      <c r="AV157" s="698"/>
      <c r="AW157" s="698"/>
      <c r="AX157" s="698"/>
      <c r="AY157" s="698"/>
      <c r="AZ157" s="698"/>
      <c r="BA157" s="698"/>
      <c r="BB157" s="698"/>
      <c r="BC157" s="698"/>
      <c r="BD157" s="698"/>
      <c r="BE157" s="699"/>
      <c r="BF157" s="631" t="s">
        <v>148</v>
      </c>
      <c r="BG157" s="677"/>
      <c r="BH157" s="677"/>
      <c r="BI157" s="678"/>
      <c r="BM157" s="2"/>
      <c r="BN157" s="2"/>
      <c r="BO157" s="2"/>
    </row>
    <row r="158" spans="1:67" ht="43.5" customHeight="1" x14ac:dyDescent="0.25">
      <c r="A158" s="378" t="s">
        <v>228</v>
      </c>
      <c r="B158" s="380"/>
      <c r="C158" s="380"/>
      <c r="D158" s="381"/>
      <c r="E158" s="441" t="s">
        <v>306</v>
      </c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8"/>
      <c r="Q158" s="388"/>
      <c r="R158" s="388"/>
      <c r="S158" s="388"/>
      <c r="T158" s="388"/>
      <c r="U158" s="388"/>
      <c r="V158" s="388"/>
      <c r="W158" s="388"/>
      <c r="X158" s="388"/>
      <c r="Y158" s="388"/>
      <c r="Z158" s="388"/>
      <c r="AA158" s="388"/>
      <c r="AB158" s="388"/>
      <c r="AC158" s="388"/>
      <c r="AD158" s="388"/>
      <c r="AE158" s="388"/>
      <c r="AF158" s="388"/>
      <c r="AG158" s="388"/>
      <c r="AH158" s="388"/>
      <c r="AI158" s="388"/>
      <c r="AJ158" s="388"/>
      <c r="AK158" s="388"/>
      <c r="AL158" s="388"/>
      <c r="AM158" s="388"/>
      <c r="AN158" s="388"/>
      <c r="AO158" s="388"/>
      <c r="AP158" s="388"/>
      <c r="AQ158" s="388"/>
      <c r="AR158" s="388"/>
      <c r="AS158" s="388"/>
      <c r="AT158" s="388"/>
      <c r="AU158" s="388"/>
      <c r="AV158" s="388"/>
      <c r="AW158" s="388"/>
      <c r="AX158" s="388"/>
      <c r="AY158" s="388"/>
      <c r="AZ158" s="388"/>
      <c r="BA158" s="388"/>
      <c r="BB158" s="388"/>
      <c r="BC158" s="388"/>
      <c r="BD158" s="388"/>
      <c r="BE158" s="442"/>
      <c r="BF158" s="432" t="s">
        <v>354</v>
      </c>
      <c r="BG158" s="436"/>
      <c r="BH158" s="436"/>
      <c r="BI158" s="437"/>
      <c r="BM158" s="2"/>
      <c r="BN158" s="2"/>
      <c r="BO158" s="2"/>
    </row>
    <row r="159" spans="1:67" ht="43.5" customHeight="1" x14ac:dyDescent="0.25">
      <c r="A159" s="378" t="s">
        <v>229</v>
      </c>
      <c r="B159" s="380"/>
      <c r="C159" s="380"/>
      <c r="D159" s="381"/>
      <c r="E159" s="441" t="s">
        <v>409</v>
      </c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8"/>
      <c r="Q159" s="388"/>
      <c r="R159" s="388"/>
      <c r="S159" s="388"/>
      <c r="T159" s="388"/>
      <c r="U159" s="388"/>
      <c r="V159" s="388"/>
      <c r="W159" s="388"/>
      <c r="X159" s="388"/>
      <c r="Y159" s="388"/>
      <c r="Z159" s="388"/>
      <c r="AA159" s="388"/>
      <c r="AB159" s="388"/>
      <c r="AC159" s="388"/>
      <c r="AD159" s="388"/>
      <c r="AE159" s="388"/>
      <c r="AF159" s="388"/>
      <c r="AG159" s="388"/>
      <c r="AH159" s="388"/>
      <c r="AI159" s="388"/>
      <c r="AJ159" s="388"/>
      <c r="AK159" s="388"/>
      <c r="AL159" s="388"/>
      <c r="AM159" s="388"/>
      <c r="AN159" s="388"/>
      <c r="AO159" s="388"/>
      <c r="AP159" s="388"/>
      <c r="AQ159" s="388"/>
      <c r="AR159" s="388"/>
      <c r="AS159" s="388"/>
      <c r="AT159" s="388"/>
      <c r="AU159" s="388"/>
      <c r="AV159" s="388"/>
      <c r="AW159" s="388"/>
      <c r="AX159" s="388"/>
      <c r="AY159" s="388"/>
      <c r="AZ159" s="388"/>
      <c r="BA159" s="388"/>
      <c r="BB159" s="388"/>
      <c r="BC159" s="388"/>
      <c r="BD159" s="388"/>
      <c r="BE159" s="442"/>
      <c r="BF159" s="432" t="s">
        <v>192</v>
      </c>
      <c r="BG159" s="436"/>
      <c r="BH159" s="436"/>
      <c r="BI159" s="437"/>
      <c r="BM159" s="2"/>
      <c r="BN159" s="2"/>
      <c r="BO159" s="2"/>
    </row>
    <row r="160" spans="1:67" ht="40.5" customHeight="1" x14ac:dyDescent="0.25">
      <c r="A160" s="378" t="s">
        <v>230</v>
      </c>
      <c r="B160" s="380"/>
      <c r="C160" s="380"/>
      <c r="D160" s="381"/>
      <c r="E160" s="697" t="s">
        <v>379</v>
      </c>
      <c r="F160" s="698"/>
      <c r="G160" s="698"/>
      <c r="H160" s="698"/>
      <c r="I160" s="698"/>
      <c r="J160" s="698"/>
      <c r="K160" s="698"/>
      <c r="L160" s="698"/>
      <c r="M160" s="698"/>
      <c r="N160" s="698"/>
      <c r="O160" s="698"/>
      <c r="P160" s="698"/>
      <c r="Q160" s="698"/>
      <c r="R160" s="698"/>
      <c r="S160" s="698"/>
      <c r="T160" s="698"/>
      <c r="U160" s="698"/>
      <c r="V160" s="698"/>
      <c r="W160" s="698"/>
      <c r="X160" s="698"/>
      <c r="Y160" s="698"/>
      <c r="Z160" s="698"/>
      <c r="AA160" s="698"/>
      <c r="AB160" s="698"/>
      <c r="AC160" s="698"/>
      <c r="AD160" s="698"/>
      <c r="AE160" s="698"/>
      <c r="AF160" s="698"/>
      <c r="AG160" s="698"/>
      <c r="AH160" s="698"/>
      <c r="AI160" s="698"/>
      <c r="AJ160" s="698"/>
      <c r="AK160" s="698"/>
      <c r="AL160" s="698"/>
      <c r="AM160" s="698"/>
      <c r="AN160" s="698"/>
      <c r="AO160" s="698"/>
      <c r="AP160" s="698"/>
      <c r="AQ160" s="698"/>
      <c r="AR160" s="698"/>
      <c r="AS160" s="698"/>
      <c r="AT160" s="698"/>
      <c r="AU160" s="698"/>
      <c r="AV160" s="698"/>
      <c r="AW160" s="698"/>
      <c r="AX160" s="698"/>
      <c r="AY160" s="698"/>
      <c r="AZ160" s="698"/>
      <c r="BA160" s="698"/>
      <c r="BB160" s="698"/>
      <c r="BC160" s="698"/>
      <c r="BD160" s="698"/>
      <c r="BE160" s="699"/>
      <c r="BF160" s="432" t="s">
        <v>116</v>
      </c>
      <c r="BG160" s="436"/>
      <c r="BH160" s="436"/>
      <c r="BI160" s="437"/>
      <c r="BM160" s="2"/>
      <c r="BN160" s="2"/>
      <c r="BO160" s="2"/>
    </row>
    <row r="161" spans="1:67" ht="56.25" customHeight="1" x14ac:dyDescent="0.25">
      <c r="A161" s="378" t="s">
        <v>231</v>
      </c>
      <c r="B161" s="380"/>
      <c r="C161" s="380"/>
      <c r="D161" s="381"/>
      <c r="E161" s="441" t="s">
        <v>380</v>
      </c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388"/>
      <c r="Q161" s="388"/>
      <c r="R161" s="388"/>
      <c r="S161" s="388"/>
      <c r="T161" s="388"/>
      <c r="U161" s="388"/>
      <c r="V161" s="388"/>
      <c r="W161" s="388"/>
      <c r="X161" s="388"/>
      <c r="Y161" s="388"/>
      <c r="Z161" s="388"/>
      <c r="AA161" s="388"/>
      <c r="AB161" s="388"/>
      <c r="AC161" s="388"/>
      <c r="AD161" s="388"/>
      <c r="AE161" s="388"/>
      <c r="AF161" s="388"/>
      <c r="AG161" s="388"/>
      <c r="AH161" s="388"/>
      <c r="AI161" s="388"/>
      <c r="AJ161" s="388"/>
      <c r="AK161" s="388"/>
      <c r="AL161" s="388"/>
      <c r="AM161" s="388"/>
      <c r="AN161" s="388"/>
      <c r="AO161" s="388"/>
      <c r="AP161" s="388"/>
      <c r="AQ161" s="388"/>
      <c r="AR161" s="388"/>
      <c r="AS161" s="388"/>
      <c r="AT161" s="388"/>
      <c r="AU161" s="388"/>
      <c r="AV161" s="388"/>
      <c r="AW161" s="388"/>
      <c r="AX161" s="388"/>
      <c r="AY161" s="388"/>
      <c r="AZ161" s="388"/>
      <c r="BA161" s="388"/>
      <c r="BB161" s="388"/>
      <c r="BC161" s="388"/>
      <c r="BD161" s="388"/>
      <c r="BE161" s="442"/>
      <c r="BF161" s="432" t="s">
        <v>389</v>
      </c>
      <c r="BG161" s="436"/>
      <c r="BH161" s="436"/>
      <c r="BI161" s="437"/>
      <c r="BM161" s="2"/>
      <c r="BN161" s="2"/>
      <c r="BO161" s="2"/>
    </row>
    <row r="162" spans="1:67" ht="42" customHeight="1" x14ac:dyDescent="0.25">
      <c r="A162" s="378" t="s">
        <v>232</v>
      </c>
      <c r="B162" s="380"/>
      <c r="C162" s="380"/>
      <c r="D162" s="381"/>
      <c r="E162" s="441" t="s">
        <v>349</v>
      </c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8"/>
      <c r="Q162" s="388"/>
      <c r="R162" s="388"/>
      <c r="S162" s="388"/>
      <c r="T162" s="388"/>
      <c r="U162" s="388"/>
      <c r="V162" s="388"/>
      <c r="W162" s="388"/>
      <c r="X162" s="388"/>
      <c r="Y162" s="388"/>
      <c r="Z162" s="388"/>
      <c r="AA162" s="388"/>
      <c r="AB162" s="388"/>
      <c r="AC162" s="388"/>
      <c r="AD162" s="388"/>
      <c r="AE162" s="388"/>
      <c r="AF162" s="388"/>
      <c r="AG162" s="388"/>
      <c r="AH162" s="388"/>
      <c r="AI162" s="388"/>
      <c r="AJ162" s="388"/>
      <c r="AK162" s="388"/>
      <c r="AL162" s="388"/>
      <c r="AM162" s="388"/>
      <c r="AN162" s="388"/>
      <c r="AO162" s="388"/>
      <c r="AP162" s="388"/>
      <c r="AQ162" s="388"/>
      <c r="AR162" s="388"/>
      <c r="AS162" s="388"/>
      <c r="AT162" s="388"/>
      <c r="AU162" s="388"/>
      <c r="AV162" s="388"/>
      <c r="AW162" s="388"/>
      <c r="AX162" s="388"/>
      <c r="AY162" s="388"/>
      <c r="AZ162" s="388"/>
      <c r="BA162" s="388"/>
      <c r="BB162" s="388"/>
      <c r="BC162" s="388"/>
      <c r="BD162" s="388"/>
      <c r="BE162" s="442"/>
      <c r="BF162" s="432" t="s">
        <v>117</v>
      </c>
      <c r="BG162" s="376"/>
      <c r="BH162" s="376"/>
      <c r="BI162" s="377"/>
      <c r="BM162" s="2"/>
      <c r="BN162" s="2"/>
      <c r="BO162" s="2"/>
    </row>
    <row r="163" spans="1:67" ht="39" customHeight="1" x14ac:dyDescent="0.25">
      <c r="A163" s="378" t="s">
        <v>233</v>
      </c>
      <c r="B163" s="380"/>
      <c r="C163" s="380"/>
      <c r="D163" s="381"/>
      <c r="E163" s="441" t="s">
        <v>381</v>
      </c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8"/>
      <c r="Q163" s="388"/>
      <c r="R163" s="388"/>
      <c r="S163" s="388"/>
      <c r="T163" s="388"/>
      <c r="U163" s="388"/>
      <c r="V163" s="388"/>
      <c r="W163" s="388"/>
      <c r="X163" s="388"/>
      <c r="Y163" s="388"/>
      <c r="Z163" s="388"/>
      <c r="AA163" s="388"/>
      <c r="AB163" s="388"/>
      <c r="AC163" s="388"/>
      <c r="AD163" s="388"/>
      <c r="AE163" s="388"/>
      <c r="AF163" s="388"/>
      <c r="AG163" s="388"/>
      <c r="AH163" s="388"/>
      <c r="AI163" s="388"/>
      <c r="AJ163" s="388"/>
      <c r="AK163" s="388"/>
      <c r="AL163" s="388"/>
      <c r="AM163" s="388"/>
      <c r="AN163" s="388"/>
      <c r="AO163" s="388"/>
      <c r="AP163" s="388"/>
      <c r="AQ163" s="388"/>
      <c r="AR163" s="388"/>
      <c r="AS163" s="388"/>
      <c r="AT163" s="388"/>
      <c r="AU163" s="388"/>
      <c r="AV163" s="388"/>
      <c r="AW163" s="388"/>
      <c r="AX163" s="388"/>
      <c r="AY163" s="388"/>
      <c r="AZ163" s="388"/>
      <c r="BA163" s="388"/>
      <c r="BB163" s="388"/>
      <c r="BC163" s="388"/>
      <c r="BD163" s="388"/>
      <c r="BE163" s="442"/>
      <c r="BF163" s="432" t="s">
        <v>146</v>
      </c>
      <c r="BG163" s="436"/>
      <c r="BH163" s="436"/>
      <c r="BI163" s="437"/>
      <c r="BM163" s="2"/>
      <c r="BN163" s="2"/>
      <c r="BO163" s="2"/>
    </row>
    <row r="164" spans="1:67" ht="43.5" customHeight="1" x14ac:dyDescent="0.25">
      <c r="A164" s="378" t="s">
        <v>262</v>
      </c>
      <c r="B164" s="380"/>
      <c r="C164" s="380"/>
      <c r="D164" s="381"/>
      <c r="E164" s="441" t="s">
        <v>350</v>
      </c>
      <c r="F164" s="388"/>
      <c r="G164" s="388"/>
      <c r="H164" s="388"/>
      <c r="I164" s="388"/>
      <c r="J164" s="388"/>
      <c r="K164" s="388"/>
      <c r="L164" s="388"/>
      <c r="M164" s="388"/>
      <c r="N164" s="388"/>
      <c r="O164" s="388"/>
      <c r="P164" s="388"/>
      <c r="Q164" s="388"/>
      <c r="R164" s="388"/>
      <c r="S164" s="388"/>
      <c r="T164" s="388"/>
      <c r="U164" s="388"/>
      <c r="V164" s="388"/>
      <c r="W164" s="388"/>
      <c r="X164" s="388"/>
      <c r="Y164" s="388"/>
      <c r="Z164" s="388"/>
      <c r="AA164" s="388"/>
      <c r="AB164" s="388"/>
      <c r="AC164" s="388"/>
      <c r="AD164" s="388"/>
      <c r="AE164" s="388"/>
      <c r="AF164" s="388"/>
      <c r="AG164" s="388"/>
      <c r="AH164" s="388"/>
      <c r="AI164" s="388"/>
      <c r="AJ164" s="388"/>
      <c r="AK164" s="388"/>
      <c r="AL164" s="388"/>
      <c r="AM164" s="388"/>
      <c r="AN164" s="388"/>
      <c r="AO164" s="388"/>
      <c r="AP164" s="388"/>
      <c r="AQ164" s="388"/>
      <c r="AR164" s="388"/>
      <c r="AS164" s="388"/>
      <c r="AT164" s="388"/>
      <c r="AU164" s="388"/>
      <c r="AV164" s="388"/>
      <c r="AW164" s="388"/>
      <c r="AX164" s="388"/>
      <c r="AY164" s="388"/>
      <c r="AZ164" s="388"/>
      <c r="BA164" s="388"/>
      <c r="BB164" s="388"/>
      <c r="BC164" s="388"/>
      <c r="BD164" s="388"/>
      <c r="BE164" s="442"/>
      <c r="BF164" s="432" t="s">
        <v>146</v>
      </c>
      <c r="BG164" s="376"/>
      <c r="BH164" s="376"/>
      <c r="BI164" s="377"/>
      <c r="BM164" s="2"/>
      <c r="BN164" s="2"/>
      <c r="BO164" s="2"/>
    </row>
    <row r="165" spans="1:67" ht="49.5" customHeight="1" x14ac:dyDescent="0.25">
      <c r="A165" s="433" t="s">
        <v>310</v>
      </c>
      <c r="B165" s="434"/>
      <c r="C165" s="434"/>
      <c r="D165" s="435"/>
      <c r="E165" s="686" t="s">
        <v>351</v>
      </c>
      <c r="F165" s="439"/>
      <c r="G165" s="439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  <c r="T165" s="439"/>
      <c r="U165" s="439"/>
      <c r="V165" s="439"/>
      <c r="W165" s="439"/>
      <c r="X165" s="439"/>
      <c r="Y165" s="439"/>
      <c r="Z165" s="439"/>
      <c r="AA165" s="439"/>
      <c r="AB165" s="439"/>
      <c r="AC165" s="439"/>
      <c r="AD165" s="439"/>
      <c r="AE165" s="439"/>
      <c r="AF165" s="439"/>
      <c r="AG165" s="439"/>
      <c r="AH165" s="439"/>
      <c r="AI165" s="439"/>
      <c r="AJ165" s="439"/>
      <c r="AK165" s="439"/>
      <c r="AL165" s="439"/>
      <c r="AM165" s="439"/>
      <c r="AN165" s="439"/>
      <c r="AO165" s="439"/>
      <c r="AP165" s="439"/>
      <c r="AQ165" s="439"/>
      <c r="AR165" s="439"/>
      <c r="AS165" s="439"/>
      <c r="AT165" s="439"/>
      <c r="AU165" s="439"/>
      <c r="AV165" s="439"/>
      <c r="AW165" s="439"/>
      <c r="AX165" s="439"/>
      <c r="AY165" s="439"/>
      <c r="AZ165" s="439"/>
      <c r="BA165" s="439"/>
      <c r="BB165" s="439"/>
      <c r="BC165" s="439"/>
      <c r="BD165" s="439"/>
      <c r="BE165" s="687"/>
      <c r="BF165" s="682" t="s">
        <v>73</v>
      </c>
      <c r="BG165" s="412"/>
      <c r="BH165" s="412"/>
      <c r="BI165" s="374"/>
      <c r="BM165" s="2"/>
      <c r="BN165" s="2"/>
      <c r="BO165" s="2"/>
    </row>
    <row r="166" spans="1:67" s="295" customFormat="1" ht="47.25" customHeight="1" thickBot="1" x14ac:dyDescent="0.5">
      <c r="A166" s="703" t="s">
        <v>382</v>
      </c>
      <c r="B166" s="704"/>
      <c r="C166" s="704"/>
      <c r="D166" s="705"/>
      <c r="E166" s="692" t="s">
        <v>397</v>
      </c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  <c r="AA166" s="410"/>
      <c r="AB166" s="410"/>
      <c r="AC166" s="410"/>
      <c r="AD166" s="410"/>
      <c r="AE166" s="410"/>
      <c r="AF166" s="410"/>
      <c r="AG166" s="410"/>
      <c r="AH166" s="410"/>
      <c r="AI166" s="410"/>
      <c r="AJ166" s="410"/>
      <c r="AK166" s="410"/>
      <c r="AL166" s="410"/>
      <c r="AM166" s="410"/>
      <c r="AN166" s="410"/>
      <c r="AO166" s="410"/>
      <c r="AP166" s="410"/>
      <c r="AQ166" s="410"/>
      <c r="AR166" s="410"/>
      <c r="AS166" s="410"/>
      <c r="AT166" s="410"/>
      <c r="AU166" s="410"/>
      <c r="AV166" s="410"/>
      <c r="AW166" s="410"/>
      <c r="AX166" s="410"/>
      <c r="AY166" s="410"/>
      <c r="AZ166" s="410"/>
      <c r="BA166" s="410"/>
      <c r="BB166" s="410"/>
      <c r="BC166" s="410"/>
      <c r="BD166" s="410"/>
      <c r="BE166" s="411"/>
      <c r="BF166" s="706" t="s">
        <v>263</v>
      </c>
      <c r="BG166" s="704"/>
      <c r="BH166" s="704"/>
      <c r="BI166" s="705"/>
      <c r="BJ166" s="294"/>
    </row>
    <row r="167" spans="1:67" ht="63.75" customHeight="1" x14ac:dyDescent="0.25">
      <c r="A167" s="502" t="s">
        <v>122</v>
      </c>
      <c r="B167" s="399"/>
      <c r="C167" s="399"/>
      <c r="D167" s="491"/>
      <c r="E167" s="731" t="s">
        <v>406</v>
      </c>
      <c r="F167" s="732"/>
      <c r="G167" s="732"/>
      <c r="H167" s="732"/>
      <c r="I167" s="732"/>
      <c r="J167" s="732"/>
      <c r="K167" s="732"/>
      <c r="L167" s="732"/>
      <c r="M167" s="732"/>
      <c r="N167" s="732"/>
      <c r="O167" s="732"/>
      <c r="P167" s="732"/>
      <c r="Q167" s="732"/>
      <c r="R167" s="732"/>
      <c r="S167" s="732"/>
      <c r="T167" s="732"/>
      <c r="U167" s="732"/>
      <c r="V167" s="732"/>
      <c r="W167" s="732"/>
      <c r="X167" s="732"/>
      <c r="Y167" s="732"/>
      <c r="Z167" s="732"/>
      <c r="AA167" s="732"/>
      <c r="AB167" s="732"/>
      <c r="AC167" s="732"/>
      <c r="AD167" s="732"/>
      <c r="AE167" s="732"/>
      <c r="AF167" s="732"/>
      <c r="AG167" s="732"/>
      <c r="AH167" s="732"/>
      <c r="AI167" s="732"/>
      <c r="AJ167" s="732"/>
      <c r="AK167" s="732"/>
      <c r="AL167" s="732"/>
      <c r="AM167" s="732"/>
      <c r="AN167" s="732"/>
      <c r="AO167" s="732"/>
      <c r="AP167" s="732"/>
      <c r="AQ167" s="732"/>
      <c r="AR167" s="732"/>
      <c r="AS167" s="732"/>
      <c r="AT167" s="732"/>
      <c r="AU167" s="732"/>
      <c r="AV167" s="732"/>
      <c r="AW167" s="732"/>
      <c r="AX167" s="732"/>
      <c r="AY167" s="732"/>
      <c r="AZ167" s="732"/>
      <c r="BA167" s="732"/>
      <c r="BB167" s="732"/>
      <c r="BC167" s="732"/>
      <c r="BD167" s="732"/>
      <c r="BE167" s="733"/>
      <c r="BF167" s="676" t="s">
        <v>256</v>
      </c>
      <c r="BG167" s="469"/>
      <c r="BH167" s="469"/>
      <c r="BI167" s="470"/>
      <c r="BM167" s="2"/>
      <c r="BN167" s="2"/>
      <c r="BO167" s="2"/>
    </row>
    <row r="168" spans="1:67" ht="46.5" customHeight="1" x14ac:dyDescent="0.25">
      <c r="A168" s="378" t="s">
        <v>123</v>
      </c>
      <c r="B168" s="380"/>
      <c r="C168" s="380"/>
      <c r="D168" s="379"/>
      <c r="E168" s="419" t="s">
        <v>407</v>
      </c>
      <c r="F168" s="420"/>
      <c r="G168" s="420"/>
      <c r="H168" s="420"/>
      <c r="I168" s="420"/>
      <c r="J168" s="420"/>
      <c r="K168" s="420"/>
      <c r="L168" s="420"/>
      <c r="M168" s="420"/>
      <c r="N168" s="420"/>
      <c r="O168" s="420"/>
      <c r="P168" s="420"/>
      <c r="Q168" s="420"/>
      <c r="R168" s="420"/>
      <c r="S168" s="420"/>
      <c r="T168" s="420"/>
      <c r="U168" s="420"/>
      <c r="V168" s="420"/>
      <c r="W168" s="420"/>
      <c r="X168" s="420"/>
      <c r="Y168" s="420"/>
      <c r="Z168" s="420"/>
      <c r="AA168" s="420"/>
      <c r="AB168" s="420"/>
      <c r="AC168" s="420"/>
      <c r="AD168" s="420"/>
      <c r="AE168" s="420"/>
      <c r="AF168" s="420"/>
      <c r="AG168" s="420"/>
      <c r="AH168" s="420"/>
      <c r="AI168" s="420"/>
      <c r="AJ168" s="420"/>
      <c r="AK168" s="420"/>
      <c r="AL168" s="420"/>
      <c r="AM168" s="420"/>
      <c r="AN168" s="420"/>
      <c r="AO168" s="420"/>
      <c r="AP168" s="420"/>
      <c r="AQ168" s="420"/>
      <c r="AR168" s="420"/>
      <c r="AS168" s="420"/>
      <c r="AT168" s="420"/>
      <c r="AU168" s="420"/>
      <c r="AV168" s="420"/>
      <c r="AW168" s="420"/>
      <c r="AX168" s="420"/>
      <c r="AY168" s="420"/>
      <c r="AZ168" s="420"/>
      <c r="BA168" s="420"/>
      <c r="BB168" s="420"/>
      <c r="BC168" s="420"/>
      <c r="BD168" s="420"/>
      <c r="BE168" s="421"/>
      <c r="BF168" s="696" t="s">
        <v>258</v>
      </c>
      <c r="BG168" s="376"/>
      <c r="BH168" s="376"/>
      <c r="BI168" s="377"/>
      <c r="BM168" s="2"/>
      <c r="BN168" s="2"/>
      <c r="BO168" s="2"/>
    </row>
    <row r="169" spans="1:67" ht="43.5" customHeight="1" x14ac:dyDescent="0.25">
      <c r="A169" s="378" t="s">
        <v>131</v>
      </c>
      <c r="B169" s="380"/>
      <c r="C169" s="380"/>
      <c r="D169" s="379"/>
      <c r="E169" s="387" t="s">
        <v>410</v>
      </c>
      <c r="F169" s="388"/>
      <c r="G169" s="388"/>
      <c r="H169" s="388"/>
      <c r="I169" s="388"/>
      <c r="J169" s="388"/>
      <c r="K169" s="388"/>
      <c r="L169" s="388"/>
      <c r="M169" s="388"/>
      <c r="N169" s="388"/>
      <c r="O169" s="388"/>
      <c r="P169" s="388"/>
      <c r="Q169" s="388"/>
      <c r="R169" s="388"/>
      <c r="S169" s="388"/>
      <c r="T169" s="388"/>
      <c r="U169" s="388"/>
      <c r="V169" s="388"/>
      <c r="W169" s="388"/>
      <c r="X169" s="388"/>
      <c r="Y169" s="388"/>
      <c r="Z169" s="388"/>
      <c r="AA169" s="388"/>
      <c r="AB169" s="388"/>
      <c r="AC169" s="388"/>
      <c r="AD169" s="388"/>
      <c r="AE169" s="388"/>
      <c r="AF169" s="388"/>
      <c r="AG169" s="388"/>
      <c r="AH169" s="388"/>
      <c r="AI169" s="388"/>
      <c r="AJ169" s="388"/>
      <c r="AK169" s="388"/>
      <c r="AL169" s="388"/>
      <c r="AM169" s="388"/>
      <c r="AN169" s="388"/>
      <c r="AO169" s="388"/>
      <c r="AP169" s="388"/>
      <c r="AQ169" s="388"/>
      <c r="AR169" s="388"/>
      <c r="AS169" s="388"/>
      <c r="AT169" s="388"/>
      <c r="AU169" s="388"/>
      <c r="AV169" s="388"/>
      <c r="AW169" s="388"/>
      <c r="AX169" s="388"/>
      <c r="AY169" s="388"/>
      <c r="AZ169" s="388"/>
      <c r="BA169" s="388"/>
      <c r="BB169" s="388"/>
      <c r="BC169" s="388"/>
      <c r="BD169" s="388"/>
      <c r="BE169" s="389"/>
      <c r="BF169" s="696" t="s">
        <v>127</v>
      </c>
      <c r="BG169" s="436"/>
      <c r="BH169" s="436"/>
      <c r="BI169" s="437"/>
      <c r="BM169" s="2"/>
      <c r="BN169" s="2"/>
      <c r="BO169" s="2"/>
    </row>
    <row r="170" spans="1:67" ht="54" customHeight="1" x14ac:dyDescent="0.25">
      <c r="A170" s="378" t="s">
        <v>132</v>
      </c>
      <c r="B170" s="380"/>
      <c r="C170" s="380"/>
      <c r="D170" s="379"/>
      <c r="E170" s="419" t="s">
        <v>383</v>
      </c>
      <c r="F170" s="420"/>
      <c r="G170" s="420"/>
      <c r="H170" s="420"/>
      <c r="I170" s="420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/>
      <c r="T170" s="420"/>
      <c r="U170" s="420"/>
      <c r="V170" s="420"/>
      <c r="W170" s="420"/>
      <c r="X170" s="420"/>
      <c r="Y170" s="420"/>
      <c r="Z170" s="420"/>
      <c r="AA170" s="420"/>
      <c r="AB170" s="420"/>
      <c r="AC170" s="420"/>
      <c r="AD170" s="420"/>
      <c r="AE170" s="420"/>
      <c r="AF170" s="420"/>
      <c r="AG170" s="420"/>
      <c r="AH170" s="420"/>
      <c r="AI170" s="420"/>
      <c r="AJ170" s="420"/>
      <c r="AK170" s="420"/>
      <c r="AL170" s="420"/>
      <c r="AM170" s="420"/>
      <c r="AN170" s="420"/>
      <c r="AO170" s="420"/>
      <c r="AP170" s="420"/>
      <c r="AQ170" s="420"/>
      <c r="AR170" s="420"/>
      <c r="AS170" s="420"/>
      <c r="AT170" s="420"/>
      <c r="AU170" s="420"/>
      <c r="AV170" s="420"/>
      <c r="AW170" s="420"/>
      <c r="AX170" s="420"/>
      <c r="AY170" s="420"/>
      <c r="AZ170" s="420"/>
      <c r="BA170" s="420"/>
      <c r="BB170" s="420"/>
      <c r="BC170" s="420"/>
      <c r="BD170" s="420"/>
      <c r="BE170" s="421"/>
      <c r="BF170" s="696" t="s">
        <v>133</v>
      </c>
      <c r="BG170" s="436"/>
      <c r="BH170" s="436"/>
      <c r="BI170" s="437"/>
      <c r="BM170" s="2"/>
      <c r="BN170" s="2"/>
      <c r="BO170" s="2"/>
    </row>
    <row r="171" spans="1:67" ht="48" customHeight="1" x14ac:dyDescent="0.25">
      <c r="A171" s="378" t="s">
        <v>134</v>
      </c>
      <c r="B171" s="380"/>
      <c r="C171" s="380"/>
      <c r="D171" s="379"/>
      <c r="E171" s="387" t="s">
        <v>346</v>
      </c>
      <c r="F171" s="388"/>
      <c r="G171" s="388"/>
      <c r="H171" s="388"/>
      <c r="I171" s="388"/>
      <c r="J171" s="388"/>
      <c r="K171" s="388"/>
      <c r="L171" s="388"/>
      <c r="M171" s="388"/>
      <c r="N171" s="388"/>
      <c r="O171" s="388"/>
      <c r="P171" s="388"/>
      <c r="Q171" s="388"/>
      <c r="R171" s="388"/>
      <c r="S171" s="388"/>
      <c r="T171" s="388"/>
      <c r="U171" s="388"/>
      <c r="V171" s="388"/>
      <c r="W171" s="388"/>
      <c r="X171" s="388"/>
      <c r="Y171" s="388"/>
      <c r="Z171" s="388"/>
      <c r="AA171" s="388"/>
      <c r="AB171" s="388"/>
      <c r="AC171" s="388"/>
      <c r="AD171" s="388"/>
      <c r="AE171" s="388"/>
      <c r="AF171" s="388"/>
      <c r="AG171" s="388"/>
      <c r="AH171" s="388"/>
      <c r="AI171" s="388"/>
      <c r="AJ171" s="388"/>
      <c r="AK171" s="388"/>
      <c r="AL171" s="388"/>
      <c r="AM171" s="388"/>
      <c r="AN171" s="388"/>
      <c r="AO171" s="388"/>
      <c r="AP171" s="388"/>
      <c r="AQ171" s="388"/>
      <c r="AR171" s="388"/>
      <c r="AS171" s="388"/>
      <c r="AT171" s="388"/>
      <c r="AU171" s="388"/>
      <c r="AV171" s="388"/>
      <c r="AW171" s="388"/>
      <c r="AX171" s="388"/>
      <c r="AY171" s="388"/>
      <c r="AZ171" s="388"/>
      <c r="BA171" s="388"/>
      <c r="BB171" s="388"/>
      <c r="BC171" s="388"/>
      <c r="BD171" s="388"/>
      <c r="BE171" s="389"/>
      <c r="BF171" s="696" t="s">
        <v>152</v>
      </c>
      <c r="BG171" s="376"/>
      <c r="BH171" s="376"/>
      <c r="BI171" s="377"/>
      <c r="BM171" s="2"/>
      <c r="BN171" s="2"/>
      <c r="BO171" s="2"/>
    </row>
    <row r="172" spans="1:67" ht="42" customHeight="1" x14ac:dyDescent="0.25">
      <c r="A172" s="378" t="s">
        <v>135</v>
      </c>
      <c r="B172" s="380"/>
      <c r="C172" s="380"/>
      <c r="D172" s="379"/>
      <c r="E172" s="387" t="s">
        <v>352</v>
      </c>
      <c r="F172" s="388"/>
      <c r="G172" s="388"/>
      <c r="H172" s="388"/>
      <c r="I172" s="388"/>
      <c r="J172" s="388"/>
      <c r="K172" s="388"/>
      <c r="L172" s="388"/>
      <c r="M172" s="388"/>
      <c r="N172" s="388"/>
      <c r="O172" s="388"/>
      <c r="P172" s="38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8"/>
      <c r="AA172" s="388"/>
      <c r="AB172" s="388"/>
      <c r="AC172" s="388"/>
      <c r="AD172" s="388"/>
      <c r="AE172" s="388"/>
      <c r="AF172" s="388"/>
      <c r="AG172" s="388"/>
      <c r="AH172" s="388"/>
      <c r="AI172" s="388"/>
      <c r="AJ172" s="388"/>
      <c r="AK172" s="388"/>
      <c r="AL172" s="388"/>
      <c r="AM172" s="388"/>
      <c r="AN172" s="388"/>
      <c r="AO172" s="388"/>
      <c r="AP172" s="388"/>
      <c r="AQ172" s="388"/>
      <c r="AR172" s="388"/>
      <c r="AS172" s="388"/>
      <c r="AT172" s="388"/>
      <c r="AU172" s="388"/>
      <c r="AV172" s="388"/>
      <c r="AW172" s="388"/>
      <c r="AX172" s="388"/>
      <c r="AY172" s="388"/>
      <c r="AZ172" s="388"/>
      <c r="BA172" s="388"/>
      <c r="BB172" s="388"/>
      <c r="BC172" s="388"/>
      <c r="BD172" s="388"/>
      <c r="BE172" s="389"/>
      <c r="BF172" s="696" t="s">
        <v>174</v>
      </c>
      <c r="BG172" s="376"/>
      <c r="BH172" s="376"/>
      <c r="BI172" s="377"/>
      <c r="BM172" s="2"/>
      <c r="BN172" s="2"/>
      <c r="BO172" s="2"/>
    </row>
    <row r="173" spans="1:67" ht="38.25" customHeight="1" x14ac:dyDescent="0.25">
      <c r="A173" s="378" t="s">
        <v>234</v>
      </c>
      <c r="B173" s="380"/>
      <c r="C173" s="380"/>
      <c r="D173" s="379"/>
      <c r="E173" s="700" t="s">
        <v>384</v>
      </c>
      <c r="F173" s="701"/>
      <c r="G173" s="701"/>
      <c r="H173" s="701"/>
      <c r="I173" s="701"/>
      <c r="J173" s="701"/>
      <c r="K173" s="701"/>
      <c r="L173" s="701"/>
      <c r="M173" s="701"/>
      <c r="N173" s="701"/>
      <c r="O173" s="701"/>
      <c r="P173" s="701"/>
      <c r="Q173" s="701"/>
      <c r="R173" s="701"/>
      <c r="S173" s="701"/>
      <c r="T173" s="701"/>
      <c r="U173" s="701"/>
      <c r="V173" s="701"/>
      <c r="W173" s="701"/>
      <c r="X173" s="701"/>
      <c r="Y173" s="701"/>
      <c r="Z173" s="701"/>
      <c r="AA173" s="701"/>
      <c r="AB173" s="701"/>
      <c r="AC173" s="701"/>
      <c r="AD173" s="701"/>
      <c r="AE173" s="701"/>
      <c r="AF173" s="701"/>
      <c r="AG173" s="701"/>
      <c r="AH173" s="701"/>
      <c r="AI173" s="701"/>
      <c r="AJ173" s="701"/>
      <c r="AK173" s="701"/>
      <c r="AL173" s="701"/>
      <c r="AM173" s="701"/>
      <c r="AN173" s="701"/>
      <c r="AO173" s="701"/>
      <c r="AP173" s="701"/>
      <c r="AQ173" s="701"/>
      <c r="AR173" s="701"/>
      <c r="AS173" s="701"/>
      <c r="AT173" s="701"/>
      <c r="AU173" s="701"/>
      <c r="AV173" s="701"/>
      <c r="AW173" s="701"/>
      <c r="AX173" s="701"/>
      <c r="AY173" s="701"/>
      <c r="AZ173" s="701"/>
      <c r="BA173" s="701"/>
      <c r="BB173" s="701"/>
      <c r="BC173" s="701"/>
      <c r="BD173" s="701"/>
      <c r="BE173" s="702"/>
      <c r="BF173" s="696" t="s">
        <v>177</v>
      </c>
      <c r="BG173" s="376"/>
      <c r="BH173" s="376"/>
      <c r="BI173" s="377"/>
      <c r="BM173" s="2"/>
      <c r="BN173" s="2"/>
      <c r="BO173" s="2"/>
    </row>
    <row r="174" spans="1:67" s="28" customFormat="1" ht="82.5" customHeight="1" x14ac:dyDescent="0.5">
      <c r="A174" s="378" t="s">
        <v>235</v>
      </c>
      <c r="B174" s="380"/>
      <c r="C174" s="380"/>
      <c r="D174" s="379"/>
      <c r="E174" s="716" t="s">
        <v>411</v>
      </c>
      <c r="F174" s="717"/>
      <c r="G174" s="717"/>
      <c r="H174" s="717"/>
      <c r="I174" s="717"/>
      <c r="J174" s="717"/>
      <c r="K174" s="717"/>
      <c r="L174" s="717"/>
      <c r="M174" s="717"/>
      <c r="N174" s="717"/>
      <c r="O174" s="717"/>
      <c r="P174" s="717"/>
      <c r="Q174" s="717"/>
      <c r="R174" s="717"/>
      <c r="S174" s="717"/>
      <c r="T174" s="717"/>
      <c r="U174" s="717"/>
      <c r="V174" s="717"/>
      <c r="W174" s="717"/>
      <c r="X174" s="717"/>
      <c r="Y174" s="717"/>
      <c r="Z174" s="717"/>
      <c r="AA174" s="717"/>
      <c r="AB174" s="717"/>
      <c r="AC174" s="717"/>
      <c r="AD174" s="717"/>
      <c r="AE174" s="717"/>
      <c r="AF174" s="717"/>
      <c r="AG174" s="717"/>
      <c r="AH174" s="717"/>
      <c r="AI174" s="717"/>
      <c r="AJ174" s="717"/>
      <c r="AK174" s="717"/>
      <c r="AL174" s="717"/>
      <c r="AM174" s="717"/>
      <c r="AN174" s="717"/>
      <c r="AO174" s="717"/>
      <c r="AP174" s="717"/>
      <c r="AQ174" s="717"/>
      <c r="AR174" s="717"/>
      <c r="AS174" s="717"/>
      <c r="AT174" s="717"/>
      <c r="AU174" s="717"/>
      <c r="AV174" s="717"/>
      <c r="AW174" s="717"/>
      <c r="AX174" s="717"/>
      <c r="AY174" s="717"/>
      <c r="AZ174" s="717"/>
      <c r="BA174" s="717"/>
      <c r="BB174" s="717"/>
      <c r="BC174" s="717"/>
      <c r="BD174" s="717"/>
      <c r="BE174" s="718"/>
      <c r="BF174" s="696" t="s">
        <v>179</v>
      </c>
      <c r="BG174" s="376"/>
      <c r="BH174" s="376"/>
      <c r="BI174" s="377"/>
      <c r="BJ174" s="29"/>
    </row>
    <row r="175" spans="1:67" s="28" customFormat="1" ht="66" customHeight="1" x14ac:dyDescent="0.5">
      <c r="A175" s="378" t="s">
        <v>236</v>
      </c>
      <c r="B175" s="380"/>
      <c r="C175" s="380"/>
      <c r="D175" s="379"/>
      <c r="E175" s="713" t="s">
        <v>412</v>
      </c>
      <c r="F175" s="714"/>
      <c r="G175" s="714"/>
      <c r="H175" s="714"/>
      <c r="I175" s="714"/>
      <c r="J175" s="714"/>
      <c r="K175" s="714"/>
      <c r="L175" s="714"/>
      <c r="M175" s="714"/>
      <c r="N175" s="714"/>
      <c r="O175" s="714"/>
      <c r="P175" s="714"/>
      <c r="Q175" s="714"/>
      <c r="R175" s="714"/>
      <c r="S175" s="714"/>
      <c r="T175" s="714"/>
      <c r="U175" s="714"/>
      <c r="V175" s="714"/>
      <c r="W175" s="714"/>
      <c r="X175" s="714"/>
      <c r="Y175" s="714"/>
      <c r="Z175" s="714"/>
      <c r="AA175" s="714"/>
      <c r="AB175" s="714"/>
      <c r="AC175" s="714"/>
      <c r="AD175" s="714"/>
      <c r="AE175" s="714"/>
      <c r="AF175" s="714"/>
      <c r="AG175" s="714"/>
      <c r="AH175" s="714"/>
      <c r="AI175" s="714"/>
      <c r="AJ175" s="714"/>
      <c r="AK175" s="714"/>
      <c r="AL175" s="714"/>
      <c r="AM175" s="714"/>
      <c r="AN175" s="714"/>
      <c r="AO175" s="714"/>
      <c r="AP175" s="714"/>
      <c r="AQ175" s="714"/>
      <c r="AR175" s="714"/>
      <c r="AS175" s="714"/>
      <c r="AT175" s="714"/>
      <c r="AU175" s="714"/>
      <c r="AV175" s="714"/>
      <c r="AW175" s="714"/>
      <c r="AX175" s="714"/>
      <c r="AY175" s="714"/>
      <c r="AZ175" s="714"/>
      <c r="BA175" s="714"/>
      <c r="BB175" s="714"/>
      <c r="BC175" s="714"/>
      <c r="BD175" s="714"/>
      <c r="BE175" s="715"/>
      <c r="BF175" s="696" t="s">
        <v>203</v>
      </c>
      <c r="BG175" s="376"/>
      <c r="BH175" s="376"/>
      <c r="BI175" s="377"/>
      <c r="BJ175" s="29"/>
    </row>
    <row r="176" spans="1:67" ht="42.75" customHeight="1" x14ac:dyDescent="0.25">
      <c r="A176" s="378" t="s">
        <v>237</v>
      </c>
      <c r="B176" s="380"/>
      <c r="C176" s="380"/>
      <c r="D176" s="381"/>
      <c r="E176" s="441" t="s">
        <v>423</v>
      </c>
      <c r="F176" s="388"/>
      <c r="G176" s="388"/>
      <c r="H176" s="388"/>
      <c r="I176" s="388"/>
      <c r="J176" s="388"/>
      <c r="K176" s="388"/>
      <c r="L176" s="388"/>
      <c r="M176" s="388"/>
      <c r="N176" s="388"/>
      <c r="O176" s="388"/>
      <c r="P176" s="38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8"/>
      <c r="AA176" s="388"/>
      <c r="AB176" s="388"/>
      <c r="AC176" s="388"/>
      <c r="AD176" s="388"/>
      <c r="AE176" s="388"/>
      <c r="AF176" s="388"/>
      <c r="AG176" s="388"/>
      <c r="AH176" s="388"/>
      <c r="AI176" s="388"/>
      <c r="AJ176" s="388"/>
      <c r="AK176" s="388"/>
      <c r="AL176" s="388"/>
      <c r="AM176" s="388"/>
      <c r="AN176" s="388"/>
      <c r="AO176" s="388"/>
      <c r="AP176" s="388"/>
      <c r="AQ176" s="388"/>
      <c r="AR176" s="388"/>
      <c r="AS176" s="388"/>
      <c r="AT176" s="388"/>
      <c r="AU176" s="388"/>
      <c r="AV176" s="388"/>
      <c r="AW176" s="388"/>
      <c r="AX176" s="388"/>
      <c r="AY176" s="388"/>
      <c r="AZ176" s="388"/>
      <c r="BA176" s="388"/>
      <c r="BB176" s="388"/>
      <c r="BC176" s="388"/>
      <c r="BD176" s="388"/>
      <c r="BE176" s="442"/>
      <c r="BF176" s="432" t="s">
        <v>251</v>
      </c>
      <c r="BG176" s="436"/>
      <c r="BH176" s="436"/>
      <c r="BI176" s="437"/>
      <c r="BM176" s="2"/>
      <c r="BN176" s="2"/>
      <c r="BO176" s="2"/>
    </row>
    <row r="177" spans="1:114" ht="48" customHeight="1" x14ac:dyDescent="0.25">
      <c r="A177" s="378" t="s">
        <v>238</v>
      </c>
      <c r="B177" s="380"/>
      <c r="C177" s="380"/>
      <c r="D177" s="381"/>
      <c r="E177" s="441" t="s">
        <v>424</v>
      </c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8"/>
      <c r="AA177" s="388"/>
      <c r="AB177" s="388"/>
      <c r="AC177" s="388"/>
      <c r="AD177" s="388"/>
      <c r="AE177" s="388"/>
      <c r="AF177" s="388"/>
      <c r="AG177" s="388"/>
      <c r="AH177" s="388"/>
      <c r="AI177" s="388"/>
      <c r="AJ177" s="388"/>
      <c r="AK177" s="388"/>
      <c r="AL177" s="388"/>
      <c r="AM177" s="388"/>
      <c r="AN177" s="388"/>
      <c r="AO177" s="388"/>
      <c r="AP177" s="388"/>
      <c r="AQ177" s="388"/>
      <c r="AR177" s="388"/>
      <c r="AS177" s="388"/>
      <c r="AT177" s="388"/>
      <c r="AU177" s="388"/>
      <c r="AV177" s="388"/>
      <c r="AW177" s="388"/>
      <c r="AX177" s="388"/>
      <c r="AY177" s="388"/>
      <c r="AZ177" s="388"/>
      <c r="BA177" s="388"/>
      <c r="BB177" s="388"/>
      <c r="BC177" s="388"/>
      <c r="BD177" s="388"/>
      <c r="BE177" s="442"/>
      <c r="BF177" s="432" t="s">
        <v>252</v>
      </c>
      <c r="BG177" s="436"/>
      <c r="BH177" s="436"/>
      <c r="BI177" s="437"/>
      <c r="BM177" s="2"/>
      <c r="BN177" s="2"/>
      <c r="BO177" s="2"/>
    </row>
    <row r="178" spans="1:114" ht="52.5" customHeight="1" x14ac:dyDescent="0.25">
      <c r="A178" s="378" t="s">
        <v>327</v>
      </c>
      <c r="B178" s="380"/>
      <c r="C178" s="380"/>
      <c r="D178" s="381"/>
      <c r="E178" s="441" t="s">
        <v>425</v>
      </c>
      <c r="F178" s="388"/>
      <c r="G178" s="388"/>
      <c r="H178" s="388"/>
      <c r="I178" s="388"/>
      <c r="J178" s="388"/>
      <c r="K178" s="388"/>
      <c r="L178" s="388"/>
      <c r="M178" s="388"/>
      <c r="N178" s="388"/>
      <c r="O178" s="388"/>
      <c r="P178" s="38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8"/>
      <c r="AA178" s="388"/>
      <c r="AB178" s="388"/>
      <c r="AC178" s="388"/>
      <c r="AD178" s="388"/>
      <c r="AE178" s="388"/>
      <c r="AF178" s="388"/>
      <c r="AG178" s="388"/>
      <c r="AH178" s="388"/>
      <c r="AI178" s="388"/>
      <c r="AJ178" s="388"/>
      <c r="AK178" s="388"/>
      <c r="AL178" s="388"/>
      <c r="AM178" s="388"/>
      <c r="AN178" s="388"/>
      <c r="AO178" s="388"/>
      <c r="AP178" s="388"/>
      <c r="AQ178" s="388"/>
      <c r="AR178" s="388"/>
      <c r="AS178" s="388"/>
      <c r="AT178" s="388"/>
      <c r="AU178" s="388"/>
      <c r="AV178" s="388"/>
      <c r="AW178" s="388"/>
      <c r="AX178" s="388"/>
      <c r="AY178" s="388"/>
      <c r="AZ178" s="388"/>
      <c r="BA178" s="388"/>
      <c r="BB178" s="388"/>
      <c r="BC178" s="388"/>
      <c r="BD178" s="388"/>
      <c r="BE178" s="442"/>
      <c r="BF178" s="432" t="s">
        <v>253</v>
      </c>
      <c r="BG178" s="436"/>
      <c r="BH178" s="436"/>
      <c r="BI178" s="437"/>
      <c r="BM178" s="2"/>
      <c r="BN178" s="2"/>
      <c r="BO178" s="2"/>
    </row>
    <row r="179" spans="1:114" s="28" customFormat="1" ht="73.5" customHeight="1" x14ac:dyDescent="0.5">
      <c r="A179" s="378" t="s">
        <v>328</v>
      </c>
      <c r="B179" s="380"/>
      <c r="C179" s="380"/>
      <c r="D179" s="381"/>
      <c r="E179" s="419" t="s">
        <v>436</v>
      </c>
      <c r="F179" s="420"/>
      <c r="G179" s="420"/>
      <c r="H179" s="420"/>
      <c r="I179" s="420"/>
      <c r="J179" s="420"/>
      <c r="K179" s="420"/>
      <c r="L179" s="420"/>
      <c r="M179" s="420"/>
      <c r="N179" s="420"/>
      <c r="O179" s="420"/>
      <c r="P179" s="420"/>
      <c r="Q179" s="420"/>
      <c r="R179" s="420"/>
      <c r="S179" s="420"/>
      <c r="T179" s="420"/>
      <c r="U179" s="420"/>
      <c r="V179" s="420"/>
      <c r="W179" s="420"/>
      <c r="X179" s="420"/>
      <c r="Y179" s="420"/>
      <c r="Z179" s="420"/>
      <c r="AA179" s="420"/>
      <c r="AB179" s="420"/>
      <c r="AC179" s="420"/>
      <c r="AD179" s="420"/>
      <c r="AE179" s="420"/>
      <c r="AF179" s="420"/>
      <c r="AG179" s="420"/>
      <c r="AH179" s="420"/>
      <c r="AI179" s="420"/>
      <c r="AJ179" s="420"/>
      <c r="AK179" s="420"/>
      <c r="AL179" s="420"/>
      <c r="AM179" s="420"/>
      <c r="AN179" s="420"/>
      <c r="AO179" s="420"/>
      <c r="AP179" s="420"/>
      <c r="AQ179" s="420"/>
      <c r="AR179" s="420"/>
      <c r="AS179" s="420"/>
      <c r="AT179" s="420"/>
      <c r="AU179" s="420"/>
      <c r="AV179" s="420"/>
      <c r="AW179" s="420"/>
      <c r="AX179" s="420"/>
      <c r="AY179" s="420"/>
      <c r="AZ179" s="420"/>
      <c r="BA179" s="420"/>
      <c r="BB179" s="420"/>
      <c r="BC179" s="420"/>
      <c r="BD179" s="420"/>
      <c r="BE179" s="421"/>
      <c r="BF179" s="683" t="s">
        <v>342</v>
      </c>
      <c r="BG179" s="684"/>
      <c r="BH179" s="684"/>
      <c r="BI179" s="685"/>
      <c r="BJ179" s="29"/>
    </row>
    <row r="180" spans="1:114" ht="48" customHeight="1" x14ac:dyDescent="0.25">
      <c r="A180" s="378" t="s">
        <v>329</v>
      </c>
      <c r="B180" s="380"/>
      <c r="C180" s="380"/>
      <c r="D180" s="381"/>
      <c r="E180" s="693" t="s">
        <v>426</v>
      </c>
      <c r="F180" s="694"/>
      <c r="G180" s="694"/>
      <c r="H180" s="694"/>
      <c r="I180" s="694"/>
      <c r="J180" s="694"/>
      <c r="K180" s="694"/>
      <c r="L180" s="694"/>
      <c r="M180" s="694"/>
      <c r="N180" s="694"/>
      <c r="O180" s="694"/>
      <c r="P180" s="694"/>
      <c r="Q180" s="694"/>
      <c r="R180" s="694"/>
      <c r="S180" s="694"/>
      <c r="T180" s="694"/>
      <c r="U180" s="694"/>
      <c r="V180" s="694"/>
      <c r="W180" s="694"/>
      <c r="X180" s="694"/>
      <c r="Y180" s="694"/>
      <c r="Z180" s="694"/>
      <c r="AA180" s="694"/>
      <c r="AB180" s="694"/>
      <c r="AC180" s="694"/>
      <c r="AD180" s="694"/>
      <c r="AE180" s="694"/>
      <c r="AF180" s="694"/>
      <c r="AG180" s="694"/>
      <c r="AH180" s="694"/>
      <c r="AI180" s="694"/>
      <c r="AJ180" s="694"/>
      <c r="AK180" s="694"/>
      <c r="AL180" s="694"/>
      <c r="AM180" s="694"/>
      <c r="AN180" s="694"/>
      <c r="AO180" s="694"/>
      <c r="AP180" s="694"/>
      <c r="AQ180" s="694"/>
      <c r="AR180" s="694"/>
      <c r="AS180" s="694"/>
      <c r="AT180" s="694"/>
      <c r="AU180" s="694"/>
      <c r="AV180" s="694"/>
      <c r="AW180" s="694"/>
      <c r="AX180" s="694"/>
      <c r="AY180" s="694"/>
      <c r="AZ180" s="694"/>
      <c r="BA180" s="694"/>
      <c r="BB180" s="694"/>
      <c r="BC180" s="694"/>
      <c r="BD180" s="694"/>
      <c r="BE180" s="695"/>
      <c r="BF180" s="683" t="s">
        <v>343</v>
      </c>
      <c r="BG180" s="684"/>
      <c r="BH180" s="684"/>
      <c r="BI180" s="685"/>
      <c r="BM180" s="2"/>
      <c r="BN180" s="2"/>
      <c r="BO180" s="2"/>
    </row>
    <row r="181" spans="1:114" s="28" customFormat="1" ht="42" customHeight="1" x14ac:dyDescent="0.5">
      <c r="A181" s="378" t="s">
        <v>330</v>
      </c>
      <c r="B181" s="380"/>
      <c r="C181" s="380"/>
      <c r="D181" s="381"/>
      <c r="E181" s="693" t="s">
        <v>385</v>
      </c>
      <c r="F181" s="694"/>
      <c r="G181" s="694"/>
      <c r="H181" s="694"/>
      <c r="I181" s="694"/>
      <c r="J181" s="694"/>
      <c r="K181" s="694"/>
      <c r="L181" s="694"/>
      <c r="M181" s="694"/>
      <c r="N181" s="694"/>
      <c r="O181" s="694"/>
      <c r="P181" s="694"/>
      <c r="Q181" s="694"/>
      <c r="R181" s="694"/>
      <c r="S181" s="694"/>
      <c r="T181" s="694"/>
      <c r="U181" s="694"/>
      <c r="V181" s="694"/>
      <c r="W181" s="694"/>
      <c r="X181" s="694"/>
      <c r="Y181" s="694"/>
      <c r="Z181" s="694"/>
      <c r="AA181" s="694"/>
      <c r="AB181" s="694"/>
      <c r="AC181" s="694"/>
      <c r="AD181" s="694"/>
      <c r="AE181" s="694"/>
      <c r="AF181" s="694"/>
      <c r="AG181" s="694"/>
      <c r="AH181" s="694"/>
      <c r="AI181" s="694"/>
      <c r="AJ181" s="694"/>
      <c r="AK181" s="694"/>
      <c r="AL181" s="694"/>
      <c r="AM181" s="694"/>
      <c r="AN181" s="694"/>
      <c r="AO181" s="694"/>
      <c r="AP181" s="694"/>
      <c r="AQ181" s="694"/>
      <c r="AR181" s="694"/>
      <c r="AS181" s="694"/>
      <c r="AT181" s="694"/>
      <c r="AU181" s="694"/>
      <c r="AV181" s="694"/>
      <c r="AW181" s="694"/>
      <c r="AX181" s="694"/>
      <c r="AY181" s="694"/>
      <c r="AZ181" s="694"/>
      <c r="BA181" s="694"/>
      <c r="BB181" s="694"/>
      <c r="BC181" s="694"/>
      <c r="BD181" s="694"/>
      <c r="BE181" s="695"/>
      <c r="BF181" s="683" t="s">
        <v>344</v>
      </c>
      <c r="BG181" s="684"/>
      <c r="BH181" s="684"/>
      <c r="BI181" s="685"/>
      <c r="BJ181" s="29"/>
    </row>
    <row r="182" spans="1:114" s="28" customFormat="1" ht="51" customHeight="1" x14ac:dyDescent="0.5">
      <c r="A182" s="378" t="s">
        <v>331</v>
      </c>
      <c r="B182" s="380"/>
      <c r="C182" s="380"/>
      <c r="D182" s="381"/>
      <c r="E182" s="419" t="s">
        <v>437</v>
      </c>
      <c r="F182" s="420"/>
      <c r="G182" s="420"/>
      <c r="H182" s="420"/>
      <c r="I182" s="420"/>
      <c r="J182" s="420"/>
      <c r="K182" s="420"/>
      <c r="L182" s="420"/>
      <c r="M182" s="420"/>
      <c r="N182" s="420"/>
      <c r="O182" s="420"/>
      <c r="P182" s="420"/>
      <c r="Q182" s="420"/>
      <c r="R182" s="420"/>
      <c r="S182" s="420"/>
      <c r="T182" s="420"/>
      <c r="U182" s="420"/>
      <c r="V182" s="420"/>
      <c r="W182" s="420"/>
      <c r="X182" s="420"/>
      <c r="Y182" s="420"/>
      <c r="Z182" s="420"/>
      <c r="AA182" s="420"/>
      <c r="AB182" s="420"/>
      <c r="AC182" s="420"/>
      <c r="AD182" s="420"/>
      <c r="AE182" s="420"/>
      <c r="AF182" s="420"/>
      <c r="AG182" s="420"/>
      <c r="AH182" s="420"/>
      <c r="AI182" s="420"/>
      <c r="AJ182" s="420"/>
      <c r="AK182" s="420"/>
      <c r="AL182" s="420"/>
      <c r="AM182" s="420"/>
      <c r="AN182" s="420"/>
      <c r="AO182" s="420"/>
      <c r="AP182" s="420"/>
      <c r="AQ182" s="420"/>
      <c r="AR182" s="420"/>
      <c r="AS182" s="420"/>
      <c r="AT182" s="420"/>
      <c r="AU182" s="420"/>
      <c r="AV182" s="420"/>
      <c r="AW182" s="420"/>
      <c r="AX182" s="420"/>
      <c r="AY182" s="420"/>
      <c r="AZ182" s="420"/>
      <c r="BA182" s="420"/>
      <c r="BB182" s="420"/>
      <c r="BC182" s="420"/>
      <c r="BD182" s="420"/>
      <c r="BE182" s="421"/>
      <c r="BF182" s="683" t="s">
        <v>345</v>
      </c>
      <c r="BG182" s="684"/>
      <c r="BH182" s="684"/>
      <c r="BI182" s="685"/>
      <c r="BJ182" s="29"/>
    </row>
    <row r="183" spans="1:114" s="28" customFormat="1" ht="42" customHeight="1" x14ac:dyDescent="0.5">
      <c r="A183" s="378" t="s">
        <v>332</v>
      </c>
      <c r="B183" s="380"/>
      <c r="C183" s="380"/>
      <c r="D183" s="381"/>
      <c r="E183" s="419" t="s">
        <v>433</v>
      </c>
      <c r="F183" s="420"/>
      <c r="G183" s="420"/>
      <c r="H183" s="420"/>
      <c r="I183" s="420"/>
      <c r="J183" s="420"/>
      <c r="K183" s="420"/>
      <c r="L183" s="420"/>
      <c r="M183" s="420"/>
      <c r="N183" s="420"/>
      <c r="O183" s="420"/>
      <c r="P183" s="420"/>
      <c r="Q183" s="420"/>
      <c r="R183" s="420"/>
      <c r="S183" s="420"/>
      <c r="T183" s="420"/>
      <c r="U183" s="420"/>
      <c r="V183" s="420"/>
      <c r="W183" s="420"/>
      <c r="X183" s="420"/>
      <c r="Y183" s="420"/>
      <c r="Z183" s="420"/>
      <c r="AA183" s="420"/>
      <c r="AB183" s="420"/>
      <c r="AC183" s="420"/>
      <c r="AD183" s="420"/>
      <c r="AE183" s="420"/>
      <c r="AF183" s="420"/>
      <c r="AG183" s="420"/>
      <c r="AH183" s="420"/>
      <c r="AI183" s="420"/>
      <c r="AJ183" s="420"/>
      <c r="AK183" s="420"/>
      <c r="AL183" s="420"/>
      <c r="AM183" s="420"/>
      <c r="AN183" s="420"/>
      <c r="AO183" s="420"/>
      <c r="AP183" s="420"/>
      <c r="AQ183" s="420"/>
      <c r="AR183" s="420"/>
      <c r="AS183" s="420"/>
      <c r="AT183" s="420"/>
      <c r="AU183" s="420"/>
      <c r="AV183" s="420"/>
      <c r="AW183" s="420"/>
      <c r="AX183" s="420"/>
      <c r="AY183" s="420"/>
      <c r="AZ183" s="420"/>
      <c r="BA183" s="420"/>
      <c r="BB183" s="420"/>
      <c r="BC183" s="420"/>
      <c r="BD183" s="420"/>
      <c r="BE183" s="421"/>
      <c r="BF183" s="683" t="s">
        <v>403</v>
      </c>
      <c r="BG183" s="684"/>
      <c r="BH183" s="684"/>
      <c r="BI183" s="685"/>
      <c r="BJ183" s="29"/>
    </row>
    <row r="184" spans="1:114" ht="52.5" customHeight="1" x14ac:dyDescent="0.25">
      <c r="A184" s="378" t="s">
        <v>333</v>
      </c>
      <c r="B184" s="380"/>
      <c r="C184" s="380"/>
      <c r="D184" s="381"/>
      <c r="E184" s="686" t="s">
        <v>429</v>
      </c>
      <c r="F184" s="439"/>
      <c r="G184" s="439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  <c r="T184" s="439"/>
      <c r="U184" s="439"/>
      <c r="V184" s="439"/>
      <c r="W184" s="439"/>
      <c r="X184" s="439"/>
      <c r="Y184" s="439"/>
      <c r="Z184" s="439"/>
      <c r="AA184" s="439"/>
      <c r="AB184" s="439"/>
      <c r="AC184" s="439"/>
      <c r="AD184" s="439"/>
      <c r="AE184" s="439"/>
      <c r="AF184" s="439"/>
      <c r="AG184" s="439"/>
      <c r="AH184" s="439"/>
      <c r="AI184" s="439"/>
      <c r="AJ184" s="439"/>
      <c r="AK184" s="439"/>
      <c r="AL184" s="439"/>
      <c r="AM184" s="439"/>
      <c r="AN184" s="439"/>
      <c r="AO184" s="439"/>
      <c r="AP184" s="439"/>
      <c r="AQ184" s="439"/>
      <c r="AR184" s="439"/>
      <c r="AS184" s="439"/>
      <c r="AT184" s="439"/>
      <c r="AU184" s="439"/>
      <c r="AV184" s="439"/>
      <c r="AW184" s="439"/>
      <c r="AX184" s="439"/>
      <c r="AY184" s="439"/>
      <c r="AZ184" s="439"/>
      <c r="BA184" s="439"/>
      <c r="BB184" s="439"/>
      <c r="BC184" s="439"/>
      <c r="BD184" s="439"/>
      <c r="BE184" s="687"/>
      <c r="BF184" s="683" t="s">
        <v>404</v>
      </c>
      <c r="BG184" s="684"/>
      <c r="BH184" s="684"/>
      <c r="BI184" s="685"/>
      <c r="BJ184" s="419" t="s">
        <v>286</v>
      </c>
      <c r="BK184" s="420"/>
      <c r="BL184" s="420"/>
      <c r="BM184" s="420"/>
      <c r="BN184" s="420"/>
      <c r="BO184" s="420"/>
      <c r="BP184" s="420"/>
      <c r="BQ184" s="420"/>
      <c r="BR184" s="420"/>
      <c r="BS184" s="420"/>
      <c r="BT184" s="420"/>
      <c r="BU184" s="420"/>
      <c r="BV184" s="420"/>
      <c r="BW184" s="420"/>
      <c r="BX184" s="420"/>
      <c r="BY184" s="420"/>
      <c r="BZ184" s="420"/>
      <c r="CA184" s="420"/>
      <c r="CB184" s="420"/>
      <c r="CC184" s="420"/>
      <c r="CD184" s="420"/>
      <c r="CE184" s="420"/>
      <c r="CF184" s="420"/>
      <c r="CG184" s="420"/>
      <c r="CH184" s="420"/>
      <c r="CI184" s="420"/>
      <c r="CJ184" s="420"/>
      <c r="CK184" s="420"/>
      <c r="CL184" s="420"/>
      <c r="CM184" s="420"/>
      <c r="CN184" s="420"/>
      <c r="CO184" s="420"/>
      <c r="CP184" s="420"/>
      <c r="CQ184" s="420"/>
      <c r="CR184" s="420"/>
      <c r="CS184" s="420"/>
      <c r="CT184" s="420"/>
      <c r="CU184" s="420"/>
      <c r="CV184" s="420"/>
      <c r="CW184" s="420"/>
      <c r="CX184" s="420"/>
      <c r="CY184" s="420"/>
      <c r="CZ184" s="420"/>
      <c r="DA184" s="420"/>
      <c r="DB184" s="420"/>
      <c r="DC184" s="420"/>
      <c r="DD184" s="420"/>
      <c r="DE184" s="420"/>
      <c r="DF184" s="420"/>
      <c r="DG184" s="420"/>
      <c r="DH184" s="420"/>
      <c r="DI184" s="420"/>
      <c r="DJ184" s="421"/>
    </row>
    <row r="185" spans="1:114" ht="60" customHeight="1" thickBot="1" x14ac:dyDescent="0.3">
      <c r="A185" s="433" t="s">
        <v>334</v>
      </c>
      <c r="B185" s="434"/>
      <c r="C185" s="434"/>
      <c r="D185" s="435"/>
      <c r="E185" s="419" t="s">
        <v>286</v>
      </c>
      <c r="F185" s="420"/>
      <c r="G185" s="420"/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20"/>
      <c r="AA185" s="420"/>
      <c r="AB185" s="420"/>
      <c r="AC185" s="420"/>
      <c r="AD185" s="420"/>
      <c r="AE185" s="420"/>
      <c r="AF185" s="420"/>
      <c r="AG185" s="420"/>
      <c r="AH185" s="420"/>
      <c r="AI185" s="420"/>
      <c r="AJ185" s="420"/>
      <c r="AK185" s="420"/>
      <c r="AL185" s="420"/>
      <c r="AM185" s="420"/>
      <c r="AN185" s="420"/>
      <c r="AO185" s="420"/>
      <c r="AP185" s="420"/>
      <c r="AQ185" s="420"/>
      <c r="AR185" s="420"/>
      <c r="AS185" s="420"/>
      <c r="AT185" s="420"/>
      <c r="AU185" s="420"/>
      <c r="AV185" s="420"/>
      <c r="AW185" s="420"/>
      <c r="AX185" s="420"/>
      <c r="AY185" s="420"/>
      <c r="AZ185" s="420"/>
      <c r="BA185" s="420"/>
      <c r="BB185" s="420"/>
      <c r="BC185" s="420"/>
      <c r="BD185" s="420"/>
      <c r="BE185" s="421"/>
      <c r="BF185" s="682" t="s">
        <v>405</v>
      </c>
      <c r="BG185" s="708"/>
      <c r="BH185" s="708"/>
      <c r="BI185" s="709"/>
      <c r="BM185" s="2"/>
      <c r="BN185" s="2"/>
      <c r="BO185" s="2"/>
    </row>
    <row r="186" spans="1:114" s="160" customFormat="1" ht="54.75" customHeight="1" x14ac:dyDescent="0.5">
      <c r="A186" s="502" t="s">
        <v>138</v>
      </c>
      <c r="B186" s="399"/>
      <c r="C186" s="399"/>
      <c r="D186" s="491"/>
      <c r="E186" s="673" t="s">
        <v>414</v>
      </c>
      <c r="F186" s="674"/>
      <c r="G186" s="674"/>
      <c r="H186" s="674"/>
      <c r="I186" s="674"/>
      <c r="J186" s="674"/>
      <c r="K186" s="674"/>
      <c r="L186" s="674"/>
      <c r="M186" s="674"/>
      <c r="N186" s="674"/>
      <c r="O186" s="674"/>
      <c r="P186" s="674"/>
      <c r="Q186" s="674"/>
      <c r="R186" s="674"/>
      <c r="S186" s="674"/>
      <c r="T186" s="674"/>
      <c r="U186" s="674"/>
      <c r="V186" s="674"/>
      <c r="W186" s="674"/>
      <c r="X186" s="674"/>
      <c r="Y186" s="674"/>
      <c r="Z186" s="674"/>
      <c r="AA186" s="674"/>
      <c r="AB186" s="674"/>
      <c r="AC186" s="674"/>
      <c r="AD186" s="674"/>
      <c r="AE186" s="674"/>
      <c r="AF186" s="674"/>
      <c r="AG186" s="674"/>
      <c r="AH186" s="674"/>
      <c r="AI186" s="674"/>
      <c r="AJ186" s="674"/>
      <c r="AK186" s="674"/>
      <c r="AL186" s="674"/>
      <c r="AM186" s="674"/>
      <c r="AN186" s="674"/>
      <c r="AO186" s="674"/>
      <c r="AP186" s="674"/>
      <c r="AQ186" s="674"/>
      <c r="AR186" s="674"/>
      <c r="AS186" s="674"/>
      <c r="AT186" s="674"/>
      <c r="AU186" s="674"/>
      <c r="AV186" s="674"/>
      <c r="AW186" s="674"/>
      <c r="AX186" s="674"/>
      <c r="AY186" s="674"/>
      <c r="AZ186" s="674"/>
      <c r="BA186" s="674"/>
      <c r="BB186" s="674"/>
      <c r="BC186" s="674"/>
      <c r="BD186" s="674"/>
      <c r="BE186" s="675"/>
      <c r="BF186" s="676" t="s">
        <v>263</v>
      </c>
      <c r="BG186" s="677"/>
      <c r="BH186" s="677"/>
      <c r="BI186" s="678"/>
      <c r="BJ186" s="159"/>
    </row>
    <row r="187" spans="1:114" s="28" customFormat="1" ht="48.75" customHeight="1" x14ac:dyDescent="0.5">
      <c r="A187" s="378" t="s">
        <v>139</v>
      </c>
      <c r="B187" s="380"/>
      <c r="C187" s="380"/>
      <c r="D187" s="379"/>
      <c r="E187" s="679" t="s">
        <v>418</v>
      </c>
      <c r="F187" s="680"/>
      <c r="G187" s="680"/>
      <c r="H187" s="680"/>
      <c r="I187" s="680"/>
      <c r="J187" s="680"/>
      <c r="K187" s="680"/>
      <c r="L187" s="680"/>
      <c r="M187" s="680"/>
      <c r="N187" s="680"/>
      <c r="O187" s="680"/>
      <c r="P187" s="680"/>
      <c r="Q187" s="680"/>
      <c r="R187" s="680"/>
      <c r="S187" s="680"/>
      <c r="T187" s="680"/>
      <c r="U187" s="680"/>
      <c r="V187" s="680"/>
      <c r="W187" s="680"/>
      <c r="X187" s="680"/>
      <c r="Y187" s="680"/>
      <c r="Z187" s="680"/>
      <c r="AA187" s="680"/>
      <c r="AB187" s="680"/>
      <c r="AC187" s="680"/>
      <c r="AD187" s="680"/>
      <c r="AE187" s="680"/>
      <c r="AF187" s="680"/>
      <c r="AG187" s="680"/>
      <c r="AH187" s="680"/>
      <c r="AI187" s="680"/>
      <c r="AJ187" s="680"/>
      <c r="AK187" s="680"/>
      <c r="AL187" s="680"/>
      <c r="AM187" s="680"/>
      <c r="AN187" s="680"/>
      <c r="AO187" s="680"/>
      <c r="AP187" s="680"/>
      <c r="AQ187" s="680"/>
      <c r="AR187" s="680"/>
      <c r="AS187" s="680"/>
      <c r="AT187" s="680"/>
      <c r="AU187" s="680"/>
      <c r="AV187" s="680"/>
      <c r="AW187" s="680"/>
      <c r="AX187" s="680"/>
      <c r="AY187" s="680"/>
      <c r="AZ187" s="680"/>
      <c r="BA187" s="680"/>
      <c r="BB187" s="680"/>
      <c r="BC187" s="680"/>
      <c r="BD187" s="680"/>
      <c r="BE187" s="681"/>
      <c r="BF187" s="682" t="s">
        <v>275</v>
      </c>
      <c r="BG187" s="412"/>
      <c r="BH187" s="412"/>
      <c r="BI187" s="374"/>
      <c r="BJ187" s="29"/>
    </row>
    <row r="188" spans="1:114" s="28" customFormat="1" ht="52.5" customHeight="1" x14ac:dyDescent="0.5">
      <c r="A188" s="378" t="s">
        <v>140</v>
      </c>
      <c r="B188" s="380"/>
      <c r="C188" s="380"/>
      <c r="D188" s="379"/>
      <c r="E188" s="692" t="s">
        <v>432</v>
      </c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  <c r="Q188" s="410"/>
      <c r="R188" s="410"/>
      <c r="S188" s="410"/>
      <c r="T188" s="410"/>
      <c r="U188" s="410"/>
      <c r="V188" s="410"/>
      <c r="W188" s="410"/>
      <c r="X188" s="410"/>
      <c r="Y188" s="410"/>
      <c r="Z188" s="410"/>
      <c r="AA188" s="410"/>
      <c r="AB188" s="410"/>
      <c r="AC188" s="410"/>
      <c r="AD188" s="410"/>
      <c r="AE188" s="410"/>
      <c r="AF188" s="410"/>
      <c r="AG188" s="410"/>
      <c r="AH188" s="410"/>
      <c r="AI188" s="410"/>
      <c r="AJ188" s="410"/>
      <c r="AK188" s="410"/>
      <c r="AL188" s="410"/>
      <c r="AM188" s="410"/>
      <c r="AN188" s="410"/>
      <c r="AO188" s="410"/>
      <c r="AP188" s="410"/>
      <c r="AQ188" s="410"/>
      <c r="AR188" s="410"/>
      <c r="AS188" s="410"/>
      <c r="AT188" s="410"/>
      <c r="AU188" s="410"/>
      <c r="AV188" s="410"/>
      <c r="AW188" s="410"/>
      <c r="AX188" s="410"/>
      <c r="AY188" s="410"/>
      <c r="AZ188" s="410"/>
      <c r="BA188" s="410"/>
      <c r="BB188" s="410"/>
      <c r="BC188" s="410"/>
      <c r="BD188" s="410"/>
      <c r="BE188" s="411"/>
      <c r="BF188" s="432" t="s">
        <v>184</v>
      </c>
      <c r="BG188" s="436"/>
      <c r="BH188" s="436"/>
      <c r="BI188" s="437"/>
      <c r="BJ188" s="29"/>
    </row>
    <row r="189" spans="1:114" s="28" customFormat="1" ht="58.5" customHeight="1" x14ac:dyDescent="0.5">
      <c r="A189" s="378" t="s">
        <v>142</v>
      </c>
      <c r="B189" s="380"/>
      <c r="C189" s="380"/>
      <c r="D189" s="379"/>
      <c r="E189" s="387" t="s">
        <v>386</v>
      </c>
      <c r="F189" s="388"/>
      <c r="G189" s="388"/>
      <c r="H189" s="388"/>
      <c r="I189" s="388"/>
      <c r="J189" s="388"/>
      <c r="K189" s="388"/>
      <c r="L189" s="388"/>
      <c r="M189" s="388"/>
      <c r="N189" s="388"/>
      <c r="O189" s="388"/>
      <c r="P189" s="388"/>
      <c r="Q189" s="388"/>
      <c r="R189" s="388"/>
      <c r="S189" s="388"/>
      <c r="T189" s="388"/>
      <c r="U189" s="388"/>
      <c r="V189" s="388"/>
      <c r="W189" s="388"/>
      <c r="X189" s="388"/>
      <c r="Y189" s="388"/>
      <c r="Z189" s="388"/>
      <c r="AA189" s="388"/>
      <c r="AB189" s="388"/>
      <c r="AC189" s="388"/>
      <c r="AD189" s="388"/>
      <c r="AE189" s="388"/>
      <c r="AF189" s="388"/>
      <c r="AG189" s="388"/>
      <c r="AH189" s="388"/>
      <c r="AI189" s="388"/>
      <c r="AJ189" s="388"/>
      <c r="AK189" s="388"/>
      <c r="AL189" s="388"/>
      <c r="AM189" s="388"/>
      <c r="AN189" s="388"/>
      <c r="AO189" s="388"/>
      <c r="AP189" s="388"/>
      <c r="AQ189" s="388"/>
      <c r="AR189" s="388"/>
      <c r="AS189" s="388"/>
      <c r="AT189" s="388"/>
      <c r="AU189" s="388"/>
      <c r="AV189" s="388"/>
      <c r="AW189" s="388"/>
      <c r="AX189" s="388"/>
      <c r="AY189" s="388"/>
      <c r="AZ189" s="388"/>
      <c r="BA189" s="388"/>
      <c r="BB189" s="388"/>
      <c r="BC189" s="388"/>
      <c r="BD189" s="388"/>
      <c r="BE189" s="389"/>
      <c r="BF189" s="696" t="s">
        <v>183</v>
      </c>
      <c r="BG189" s="436"/>
      <c r="BH189" s="436"/>
      <c r="BI189" s="437"/>
      <c r="BJ189" s="29"/>
    </row>
    <row r="190" spans="1:114" s="28" customFormat="1" ht="40.5" customHeight="1" x14ac:dyDescent="0.5">
      <c r="A190" s="433" t="s">
        <v>143</v>
      </c>
      <c r="B190" s="434"/>
      <c r="C190" s="434"/>
      <c r="D190" s="500"/>
      <c r="E190" s="438" t="s">
        <v>315</v>
      </c>
      <c r="F190" s="439"/>
      <c r="G190" s="439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  <c r="T190" s="439"/>
      <c r="U190" s="439"/>
      <c r="V190" s="439"/>
      <c r="W190" s="439"/>
      <c r="X190" s="439"/>
      <c r="Y190" s="439"/>
      <c r="Z190" s="439"/>
      <c r="AA190" s="439"/>
      <c r="AB190" s="439"/>
      <c r="AC190" s="439"/>
      <c r="AD190" s="439"/>
      <c r="AE190" s="439"/>
      <c r="AF190" s="439"/>
      <c r="AG190" s="439"/>
      <c r="AH190" s="439"/>
      <c r="AI190" s="439"/>
      <c r="AJ190" s="439"/>
      <c r="AK190" s="439"/>
      <c r="AL190" s="439"/>
      <c r="AM190" s="439"/>
      <c r="AN190" s="439"/>
      <c r="AO190" s="439"/>
      <c r="AP190" s="439"/>
      <c r="AQ190" s="439"/>
      <c r="AR190" s="439"/>
      <c r="AS190" s="439"/>
      <c r="AT190" s="439"/>
      <c r="AU190" s="439"/>
      <c r="AV190" s="439"/>
      <c r="AW190" s="439"/>
      <c r="AX190" s="439"/>
      <c r="AY190" s="439"/>
      <c r="AZ190" s="439"/>
      <c r="BA190" s="439"/>
      <c r="BB190" s="439"/>
      <c r="BC190" s="439"/>
      <c r="BD190" s="439"/>
      <c r="BE190" s="440"/>
      <c r="BF190" s="707" t="s">
        <v>185</v>
      </c>
      <c r="BG190" s="708"/>
      <c r="BH190" s="708"/>
      <c r="BI190" s="709"/>
      <c r="BJ190" s="29"/>
    </row>
    <row r="191" spans="1:114" s="28" customFormat="1" ht="40.5" customHeight="1" thickBot="1" x14ac:dyDescent="0.55000000000000004">
      <c r="A191" s="396" t="s">
        <v>144</v>
      </c>
      <c r="B191" s="406"/>
      <c r="C191" s="406"/>
      <c r="D191" s="397"/>
      <c r="E191" s="522" t="s">
        <v>392</v>
      </c>
      <c r="F191" s="523"/>
      <c r="G191" s="523"/>
      <c r="H191" s="523"/>
      <c r="I191" s="523"/>
      <c r="J191" s="523"/>
      <c r="K191" s="523"/>
      <c r="L191" s="523"/>
      <c r="M191" s="523"/>
      <c r="N191" s="523"/>
      <c r="O191" s="523"/>
      <c r="P191" s="523"/>
      <c r="Q191" s="523"/>
      <c r="R191" s="523"/>
      <c r="S191" s="523"/>
      <c r="T191" s="523"/>
      <c r="U191" s="523"/>
      <c r="V191" s="523"/>
      <c r="W191" s="523"/>
      <c r="X191" s="523"/>
      <c r="Y191" s="523"/>
      <c r="Z191" s="523"/>
      <c r="AA191" s="523"/>
      <c r="AB191" s="523"/>
      <c r="AC191" s="523"/>
      <c r="AD191" s="523"/>
      <c r="AE191" s="523"/>
      <c r="AF191" s="523"/>
      <c r="AG191" s="523"/>
      <c r="AH191" s="523"/>
      <c r="AI191" s="523"/>
      <c r="AJ191" s="523"/>
      <c r="AK191" s="523"/>
      <c r="AL191" s="523"/>
      <c r="AM191" s="523"/>
      <c r="AN191" s="523"/>
      <c r="AO191" s="523"/>
      <c r="AP191" s="523"/>
      <c r="AQ191" s="523"/>
      <c r="AR191" s="523"/>
      <c r="AS191" s="523"/>
      <c r="AT191" s="523"/>
      <c r="AU191" s="523"/>
      <c r="AV191" s="523"/>
      <c r="AW191" s="523"/>
      <c r="AX191" s="523"/>
      <c r="AY191" s="523"/>
      <c r="AZ191" s="523"/>
      <c r="BA191" s="523"/>
      <c r="BB191" s="523"/>
      <c r="BC191" s="523"/>
      <c r="BD191" s="523"/>
      <c r="BE191" s="524"/>
      <c r="BF191" s="688" t="s">
        <v>186</v>
      </c>
      <c r="BG191" s="689"/>
      <c r="BH191" s="689"/>
      <c r="BI191" s="690"/>
      <c r="BJ191" s="296"/>
      <c r="BK191" s="297"/>
      <c r="BL191" s="29"/>
      <c r="BM191" s="29"/>
    </row>
    <row r="192" spans="1:114" s="237" customFormat="1" ht="72" customHeight="1" thickBot="1" x14ac:dyDescent="0.55000000000000004">
      <c r="A192" s="352"/>
      <c r="B192" s="352"/>
      <c r="C192" s="352"/>
      <c r="D192" s="352"/>
      <c r="E192" s="353"/>
      <c r="F192" s="353"/>
      <c r="G192" s="353"/>
      <c r="H192" s="353"/>
      <c r="I192" s="353"/>
      <c r="J192" s="353"/>
      <c r="K192" s="353"/>
      <c r="L192" s="353"/>
      <c r="M192" s="353"/>
      <c r="N192" s="353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/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3"/>
      <c r="AI192" s="353"/>
      <c r="AJ192" s="353"/>
      <c r="AK192" s="353"/>
      <c r="AL192" s="353"/>
      <c r="AM192" s="353"/>
      <c r="AN192" s="353"/>
      <c r="AO192" s="353"/>
      <c r="AP192" s="353"/>
      <c r="AQ192" s="353"/>
      <c r="AR192" s="353"/>
      <c r="AS192" s="353"/>
      <c r="AT192" s="353"/>
      <c r="AU192" s="353"/>
      <c r="AV192" s="353"/>
      <c r="AW192" s="353"/>
      <c r="AX192" s="353"/>
      <c r="AY192" s="353"/>
      <c r="AZ192" s="353"/>
      <c r="BA192" s="353"/>
      <c r="BB192" s="353"/>
      <c r="BC192" s="353"/>
      <c r="BD192" s="353"/>
      <c r="BE192" s="353"/>
      <c r="BF192" s="55"/>
      <c r="BG192" s="55"/>
      <c r="BH192" s="55"/>
      <c r="BI192" s="55"/>
      <c r="BJ192" s="236"/>
    </row>
    <row r="193" spans="1:67" s="25" customFormat="1" ht="108.6" customHeight="1" thickBot="1" x14ac:dyDescent="0.5">
      <c r="A193" s="637" t="s">
        <v>109</v>
      </c>
      <c r="B193" s="466"/>
      <c r="C193" s="466"/>
      <c r="D193" s="467"/>
      <c r="E193" s="633" t="s">
        <v>110</v>
      </c>
      <c r="F193" s="633"/>
      <c r="G193" s="633"/>
      <c r="H193" s="633"/>
      <c r="I193" s="633"/>
      <c r="J193" s="633"/>
      <c r="K193" s="633"/>
      <c r="L193" s="633"/>
      <c r="M193" s="633"/>
      <c r="N193" s="633"/>
      <c r="O193" s="633"/>
      <c r="P193" s="633"/>
      <c r="Q193" s="633"/>
      <c r="R193" s="633"/>
      <c r="S193" s="633"/>
      <c r="T193" s="633"/>
      <c r="U193" s="633"/>
      <c r="V193" s="633"/>
      <c r="W193" s="633"/>
      <c r="X193" s="633"/>
      <c r="Y193" s="633"/>
      <c r="Z193" s="633"/>
      <c r="AA193" s="633"/>
      <c r="AB193" s="633"/>
      <c r="AC193" s="633"/>
      <c r="AD193" s="633"/>
      <c r="AE193" s="633"/>
      <c r="AF193" s="633"/>
      <c r="AG193" s="633"/>
      <c r="AH193" s="633"/>
      <c r="AI193" s="633"/>
      <c r="AJ193" s="633"/>
      <c r="AK193" s="633"/>
      <c r="AL193" s="633"/>
      <c r="AM193" s="633"/>
      <c r="AN193" s="633"/>
      <c r="AO193" s="633"/>
      <c r="AP193" s="633"/>
      <c r="AQ193" s="633"/>
      <c r="AR193" s="633"/>
      <c r="AS193" s="633"/>
      <c r="AT193" s="633"/>
      <c r="AU193" s="633"/>
      <c r="AV193" s="633"/>
      <c r="AW193" s="633"/>
      <c r="AX193" s="633"/>
      <c r="AY193" s="633"/>
      <c r="AZ193" s="633"/>
      <c r="BA193" s="633"/>
      <c r="BB193" s="633"/>
      <c r="BC193" s="633"/>
      <c r="BD193" s="633"/>
      <c r="BE193" s="633"/>
      <c r="BF193" s="637" t="s">
        <v>147</v>
      </c>
      <c r="BG193" s="466"/>
      <c r="BH193" s="466"/>
      <c r="BI193" s="467"/>
      <c r="BM193" s="26"/>
      <c r="BN193" s="26"/>
      <c r="BO193" s="26"/>
    </row>
    <row r="194" spans="1:67" s="28" customFormat="1" ht="49.5" customHeight="1" x14ac:dyDescent="0.5">
      <c r="A194" s="670" t="s">
        <v>239</v>
      </c>
      <c r="B194" s="671"/>
      <c r="C194" s="671"/>
      <c r="D194" s="672"/>
      <c r="E194" s="673" t="s">
        <v>435</v>
      </c>
      <c r="F194" s="674"/>
      <c r="G194" s="674"/>
      <c r="H194" s="674"/>
      <c r="I194" s="674"/>
      <c r="J194" s="674"/>
      <c r="K194" s="674"/>
      <c r="L194" s="674"/>
      <c r="M194" s="674"/>
      <c r="N194" s="674"/>
      <c r="O194" s="674"/>
      <c r="P194" s="674"/>
      <c r="Q194" s="674"/>
      <c r="R194" s="674"/>
      <c r="S194" s="674"/>
      <c r="T194" s="674"/>
      <c r="U194" s="674"/>
      <c r="V194" s="674"/>
      <c r="W194" s="674"/>
      <c r="X194" s="674"/>
      <c r="Y194" s="674"/>
      <c r="Z194" s="674"/>
      <c r="AA194" s="674"/>
      <c r="AB194" s="674"/>
      <c r="AC194" s="674"/>
      <c r="AD194" s="674"/>
      <c r="AE194" s="674"/>
      <c r="AF194" s="674"/>
      <c r="AG194" s="674"/>
      <c r="AH194" s="674"/>
      <c r="AI194" s="674"/>
      <c r="AJ194" s="674"/>
      <c r="AK194" s="674"/>
      <c r="AL194" s="674"/>
      <c r="AM194" s="674"/>
      <c r="AN194" s="674"/>
      <c r="AO194" s="674"/>
      <c r="AP194" s="674"/>
      <c r="AQ194" s="674"/>
      <c r="AR194" s="674"/>
      <c r="AS194" s="674"/>
      <c r="AT194" s="674"/>
      <c r="AU194" s="674"/>
      <c r="AV194" s="674"/>
      <c r="AW194" s="674"/>
      <c r="AX194" s="674"/>
      <c r="AY194" s="674"/>
      <c r="AZ194" s="674"/>
      <c r="BA194" s="674"/>
      <c r="BB194" s="674"/>
      <c r="BC194" s="674"/>
      <c r="BD194" s="674"/>
      <c r="BE194" s="675"/>
      <c r="BF194" s="710" t="s">
        <v>265</v>
      </c>
      <c r="BG194" s="711"/>
      <c r="BH194" s="711"/>
      <c r="BI194" s="712"/>
      <c r="BJ194" s="29"/>
    </row>
    <row r="195" spans="1:67" ht="46.5" customHeight="1" x14ac:dyDescent="0.25">
      <c r="A195" s="378" t="s">
        <v>240</v>
      </c>
      <c r="B195" s="380"/>
      <c r="C195" s="380"/>
      <c r="D195" s="381"/>
      <c r="E195" s="387" t="s">
        <v>434</v>
      </c>
      <c r="F195" s="388"/>
      <c r="G195" s="388"/>
      <c r="H195" s="388"/>
      <c r="I195" s="388"/>
      <c r="J195" s="388"/>
      <c r="K195" s="388"/>
      <c r="L195" s="388"/>
      <c r="M195" s="388"/>
      <c r="N195" s="388"/>
      <c r="O195" s="388"/>
      <c r="P195" s="38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8"/>
      <c r="AA195" s="388"/>
      <c r="AB195" s="388"/>
      <c r="AC195" s="388"/>
      <c r="AD195" s="388"/>
      <c r="AE195" s="388"/>
      <c r="AF195" s="388"/>
      <c r="AG195" s="388"/>
      <c r="AH195" s="388"/>
      <c r="AI195" s="388"/>
      <c r="AJ195" s="388"/>
      <c r="AK195" s="388"/>
      <c r="AL195" s="388"/>
      <c r="AM195" s="388"/>
      <c r="AN195" s="388"/>
      <c r="AO195" s="388"/>
      <c r="AP195" s="388"/>
      <c r="AQ195" s="388"/>
      <c r="AR195" s="388"/>
      <c r="AS195" s="388"/>
      <c r="AT195" s="388"/>
      <c r="AU195" s="388"/>
      <c r="AV195" s="388"/>
      <c r="AW195" s="388"/>
      <c r="AX195" s="388"/>
      <c r="AY195" s="388"/>
      <c r="AZ195" s="388"/>
      <c r="BA195" s="388"/>
      <c r="BB195" s="388"/>
      <c r="BC195" s="388"/>
      <c r="BD195" s="388"/>
      <c r="BE195" s="389"/>
      <c r="BF195" s="432" t="s">
        <v>266</v>
      </c>
      <c r="BG195" s="436"/>
      <c r="BH195" s="436"/>
      <c r="BI195" s="437"/>
      <c r="BM195" s="2"/>
      <c r="BN195" s="2"/>
      <c r="BO195" s="2"/>
    </row>
    <row r="196" spans="1:67" ht="52.5" customHeight="1" x14ac:dyDescent="0.25">
      <c r="A196" s="378" t="s">
        <v>241</v>
      </c>
      <c r="B196" s="380"/>
      <c r="C196" s="380"/>
      <c r="D196" s="381"/>
      <c r="E196" s="387" t="s">
        <v>316</v>
      </c>
      <c r="F196" s="388"/>
      <c r="G196" s="388"/>
      <c r="H196" s="388"/>
      <c r="I196" s="388"/>
      <c r="J196" s="388"/>
      <c r="K196" s="388"/>
      <c r="L196" s="388"/>
      <c r="M196" s="388"/>
      <c r="N196" s="388"/>
      <c r="O196" s="388"/>
      <c r="P196" s="388"/>
      <c r="Q196" s="388"/>
      <c r="R196" s="388"/>
      <c r="S196" s="388"/>
      <c r="T196" s="388"/>
      <c r="U196" s="388"/>
      <c r="V196" s="388"/>
      <c r="W196" s="388"/>
      <c r="X196" s="388"/>
      <c r="Y196" s="388"/>
      <c r="Z196" s="388"/>
      <c r="AA196" s="388"/>
      <c r="AB196" s="388"/>
      <c r="AC196" s="388"/>
      <c r="AD196" s="388"/>
      <c r="AE196" s="388"/>
      <c r="AF196" s="388"/>
      <c r="AG196" s="388"/>
      <c r="AH196" s="388"/>
      <c r="AI196" s="388"/>
      <c r="AJ196" s="388"/>
      <c r="AK196" s="388"/>
      <c r="AL196" s="388"/>
      <c r="AM196" s="388"/>
      <c r="AN196" s="388"/>
      <c r="AO196" s="388"/>
      <c r="AP196" s="388"/>
      <c r="AQ196" s="388"/>
      <c r="AR196" s="388"/>
      <c r="AS196" s="388"/>
      <c r="AT196" s="388"/>
      <c r="AU196" s="388"/>
      <c r="AV196" s="388"/>
      <c r="AW196" s="388"/>
      <c r="AX196" s="388"/>
      <c r="AY196" s="388"/>
      <c r="AZ196" s="388"/>
      <c r="BA196" s="388"/>
      <c r="BB196" s="388"/>
      <c r="BC196" s="388"/>
      <c r="BD196" s="388"/>
      <c r="BE196" s="389"/>
      <c r="BF196" s="432" t="s">
        <v>268</v>
      </c>
      <c r="BG196" s="436"/>
      <c r="BH196" s="436"/>
      <c r="BI196" s="437"/>
      <c r="BM196" s="2"/>
      <c r="BN196" s="2"/>
      <c r="BO196" s="2"/>
    </row>
    <row r="197" spans="1:67" ht="55.5" customHeight="1" x14ac:dyDescent="0.25">
      <c r="A197" s="378" t="s">
        <v>242</v>
      </c>
      <c r="B197" s="380"/>
      <c r="C197" s="380"/>
      <c r="D197" s="381"/>
      <c r="E197" s="387" t="s">
        <v>438</v>
      </c>
      <c r="F197" s="388"/>
      <c r="G197" s="388"/>
      <c r="H197" s="388"/>
      <c r="I197" s="388"/>
      <c r="J197" s="388"/>
      <c r="K197" s="388"/>
      <c r="L197" s="388"/>
      <c r="M197" s="388"/>
      <c r="N197" s="388"/>
      <c r="O197" s="388"/>
      <c r="P197" s="38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8"/>
      <c r="AA197" s="388"/>
      <c r="AB197" s="388"/>
      <c r="AC197" s="388"/>
      <c r="AD197" s="388"/>
      <c r="AE197" s="388"/>
      <c r="AF197" s="388"/>
      <c r="AG197" s="388"/>
      <c r="AH197" s="388"/>
      <c r="AI197" s="388"/>
      <c r="AJ197" s="388"/>
      <c r="AK197" s="388"/>
      <c r="AL197" s="388"/>
      <c r="AM197" s="388"/>
      <c r="AN197" s="388"/>
      <c r="AO197" s="388"/>
      <c r="AP197" s="388"/>
      <c r="AQ197" s="388"/>
      <c r="AR197" s="388"/>
      <c r="AS197" s="388"/>
      <c r="AT197" s="388"/>
      <c r="AU197" s="388"/>
      <c r="AV197" s="388"/>
      <c r="AW197" s="388"/>
      <c r="AX197" s="388"/>
      <c r="AY197" s="388"/>
      <c r="AZ197" s="388"/>
      <c r="BA197" s="388"/>
      <c r="BB197" s="388"/>
      <c r="BC197" s="388"/>
      <c r="BD197" s="388"/>
      <c r="BE197" s="389"/>
      <c r="BF197" s="432" t="s">
        <v>269</v>
      </c>
      <c r="BG197" s="376"/>
      <c r="BH197" s="376"/>
      <c r="BI197" s="377"/>
      <c r="BM197" s="2"/>
      <c r="BN197" s="2"/>
      <c r="BO197" s="2"/>
    </row>
    <row r="198" spans="1:67" ht="58.5" customHeight="1" x14ac:dyDescent="0.25">
      <c r="A198" s="378" t="s">
        <v>243</v>
      </c>
      <c r="B198" s="380"/>
      <c r="C198" s="380"/>
      <c r="D198" s="381"/>
      <c r="E198" s="387" t="s">
        <v>427</v>
      </c>
      <c r="F198" s="388"/>
      <c r="G198" s="388"/>
      <c r="H198" s="388"/>
      <c r="I198" s="388"/>
      <c r="J198" s="388"/>
      <c r="K198" s="388"/>
      <c r="L198" s="388"/>
      <c r="M198" s="388"/>
      <c r="N198" s="388"/>
      <c r="O198" s="388"/>
      <c r="P198" s="388"/>
      <c r="Q198" s="388"/>
      <c r="R198" s="388"/>
      <c r="S198" s="388"/>
      <c r="T198" s="388"/>
      <c r="U198" s="388"/>
      <c r="V198" s="388"/>
      <c r="W198" s="388"/>
      <c r="X198" s="388"/>
      <c r="Y198" s="388"/>
      <c r="Z198" s="388"/>
      <c r="AA198" s="388"/>
      <c r="AB198" s="388"/>
      <c r="AC198" s="388"/>
      <c r="AD198" s="388"/>
      <c r="AE198" s="388"/>
      <c r="AF198" s="388"/>
      <c r="AG198" s="388"/>
      <c r="AH198" s="388"/>
      <c r="AI198" s="388"/>
      <c r="AJ198" s="388"/>
      <c r="AK198" s="388"/>
      <c r="AL198" s="388"/>
      <c r="AM198" s="388"/>
      <c r="AN198" s="388"/>
      <c r="AO198" s="388"/>
      <c r="AP198" s="388"/>
      <c r="AQ198" s="388"/>
      <c r="AR198" s="388"/>
      <c r="AS198" s="388"/>
      <c r="AT198" s="388"/>
      <c r="AU198" s="388"/>
      <c r="AV198" s="388"/>
      <c r="AW198" s="388"/>
      <c r="AX198" s="388"/>
      <c r="AY198" s="388"/>
      <c r="AZ198" s="388"/>
      <c r="BA198" s="388"/>
      <c r="BB198" s="388"/>
      <c r="BC198" s="388"/>
      <c r="BD198" s="388"/>
      <c r="BE198" s="389"/>
      <c r="BF198" s="432" t="s">
        <v>270</v>
      </c>
      <c r="BG198" s="436"/>
      <c r="BH198" s="436"/>
      <c r="BI198" s="437"/>
      <c r="BM198" s="2"/>
      <c r="BN198" s="2"/>
      <c r="BO198" s="2"/>
    </row>
    <row r="199" spans="1:67" ht="55.5" customHeight="1" x14ac:dyDescent="0.25">
      <c r="A199" s="378" t="s">
        <v>244</v>
      </c>
      <c r="B199" s="380"/>
      <c r="C199" s="380"/>
      <c r="D199" s="381"/>
      <c r="E199" s="387" t="s">
        <v>428</v>
      </c>
      <c r="F199" s="388"/>
      <c r="G199" s="388"/>
      <c r="H199" s="388"/>
      <c r="I199" s="388"/>
      <c r="J199" s="388"/>
      <c r="K199" s="388"/>
      <c r="L199" s="388"/>
      <c r="M199" s="388"/>
      <c r="N199" s="388"/>
      <c r="O199" s="388"/>
      <c r="P199" s="388"/>
      <c r="Q199" s="388"/>
      <c r="R199" s="388"/>
      <c r="S199" s="388"/>
      <c r="T199" s="388"/>
      <c r="U199" s="388"/>
      <c r="V199" s="388"/>
      <c r="W199" s="388"/>
      <c r="X199" s="388"/>
      <c r="Y199" s="388"/>
      <c r="Z199" s="388"/>
      <c r="AA199" s="388"/>
      <c r="AB199" s="388"/>
      <c r="AC199" s="388"/>
      <c r="AD199" s="388"/>
      <c r="AE199" s="388"/>
      <c r="AF199" s="388"/>
      <c r="AG199" s="388"/>
      <c r="AH199" s="388"/>
      <c r="AI199" s="388"/>
      <c r="AJ199" s="388"/>
      <c r="AK199" s="388"/>
      <c r="AL199" s="388"/>
      <c r="AM199" s="388"/>
      <c r="AN199" s="388"/>
      <c r="AO199" s="388"/>
      <c r="AP199" s="388"/>
      <c r="AQ199" s="388"/>
      <c r="AR199" s="388"/>
      <c r="AS199" s="388"/>
      <c r="AT199" s="388"/>
      <c r="AU199" s="388"/>
      <c r="AV199" s="388"/>
      <c r="AW199" s="388"/>
      <c r="AX199" s="388"/>
      <c r="AY199" s="388"/>
      <c r="AZ199" s="388"/>
      <c r="BA199" s="388"/>
      <c r="BB199" s="388"/>
      <c r="BC199" s="388"/>
      <c r="BD199" s="388"/>
      <c r="BE199" s="389"/>
      <c r="BF199" s="432" t="s">
        <v>271</v>
      </c>
      <c r="BG199" s="436"/>
      <c r="BH199" s="436"/>
      <c r="BI199" s="437"/>
      <c r="BM199" s="2"/>
      <c r="BN199" s="2"/>
      <c r="BO199" s="2"/>
    </row>
    <row r="200" spans="1:67" ht="55.5" customHeight="1" x14ac:dyDescent="0.25">
      <c r="A200" s="378" t="s">
        <v>245</v>
      </c>
      <c r="B200" s="380"/>
      <c r="C200" s="380"/>
      <c r="D200" s="381"/>
      <c r="E200" s="387" t="s">
        <v>398</v>
      </c>
      <c r="F200" s="388"/>
      <c r="G200" s="388"/>
      <c r="H200" s="388"/>
      <c r="I200" s="388"/>
      <c r="J200" s="388"/>
      <c r="K200" s="388"/>
      <c r="L200" s="388"/>
      <c r="M200" s="388"/>
      <c r="N200" s="388"/>
      <c r="O200" s="388"/>
      <c r="P200" s="38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8"/>
      <c r="AA200" s="388"/>
      <c r="AB200" s="388"/>
      <c r="AC200" s="388"/>
      <c r="AD200" s="388"/>
      <c r="AE200" s="388"/>
      <c r="AF200" s="388"/>
      <c r="AG200" s="388"/>
      <c r="AH200" s="388"/>
      <c r="AI200" s="388"/>
      <c r="AJ200" s="388"/>
      <c r="AK200" s="388"/>
      <c r="AL200" s="388"/>
      <c r="AM200" s="388"/>
      <c r="AN200" s="388"/>
      <c r="AO200" s="388"/>
      <c r="AP200" s="388"/>
      <c r="AQ200" s="388"/>
      <c r="AR200" s="388"/>
      <c r="AS200" s="388"/>
      <c r="AT200" s="388"/>
      <c r="AU200" s="388"/>
      <c r="AV200" s="388"/>
      <c r="AW200" s="388"/>
      <c r="AX200" s="388"/>
      <c r="AY200" s="388"/>
      <c r="AZ200" s="388"/>
      <c r="BA200" s="388"/>
      <c r="BB200" s="388"/>
      <c r="BC200" s="388"/>
      <c r="BD200" s="388"/>
      <c r="BE200" s="389"/>
      <c r="BF200" s="432" t="s">
        <v>271</v>
      </c>
      <c r="BG200" s="436"/>
      <c r="BH200" s="436"/>
      <c r="BI200" s="437"/>
      <c r="BM200" s="2"/>
      <c r="BN200" s="2"/>
      <c r="BO200" s="2"/>
    </row>
    <row r="201" spans="1:67" s="28" customFormat="1" ht="46.5" customHeight="1" x14ac:dyDescent="0.5">
      <c r="A201" s="378" t="s">
        <v>246</v>
      </c>
      <c r="B201" s="380"/>
      <c r="C201" s="380"/>
      <c r="D201" s="381"/>
      <c r="E201" s="387" t="s">
        <v>339</v>
      </c>
      <c r="F201" s="388"/>
      <c r="G201" s="388"/>
      <c r="H201" s="388"/>
      <c r="I201" s="388"/>
      <c r="J201" s="388"/>
      <c r="K201" s="388"/>
      <c r="L201" s="388"/>
      <c r="M201" s="388"/>
      <c r="N201" s="388"/>
      <c r="O201" s="388"/>
      <c r="P201" s="38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8"/>
      <c r="AA201" s="388"/>
      <c r="AB201" s="388"/>
      <c r="AC201" s="388"/>
      <c r="AD201" s="388"/>
      <c r="AE201" s="388"/>
      <c r="AF201" s="388"/>
      <c r="AG201" s="388"/>
      <c r="AH201" s="388"/>
      <c r="AI201" s="388"/>
      <c r="AJ201" s="388"/>
      <c r="AK201" s="388"/>
      <c r="AL201" s="388"/>
      <c r="AM201" s="388"/>
      <c r="AN201" s="388"/>
      <c r="AO201" s="388"/>
      <c r="AP201" s="388"/>
      <c r="AQ201" s="388"/>
      <c r="AR201" s="388"/>
      <c r="AS201" s="388"/>
      <c r="AT201" s="388"/>
      <c r="AU201" s="388"/>
      <c r="AV201" s="388"/>
      <c r="AW201" s="388"/>
      <c r="AX201" s="388"/>
      <c r="AY201" s="388"/>
      <c r="AZ201" s="388"/>
      <c r="BA201" s="388"/>
      <c r="BB201" s="388"/>
      <c r="BC201" s="388"/>
      <c r="BD201" s="388"/>
      <c r="BE201" s="389"/>
      <c r="BF201" s="432" t="s">
        <v>213</v>
      </c>
      <c r="BG201" s="436"/>
      <c r="BH201" s="436"/>
      <c r="BI201" s="437"/>
      <c r="BJ201" s="29"/>
    </row>
    <row r="202" spans="1:67" ht="57" customHeight="1" x14ac:dyDescent="0.25">
      <c r="A202" s="378" t="s">
        <v>247</v>
      </c>
      <c r="B202" s="380"/>
      <c r="C202" s="380"/>
      <c r="D202" s="381"/>
      <c r="E202" s="387" t="s">
        <v>439</v>
      </c>
      <c r="F202" s="388"/>
      <c r="G202" s="388"/>
      <c r="H202" s="388"/>
      <c r="I202" s="388"/>
      <c r="J202" s="388"/>
      <c r="K202" s="388"/>
      <c r="L202" s="388"/>
      <c r="M202" s="388"/>
      <c r="N202" s="388"/>
      <c r="O202" s="388"/>
      <c r="P202" s="38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8"/>
      <c r="AA202" s="388"/>
      <c r="AB202" s="388"/>
      <c r="AC202" s="388"/>
      <c r="AD202" s="388"/>
      <c r="AE202" s="388"/>
      <c r="AF202" s="388"/>
      <c r="AG202" s="388"/>
      <c r="AH202" s="388"/>
      <c r="AI202" s="388"/>
      <c r="AJ202" s="388"/>
      <c r="AK202" s="388"/>
      <c r="AL202" s="388"/>
      <c r="AM202" s="388"/>
      <c r="AN202" s="388"/>
      <c r="AO202" s="388"/>
      <c r="AP202" s="388"/>
      <c r="AQ202" s="388"/>
      <c r="AR202" s="388"/>
      <c r="AS202" s="388"/>
      <c r="AT202" s="388"/>
      <c r="AU202" s="388"/>
      <c r="AV202" s="388"/>
      <c r="AW202" s="388"/>
      <c r="AX202" s="388"/>
      <c r="AY202" s="388"/>
      <c r="AZ202" s="388"/>
      <c r="BA202" s="388"/>
      <c r="BB202" s="388"/>
      <c r="BC202" s="388"/>
      <c r="BD202" s="388"/>
      <c r="BE202" s="389"/>
      <c r="BF202" s="432" t="s">
        <v>213</v>
      </c>
      <c r="BG202" s="436"/>
      <c r="BH202" s="436"/>
      <c r="BI202" s="437"/>
      <c r="BM202" s="2"/>
      <c r="BN202" s="2"/>
      <c r="BO202" s="2"/>
    </row>
    <row r="203" spans="1:67" s="28" customFormat="1" ht="57.75" customHeight="1" x14ac:dyDescent="0.5">
      <c r="A203" s="378" t="s">
        <v>248</v>
      </c>
      <c r="B203" s="380"/>
      <c r="C203" s="380"/>
      <c r="D203" s="381"/>
      <c r="E203" s="387" t="s">
        <v>287</v>
      </c>
      <c r="F203" s="388"/>
      <c r="G203" s="388"/>
      <c r="H203" s="388"/>
      <c r="I203" s="388"/>
      <c r="J203" s="388"/>
      <c r="K203" s="388"/>
      <c r="L203" s="388"/>
      <c r="M203" s="388"/>
      <c r="N203" s="388"/>
      <c r="O203" s="388"/>
      <c r="P203" s="38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8"/>
      <c r="AA203" s="388"/>
      <c r="AB203" s="388"/>
      <c r="AC203" s="388"/>
      <c r="AD203" s="388"/>
      <c r="AE203" s="388"/>
      <c r="AF203" s="388"/>
      <c r="AG203" s="388"/>
      <c r="AH203" s="388"/>
      <c r="AI203" s="388"/>
      <c r="AJ203" s="388"/>
      <c r="AK203" s="388"/>
      <c r="AL203" s="388"/>
      <c r="AM203" s="388"/>
      <c r="AN203" s="388"/>
      <c r="AO203" s="388"/>
      <c r="AP203" s="388"/>
      <c r="AQ203" s="388"/>
      <c r="AR203" s="388"/>
      <c r="AS203" s="388"/>
      <c r="AT203" s="388"/>
      <c r="AU203" s="388"/>
      <c r="AV203" s="388"/>
      <c r="AW203" s="388"/>
      <c r="AX203" s="388"/>
      <c r="AY203" s="388"/>
      <c r="AZ203" s="388"/>
      <c r="BA203" s="388"/>
      <c r="BB203" s="388"/>
      <c r="BC203" s="388"/>
      <c r="BD203" s="388"/>
      <c r="BE203" s="389"/>
      <c r="BF203" s="432" t="s">
        <v>215</v>
      </c>
      <c r="BG203" s="436"/>
      <c r="BH203" s="436"/>
      <c r="BI203" s="437"/>
      <c r="BJ203" s="29"/>
    </row>
    <row r="204" spans="1:67" s="28" customFormat="1" ht="54" customHeight="1" x14ac:dyDescent="0.5">
      <c r="A204" s="378" t="s">
        <v>249</v>
      </c>
      <c r="B204" s="380"/>
      <c r="C204" s="380"/>
      <c r="D204" s="381"/>
      <c r="E204" s="387" t="s">
        <v>395</v>
      </c>
      <c r="F204" s="388"/>
      <c r="G204" s="388"/>
      <c r="H204" s="388"/>
      <c r="I204" s="388"/>
      <c r="J204" s="388"/>
      <c r="K204" s="388"/>
      <c r="L204" s="388"/>
      <c r="M204" s="388"/>
      <c r="N204" s="388"/>
      <c r="O204" s="388"/>
      <c r="P204" s="38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8"/>
      <c r="AA204" s="388"/>
      <c r="AB204" s="388"/>
      <c r="AC204" s="388"/>
      <c r="AD204" s="388"/>
      <c r="AE204" s="388"/>
      <c r="AF204" s="388"/>
      <c r="AG204" s="388"/>
      <c r="AH204" s="388"/>
      <c r="AI204" s="388"/>
      <c r="AJ204" s="388"/>
      <c r="AK204" s="388"/>
      <c r="AL204" s="388"/>
      <c r="AM204" s="388"/>
      <c r="AN204" s="388"/>
      <c r="AO204" s="388"/>
      <c r="AP204" s="388"/>
      <c r="AQ204" s="388"/>
      <c r="AR204" s="388"/>
      <c r="AS204" s="388"/>
      <c r="AT204" s="388"/>
      <c r="AU204" s="388"/>
      <c r="AV204" s="388"/>
      <c r="AW204" s="388"/>
      <c r="AX204" s="388"/>
      <c r="AY204" s="388"/>
      <c r="AZ204" s="388"/>
      <c r="BA204" s="388"/>
      <c r="BB204" s="388"/>
      <c r="BC204" s="388"/>
      <c r="BD204" s="388"/>
      <c r="BE204" s="389"/>
      <c r="BF204" s="432" t="s">
        <v>217</v>
      </c>
      <c r="BG204" s="436"/>
      <c r="BH204" s="436"/>
      <c r="BI204" s="437"/>
      <c r="BJ204" s="29"/>
    </row>
    <row r="205" spans="1:67" s="28" customFormat="1" ht="57" customHeight="1" x14ac:dyDescent="0.5">
      <c r="A205" s="378" t="s">
        <v>282</v>
      </c>
      <c r="B205" s="380"/>
      <c r="C205" s="380"/>
      <c r="D205" s="381"/>
      <c r="E205" s="387" t="s">
        <v>338</v>
      </c>
      <c r="F205" s="388"/>
      <c r="G205" s="388"/>
      <c r="H205" s="388"/>
      <c r="I205" s="388"/>
      <c r="J205" s="388"/>
      <c r="K205" s="388"/>
      <c r="L205" s="388"/>
      <c r="M205" s="388"/>
      <c r="N205" s="388"/>
      <c r="O205" s="388"/>
      <c r="P205" s="38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8"/>
      <c r="AA205" s="388"/>
      <c r="AB205" s="388"/>
      <c r="AC205" s="388"/>
      <c r="AD205" s="388"/>
      <c r="AE205" s="388"/>
      <c r="AF205" s="388"/>
      <c r="AG205" s="388"/>
      <c r="AH205" s="388"/>
      <c r="AI205" s="388"/>
      <c r="AJ205" s="388"/>
      <c r="AK205" s="388"/>
      <c r="AL205" s="388"/>
      <c r="AM205" s="388"/>
      <c r="AN205" s="388"/>
      <c r="AO205" s="388"/>
      <c r="AP205" s="388"/>
      <c r="AQ205" s="388"/>
      <c r="AR205" s="388"/>
      <c r="AS205" s="388"/>
      <c r="AT205" s="388"/>
      <c r="AU205" s="388"/>
      <c r="AV205" s="388"/>
      <c r="AW205" s="388"/>
      <c r="AX205" s="388"/>
      <c r="AY205" s="388"/>
      <c r="AZ205" s="388"/>
      <c r="BA205" s="388"/>
      <c r="BB205" s="388"/>
      <c r="BC205" s="388"/>
      <c r="BD205" s="388"/>
      <c r="BE205" s="389"/>
      <c r="BF205" s="432" t="s">
        <v>218</v>
      </c>
      <c r="BG205" s="436"/>
      <c r="BH205" s="436"/>
      <c r="BI205" s="437"/>
      <c r="BJ205" s="29"/>
    </row>
    <row r="206" spans="1:67" s="28" customFormat="1" ht="59.25" customHeight="1" x14ac:dyDescent="0.5">
      <c r="A206" s="378" t="s">
        <v>283</v>
      </c>
      <c r="B206" s="380"/>
      <c r="C206" s="380"/>
      <c r="D206" s="381"/>
      <c r="E206" s="387" t="s">
        <v>387</v>
      </c>
      <c r="F206" s="388"/>
      <c r="G206" s="388"/>
      <c r="H206" s="388"/>
      <c r="I206" s="388"/>
      <c r="J206" s="388"/>
      <c r="K206" s="388"/>
      <c r="L206" s="388"/>
      <c r="M206" s="388"/>
      <c r="N206" s="388"/>
      <c r="O206" s="388"/>
      <c r="P206" s="38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8"/>
      <c r="AA206" s="388"/>
      <c r="AB206" s="388"/>
      <c r="AC206" s="388"/>
      <c r="AD206" s="388"/>
      <c r="AE206" s="388"/>
      <c r="AF206" s="388"/>
      <c r="AG206" s="388"/>
      <c r="AH206" s="388"/>
      <c r="AI206" s="388"/>
      <c r="AJ206" s="388"/>
      <c r="AK206" s="388"/>
      <c r="AL206" s="388"/>
      <c r="AM206" s="388"/>
      <c r="AN206" s="388"/>
      <c r="AO206" s="388"/>
      <c r="AP206" s="388"/>
      <c r="AQ206" s="388"/>
      <c r="AR206" s="388"/>
      <c r="AS206" s="388"/>
      <c r="AT206" s="388"/>
      <c r="AU206" s="388"/>
      <c r="AV206" s="388"/>
      <c r="AW206" s="388"/>
      <c r="AX206" s="388"/>
      <c r="AY206" s="388"/>
      <c r="AZ206" s="388"/>
      <c r="BA206" s="388"/>
      <c r="BB206" s="388"/>
      <c r="BC206" s="388"/>
      <c r="BD206" s="388"/>
      <c r="BE206" s="389"/>
      <c r="BF206" s="432" t="s">
        <v>272</v>
      </c>
      <c r="BG206" s="436"/>
      <c r="BH206" s="436"/>
      <c r="BI206" s="437"/>
      <c r="BJ206" s="29"/>
    </row>
    <row r="207" spans="1:67" s="28" customFormat="1" ht="60.75" customHeight="1" x14ac:dyDescent="0.5">
      <c r="A207" s="378" t="s">
        <v>284</v>
      </c>
      <c r="B207" s="380"/>
      <c r="C207" s="380"/>
      <c r="D207" s="381"/>
      <c r="E207" s="387" t="s">
        <v>337</v>
      </c>
      <c r="F207" s="388"/>
      <c r="G207" s="388"/>
      <c r="H207" s="388"/>
      <c r="I207" s="388"/>
      <c r="J207" s="388"/>
      <c r="K207" s="388"/>
      <c r="L207" s="388"/>
      <c r="M207" s="388"/>
      <c r="N207" s="388"/>
      <c r="O207" s="388"/>
      <c r="P207" s="388"/>
      <c r="Q207" s="388"/>
      <c r="R207" s="388"/>
      <c r="S207" s="388"/>
      <c r="T207" s="388"/>
      <c r="U207" s="388"/>
      <c r="V207" s="388"/>
      <c r="W207" s="388"/>
      <c r="X207" s="388"/>
      <c r="Y207" s="388"/>
      <c r="Z207" s="388"/>
      <c r="AA207" s="388"/>
      <c r="AB207" s="388"/>
      <c r="AC207" s="388"/>
      <c r="AD207" s="388"/>
      <c r="AE207" s="388"/>
      <c r="AF207" s="388"/>
      <c r="AG207" s="388"/>
      <c r="AH207" s="388"/>
      <c r="AI207" s="388"/>
      <c r="AJ207" s="388"/>
      <c r="AK207" s="388"/>
      <c r="AL207" s="388"/>
      <c r="AM207" s="388"/>
      <c r="AN207" s="388"/>
      <c r="AO207" s="388"/>
      <c r="AP207" s="388"/>
      <c r="AQ207" s="388"/>
      <c r="AR207" s="388"/>
      <c r="AS207" s="388"/>
      <c r="AT207" s="388"/>
      <c r="AU207" s="388"/>
      <c r="AV207" s="388"/>
      <c r="AW207" s="388"/>
      <c r="AX207" s="388"/>
      <c r="AY207" s="388"/>
      <c r="AZ207" s="388"/>
      <c r="BA207" s="388"/>
      <c r="BB207" s="388"/>
      <c r="BC207" s="388"/>
      <c r="BD207" s="388"/>
      <c r="BE207" s="389"/>
      <c r="BF207" s="432" t="s">
        <v>273</v>
      </c>
      <c r="BG207" s="436"/>
      <c r="BH207" s="436"/>
      <c r="BI207" s="437"/>
      <c r="BJ207" s="29"/>
    </row>
    <row r="208" spans="1:67" s="28" customFormat="1" ht="51" customHeight="1" thickBot="1" x14ac:dyDescent="0.55000000000000004">
      <c r="A208" s="396" t="s">
        <v>285</v>
      </c>
      <c r="B208" s="406"/>
      <c r="C208" s="406"/>
      <c r="D208" s="407"/>
      <c r="E208" s="522" t="s">
        <v>340</v>
      </c>
      <c r="F208" s="523"/>
      <c r="G208" s="523"/>
      <c r="H208" s="523"/>
      <c r="I208" s="523"/>
      <c r="J208" s="523"/>
      <c r="K208" s="523"/>
      <c r="L208" s="523"/>
      <c r="M208" s="523"/>
      <c r="N208" s="523"/>
      <c r="O208" s="523"/>
      <c r="P208" s="523"/>
      <c r="Q208" s="523"/>
      <c r="R208" s="523"/>
      <c r="S208" s="523"/>
      <c r="T208" s="523"/>
      <c r="U208" s="523"/>
      <c r="V208" s="523"/>
      <c r="W208" s="523"/>
      <c r="X208" s="523"/>
      <c r="Y208" s="523"/>
      <c r="Z208" s="523"/>
      <c r="AA208" s="523"/>
      <c r="AB208" s="523"/>
      <c r="AC208" s="523"/>
      <c r="AD208" s="523"/>
      <c r="AE208" s="523"/>
      <c r="AF208" s="523"/>
      <c r="AG208" s="523"/>
      <c r="AH208" s="523"/>
      <c r="AI208" s="523"/>
      <c r="AJ208" s="523"/>
      <c r="AK208" s="523"/>
      <c r="AL208" s="523"/>
      <c r="AM208" s="523"/>
      <c r="AN208" s="523"/>
      <c r="AO208" s="523"/>
      <c r="AP208" s="523"/>
      <c r="AQ208" s="523"/>
      <c r="AR208" s="523"/>
      <c r="AS208" s="523"/>
      <c r="AT208" s="523"/>
      <c r="AU208" s="523"/>
      <c r="AV208" s="523"/>
      <c r="AW208" s="523"/>
      <c r="AX208" s="523"/>
      <c r="AY208" s="523"/>
      <c r="AZ208" s="523"/>
      <c r="BA208" s="523"/>
      <c r="BB208" s="523"/>
      <c r="BC208" s="523"/>
      <c r="BD208" s="523"/>
      <c r="BE208" s="524"/>
      <c r="BF208" s="691" t="s">
        <v>274</v>
      </c>
      <c r="BG208" s="689"/>
      <c r="BH208" s="689"/>
      <c r="BI208" s="690"/>
      <c r="BJ208" s="29"/>
    </row>
    <row r="209" spans="1:62" s="21" customFormat="1" ht="30.6" x14ac:dyDescent="0.25">
      <c r="A209" s="53"/>
      <c r="B209" s="53"/>
      <c r="C209" s="53"/>
      <c r="D209" s="53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5"/>
      <c r="BG209" s="56"/>
      <c r="BH209" s="56"/>
      <c r="BI209" s="56"/>
    </row>
    <row r="210" spans="1:62" s="21" customFormat="1" ht="35.4" x14ac:dyDescent="0.25">
      <c r="A210" s="477" t="s">
        <v>250</v>
      </c>
      <c r="B210" s="477"/>
      <c r="C210" s="477"/>
      <c r="D210" s="477"/>
      <c r="E210" s="477"/>
      <c r="F210" s="477"/>
      <c r="G210" s="477"/>
      <c r="H210" s="477"/>
      <c r="I210" s="477"/>
      <c r="J210" s="477"/>
      <c r="K210" s="477"/>
      <c r="L210" s="477"/>
      <c r="M210" s="477"/>
      <c r="N210" s="477"/>
      <c r="O210" s="477"/>
      <c r="P210" s="477"/>
      <c r="Q210" s="477"/>
      <c r="R210" s="477"/>
      <c r="S210" s="477"/>
      <c r="T210" s="477"/>
      <c r="U210" s="477"/>
      <c r="V210" s="477"/>
      <c r="W210" s="477"/>
      <c r="X210" s="477"/>
      <c r="Y210" s="477"/>
      <c r="Z210" s="477"/>
      <c r="AA210" s="477"/>
      <c r="AB210" s="477"/>
      <c r="AC210" s="477"/>
      <c r="AD210" s="477"/>
      <c r="AE210" s="477"/>
      <c r="AF210" s="477"/>
      <c r="AG210" s="477"/>
      <c r="AH210" s="477"/>
      <c r="AI210" s="477"/>
      <c r="AJ210" s="477"/>
      <c r="AK210" s="477"/>
      <c r="AL210" s="477"/>
      <c r="AM210" s="477"/>
      <c r="AN210" s="477"/>
      <c r="AO210" s="477"/>
      <c r="AP210" s="477"/>
      <c r="AQ210" s="477"/>
      <c r="AR210" s="477"/>
      <c r="AS210" s="477"/>
      <c r="AT210" s="477"/>
      <c r="AU210" s="477"/>
      <c r="AV210" s="477"/>
      <c r="AW210" s="477"/>
      <c r="AX210" s="477"/>
      <c r="AY210" s="477"/>
      <c r="AZ210" s="477"/>
      <c r="BA210" s="477"/>
      <c r="BB210" s="477"/>
      <c r="BC210" s="477"/>
      <c r="BD210" s="477"/>
      <c r="BE210" s="477"/>
      <c r="BF210" s="477"/>
      <c r="BG210" s="477"/>
      <c r="BH210" s="477"/>
      <c r="BI210" s="477"/>
    </row>
    <row r="211" spans="1:62" s="28" customFormat="1" ht="118.5" customHeight="1" x14ac:dyDescent="0.5">
      <c r="A211" s="477" t="s">
        <v>399</v>
      </c>
      <c r="B211" s="477"/>
      <c r="C211" s="477"/>
      <c r="D211" s="477"/>
      <c r="E211" s="477"/>
      <c r="F211" s="477"/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77"/>
      <c r="R211" s="477"/>
      <c r="S211" s="477"/>
      <c r="T211" s="477"/>
      <c r="U211" s="477"/>
      <c r="V211" s="477"/>
      <c r="W211" s="477"/>
      <c r="X211" s="477"/>
      <c r="Y211" s="477"/>
      <c r="Z211" s="477"/>
      <c r="AA211" s="477"/>
      <c r="AB211" s="477"/>
      <c r="AC211" s="477"/>
      <c r="AD211" s="477"/>
      <c r="AE211" s="477"/>
      <c r="AF211" s="477"/>
      <c r="AG211" s="477"/>
      <c r="AH211" s="477"/>
      <c r="AI211" s="477"/>
      <c r="AJ211" s="477"/>
      <c r="AK211" s="477"/>
      <c r="AL211" s="477"/>
      <c r="AM211" s="477"/>
      <c r="AN211" s="477"/>
      <c r="AO211" s="477"/>
      <c r="AP211" s="477"/>
      <c r="AQ211" s="477"/>
      <c r="AR211" s="477"/>
      <c r="AS211" s="477"/>
      <c r="AT211" s="477"/>
      <c r="AU211" s="477"/>
      <c r="AV211" s="477"/>
      <c r="AW211" s="477"/>
      <c r="AX211" s="477"/>
      <c r="AY211" s="477"/>
      <c r="AZ211" s="477"/>
      <c r="BA211" s="477"/>
      <c r="BB211" s="477"/>
      <c r="BC211" s="477"/>
      <c r="BD211" s="477"/>
      <c r="BE211" s="477"/>
      <c r="BF211" s="477"/>
      <c r="BG211" s="477"/>
      <c r="BH211" s="477"/>
      <c r="BI211" s="477"/>
      <c r="BJ211" s="29"/>
    </row>
    <row r="212" spans="1:62" s="21" customFormat="1" ht="111" hidden="1" customHeight="1" x14ac:dyDescent="0.25">
      <c r="A212" s="477"/>
      <c r="B212" s="477"/>
      <c r="C212" s="477"/>
      <c r="D212" s="477"/>
      <c r="E212" s="477"/>
      <c r="F212" s="477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77"/>
      <c r="R212" s="477"/>
      <c r="S212" s="477"/>
      <c r="T212" s="477"/>
      <c r="U212" s="477"/>
      <c r="V212" s="477"/>
      <c r="W212" s="477"/>
      <c r="X212" s="477"/>
      <c r="Y212" s="477"/>
      <c r="Z212" s="477"/>
      <c r="AA212" s="477"/>
      <c r="AB212" s="477"/>
      <c r="AC212" s="477"/>
      <c r="AD212" s="477"/>
      <c r="AE212" s="477"/>
      <c r="AF212" s="477"/>
      <c r="AG212" s="477"/>
      <c r="AH212" s="477"/>
      <c r="AI212" s="477"/>
      <c r="AJ212" s="477"/>
      <c r="AK212" s="477"/>
      <c r="AL212" s="477"/>
      <c r="AM212" s="477"/>
      <c r="AN212" s="477"/>
      <c r="AO212" s="477"/>
      <c r="AP212" s="477"/>
      <c r="AQ212" s="477"/>
      <c r="AR212" s="477"/>
      <c r="AS212" s="477"/>
      <c r="AT212" s="477"/>
      <c r="AU212" s="477"/>
      <c r="AV212" s="477"/>
      <c r="AW212" s="477"/>
      <c r="AX212" s="477"/>
      <c r="AY212" s="477"/>
      <c r="AZ212" s="477"/>
      <c r="BA212" s="477"/>
      <c r="BB212" s="477"/>
      <c r="BC212" s="477"/>
      <c r="BD212" s="477"/>
      <c r="BE212" s="477"/>
      <c r="BF212" s="477"/>
      <c r="BG212" s="477"/>
      <c r="BH212" s="477"/>
      <c r="BI212" s="477"/>
    </row>
    <row r="213" spans="1:62" s="21" customFormat="1" ht="30.6" customHeight="1" x14ac:dyDescent="0.55000000000000004">
      <c r="A213" s="185" t="s">
        <v>124</v>
      </c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61"/>
      <c r="S213" s="161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88"/>
      <c r="AF213" s="27"/>
      <c r="AG213" s="190"/>
      <c r="AH213" s="190"/>
      <c r="AI213" s="476" t="s">
        <v>124</v>
      </c>
      <c r="AJ213" s="476"/>
      <c r="AK213" s="476"/>
      <c r="AL213" s="476"/>
      <c r="AM213" s="476"/>
      <c r="AN213" s="476"/>
      <c r="AO213" s="476"/>
      <c r="AP213" s="476"/>
      <c r="AQ213" s="476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62"/>
    </row>
    <row r="214" spans="1:62" s="21" customFormat="1" ht="30.6" customHeight="1" x14ac:dyDescent="0.25">
      <c r="A214" s="478" t="s">
        <v>419</v>
      </c>
      <c r="B214" s="478"/>
      <c r="C214" s="478"/>
      <c r="D214" s="478"/>
      <c r="E214" s="478"/>
      <c r="F214" s="478"/>
      <c r="G214" s="478"/>
      <c r="H214" s="478"/>
      <c r="I214" s="478"/>
      <c r="J214" s="478"/>
      <c r="K214" s="478"/>
      <c r="L214" s="478"/>
      <c r="M214" s="478"/>
      <c r="N214" s="478"/>
      <c r="O214" s="478"/>
      <c r="P214" s="478"/>
      <c r="Q214" s="478"/>
      <c r="R214" s="478"/>
      <c r="S214" s="478"/>
      <c r="T214" s="478"/>
      <c r="U214" s="478"/>
      <c r="V214" s="478"/>
      <c r="W214" s="478"/>
      <c r="X214" s="478"/>
      <c r="Y214" s="478"/>
      <c r="Z214" s="478"/>
      <c r="AA214" s="478"/>
      <c r="AB214" s="478"/>
      <c r="AC214" s="478"/>
      <c r="AD214" s="478"/>
      <c r="AE214" s="478"/>
      <c r="AF214" s="190"/>
      <c r="AG214" s="190"/>
      <c r="AH214" s="190"/>
      <c r="AI214" s="422" t="s">
        <v>415</v>
      </c>
      <c r="AJ214" s="422"/>
      <c r="AK214" s="422"/>
      <c r="AL214" s="422"/>
      <c r="AM214" s="422"/>
      <c r="AN214" s="422"/>
      <c r="AO214" s="422"/>
      <c r="AP214" s="422"/>
      <c r="AQ214" s="422"/>
      <c r="AR214" s="422"/>
      <c r="AS214" s="422"/>
      <c r="AT214" s="422"/>
      <c r="AU214" s="422"/>
      <c r="AV214" s="422"/>
      <c r="AW214" s="422"/>
      <c r="AX214" s="422"/>
      <c r="AY214" s="422"/>
      <c r="AZ214" s="422"/>
      <c r="BA214" s="422"/>
      <c r="BB214" s="422"/>
      <c r="BC214" s="422"/>
      <c r="BD214" s="422"/>
      <c r="BE214" s="422"/>
      <c r="BF214" s="422"/>
      <c r="BG214" s="422"/>
      <c r="BH214" s="422"/>
      <c r="BI214" s="422"/>
    </row>
    <row r="215" spans="1:62" s="21" customFormat="1" ht="49.5" customHeight="1" x14ac:dyDescent="0.55000000000000004">
      <c r="A215" s="478"/>
      <c r="B215" s="478"/>
      <c r="C215" s="478"/>
      <c r="D215" s="478"/>
      <c r="E215" s="478"/>
      <c r="F215" s="478"/>
      <c r="G215" s="478"/>
      <c r="H215" s="478"/>
      <c r="I215" s="478"/>
      <c r="J215" s="478"/>
      <c r="K215" s="478"/>
      <c r="L215" s="478"/>
      <c r="M215" s="478"/>
      <c r="N215" s="478"/>
      <c r="O215" s="478"/>
      <c r="P215" s="478"/>
      <c r="Q215" s="478"/>
      <c r="R215" s="478"/>
      <c r="S215" s="478"/>
      <c r="T215" s="478"/>
      <c r="U215" s="478"/>
      <c r="V215" s="478"/>
      <c r="W215" s="478"/>
      <c r="X215" s="478"/>
      <c r="Y215" s="478"/>
      <c r="Z215" s="478"/>
      <c r="AA215" s="478"/>
      <c r="AB215" s="478"/>
      <c r="AC215" s="478"/>
      <c r="AD215" s="478"/>
      <c r="AE215" s="478"/>
      <c r="AF215" s="27"/>
      <c r="AG215" s="190"/>
      <c r="AH215" s="190"/>
      <c r="AI215" s="422"/>
      <c r="AJ215" s="422"/>
      <c r="AK215" s="422"/>
      <c r="AL215" s="422"/>
      <c r="AM215" s="422"/>
      <c r="AN215" s="422"/>
      <c r="AO215" s="422"/>
      <c r="AP215" s="422"/>
      <c r="AQ215" s="422"/>
      <c r="AR215" s="422"/>
      <c r="AS215" s="422"/>
      <c r="AT215" s="422"/>
      <c r="AU215" s="422"/>
      <c r="AV215" s="422"/>
      <c r="AW215" s="422"/>
      <c r="AX215" s="422"/>
      <c r="AY215" s="422"/>
      <c r="AZ215" s="422"/>
      <c r="BA215" s="422"/>
      <c r="BB215" s="422"/>
      <c r="BC215" s="422"/>
      <c r="BD215" s="422"/>
      <c r="BE215" s="422"/>
      <c r="BF215" s="422"/>
      <c r="BG215" s="422"/>
      <c r="BH215" s="422"/>
      <c r="BI215" s="422"/>
    </row>
    <row r="216" spans="1:62" s="21" customFormat="1" ht="52.5" customHeight="1" x14ac:dyDescent="0.6">
      <c r="A216" s="456"/>
      <c r="B216" s="456"/>
      <c r="C216" s="456"/>
      <c r="D216" s="456"/>
      <c r="E216" s="456"/>
      <c r="F216" s="456"/>
      <c r="G216" s="456"/>
      <c r="H216" s="456"/>
      <c r="I216" s="456"/>
      <c r="J216" s="455" t="s">
        <v>420</v>
      </c>
      <c r="K216" s="455"/>
      <c r="L216" s="455"/>
      <c r="M216" s="455"/>
      <c r="N216" s="455"/>
      <c r="O216" s="455"/>
      <c r="P216" s="455"/>
      <c r="Q216" s="455"/>
      <c r="R216" s="455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341"/>
      <c r="AE216" s="340"/>
      <c r="AF216" s="27"/>
      <c r="AG216" s="190"/>
      <c r="AH216" s="190"/>
      <c r="AI216" s="475"/>
      <c r="AJ216" s="475"/>
      <c r="AK216" s="475"/>
      <c r="AL216" s="475"/>
      <c r="AM216" s="475"/>
      <c r="AN216" s="475"/>
      <c r="AO216" s="475"/>
      <c r="AP216" s="455" t="s">
        <v>168</v>
      </c>
      <c r="AQ216" s="455"/>
      <c r="AR216" s="455"/>
      <c r="AS216" s="455"/>
      <c r="AT216" s="455"/>
      <c r="AU216" s="455"/>
      <c r="AV216" s="455"/>
      <c r="AW216" s="455"/>
      <c r="AX216" s="455"/>
      <c r="AY216" s="455"/>
      <c r="AZ216" s="164"/>
      <c r="BA216" s="164"/>
      <c r="BB216" s="164"/>
      <c r="BC216" s="164"/>
      <c r="BD216" s="190"/>
      <c r="BE216" s="190"/>
      <c r="BF216" s="190"/>
      <c r="BG216" s="190"/>
      <c r="BH216" s="190"/>
      <c r="BI216" s="162"/>
    </row>
    <row r="217" spans="1:62" s="21" customFormat="1" ht="54" customHeight="1" x14ac:dyDescent="0.6">
      <c r="A217" s="488" t="s">
        <v>167</v>
      </c>
      <c r="B217" s="489"/>
      <c r="C217" s="489"/>
      <c r="D217" s="489"/>
      <c r="E217" s="489"/>
      <c r="F217" s="489"/>
      <c r="G217" s="489"/>
      <c r="H217" s="489"/>
      <c r="I217" s="489"/>
      <c r="J217" s="479">
        <v>2021</v>
      </c>
      <c r="K217" s="479"/>
      <c r="L217" s="479"/>
      <c r="M217" s="27"/>
      <c r="N217" s="190"/>
      <c r="O217" s="190"/>
      <c r="P217" s="190"/>
      <c r="Q217" s="190"/>
      <c r="R217" s="161"/>
      <c r="S217" s="161"/>
      <c r="T217" s="190"/>
      <c r="U217" s="190"/>
      <c r="V217" s="190"/>
      <c r="W217" s="190"/>
      <c r="X217" s="190"/>
      <c r="Y217" s="190"/>
      <c r="Z217" s="190"/>
      <c r="AA217" s="190"/>
      <c r="AB217" s="190"/>
      <c r="AC217" s="190"/>
      <c r="AD217" s="190"/>
      <c r="AE217" s="188"/>
      <c r="AF217" s="27"/>
      <c r="AG217" s="190"/>
      <c r="AH217" s="190"/>
      <c r="AI217" s="482"/>
      <c r="AJ217" s="482"/>
      <c r="AK217" s="482"/>
      <c r="AL217" s="482"/>
      <c r="AM217" s="482"/>
      <c r="AN217" s="482"/>
      <c r="AO217" s="482"/>
      <c r="AP217" s="479">
        <v>2021</v>
      </c>
      <c r="AQ217" s="479"/>
      <c r="AR217" s="479"/>
      <c r="AS217" s="27"/>
      <c r="AT217" s="27"/>
      <c r="AU217" s="27"/>
      <c r="AV217" s="27"/>
      <c r="AW217" s="190"/>
      <c r="AX217" s="190"/>
      <c r="AY217" s="190"/>
      <c r="AZ217" s="190"/>
      <c r="BA217" s="190"/>
      <c r="BB217" s="190"/>
      <c r="BC217" s="190"/>
      <c r="BD217" s="190"/>
      <c r="BE217" s="190"/>
      <c r="BF217" s="190"/>
      <c r="BG217" s="190"/>
      <c r="BH217" s="190"/>
      <c r="BI217" s="162"/>
    </row>
    <row r="218" spans="1:62" s="21" customFormat="1" ht="35.4" x14ac:dyDescent="0.55000000000000004">
      <c r="A218" s="165"/>
      <c r="B218" s="166"/>
      <c r="C218" s="166"/>
      <c r="D218" s="166"/>
      <c r="E218" s="166"/>
      <c r="F218" s="166"/>
      <c r="G218" s="190"/>
      <c r="H218" s="64"/>
      <c r="I218" s="190"/>
      <c r="J218" s="190"/>
      <c r="K218" s="190"/>
      <c r="L218" s="190"/>
      <c r="M218" s="190"/>
      <c r="N218" s="190"/>
      <c r="O218" s="190"/>
      <c r="P218" s="190"/>
      <c r="Q218" s="190"/>
      <c r="R218" s="161"/>
      <c r="S218" s="161"/>
      <c r="T218" s="190"/>
      <c r="U218" s="190"/>
      <c r="V218" s="190"/>
      <c r="W218" s="190"/>
      <c r="X218" s="190"/>
      <c r="Y218" s="190"/>
      <c r="Z218" s="190"/>
      <c r="AA218" s="190"/>
      <c r="AB218" s="190"/>
      <c r="AC218" s="190"/>
      <c r="AD218" s="190"/>
      <c r="AE218" s="188"/>
      <c r="AF218" s="27"/>
      <c r="AG218" s="190"/>
      <c r="AH218" s="190"/>
      <c r="AI218" s="190"/>
      <c r="AJ218" s="166"/>
      <c r="AK218" s="166"/>
      <c r="AL218" s="166"/>
      <c r="AM218" s="166"/>
      <c r="AN218" s="166"/>
      <c r="AO218" s="166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  <c r="BA218" s="190"/>
      <c r="BB218" s="190"/>
      <c r="BC218" s="190"/>
      <c r="BD218" s="190"/>
      <c r="BE218" s="190"/>
      <c r="BF218" s="190"/>
      <c r="BG218" s="190"/>
      <c r="BH218" s="190"/>
      <c r="BI218" s="162"/>
    </row>
    <row r="219" spans="1:62" s="21" customFormat="1" ht="35.4" x14ac:dyDescent="0.55000000000000004">
      <c r="A219" s="478" t="s">
        <v>169</v>
      </c>
      <c r="B219" s="478"/>
      <c r="C219" s="478"/>
      <c r="D219" s="478"/>
      <c r="E219" s="478"/>
      <c r="F219" s="478"/>
      <c r="G219" s="478"/>
      <c r="H219" s="478"/>
      <c r="I219" s="478"/>
      <c r="J219" s="478"/>
      <c r="K219" s="478"/>
      <c r="L219" s="478"/>
      <c r="M219" s="478"/>
      <c r="N219" s="478"/>
      <c r="O219" s="478"/>
      <c r="P219" s="478"/>
      <c r="Q219" s="478"/>
      <c r="R219" s="478"/>
      <c r="S219" s="478"/>
      <c r="T219" s="478"/>
      <c r="U219" s="478"/>
      <c r="V219" s="478"/>
      <c r="W219" s="478"/>
      <c r="X219" s="478"/>
      <c r="Y219" s="478"/>
      <c r="Z219" s="478"/>
      <c r="AA219" s="478"/>
      <c r="AB219" s="478"/>
      <c r="AC219" s="478"/>
      <c r="AD219" s="478"/>
      <c r="AE219" s="478"/>
      <c r="AF219" s="27"/>
      <c r="AG219" s="190"/>
      <c r="AH219" s="190"/>
      <c r="AI219" s="485" t="s">
        <v>416</v>
      </c>
      <c r="AJ219" s="485"/>
      <c r="AK219" s="485"/>
      <c r="AL219" s="485"/>
      <c r="AM219" s="485"/>
      <c r="AN219" s="485"/>
      <c r="AO219" s="485"/>
      <c r="AP219" s="485"/>
      <c r="AQ219" s="485"/>
      <c r="AR219" s="485"/>
      <c r="AS219" s="485"/>
      <c r="AT219" s="485"/>
      <c r="AU219" s="485"/>
      <c r="AV219" s="485"/>
      <c r="AW219" s="485"/>
      <c r="AX219" s="485"/>
      <c r="AY219" s="485"/>
      <c r="AZ219" s="485"/>
      <c r="BA219" s="485"/>
      <c r="BB219" s="485"/>
      <c r="BC219" s="485"/>
      <c r="BD219" s="485"/>
      <c r="BE219" s="485"/>
      <c r="BF219" s="485"/>
      <c r="BG219" s="485"/>
      <c r="BH219" s="485"/>
      <c r="BI219" s="485"/>
    </row>
    <row r="220" spans="1:62" s="21" customFormat="1" ht="35.4" x14ac:dyDescent="0.55000000000000004">
      <c r="A220" s="478"/>
      <c r="B220" s="478"/>
      <c r="C220" s="478"/>
      <c r="D220" s="478"/>
      <c r="E220" s="478"/>
      <c r="F220" s="478"/>
      <c r="G220" s="478"/>
      <c r="H220" s="478"/>
      <c r="I220" s="478"/>
      <c r="J220" s="478"/>
      <c r="K220" s="478"/>
      <c r="L220" s="478"/>
      <c r="M220" s="478"/>
      <c r="N220" s="478"/>
      <c r="O220" s="478"/>
      <c r="P220" s="478"/>
      <c r="Q220" s="478"/>
      <c r="R220" s="478"/>
      <c r="S220" s="478"/>
      <c r="T220" s="478"/>
      <c r="U220" s="478"/>
      <c r="V220" s="478"/>
      <c r="W220" s="478"/>
      <c r="X220" s="478"/>
      <c r="Y220" s="478"/>
      <c r="Z220" s="478"/>
      <c r="AA220" s="478"/>
      <c r="AB220" s="478"/>
      <c r="AC220" s="478"/>
      <c r="AD220" s="478"/>
      <c r="AE220" s="478"/>
      <c r="AF220" s="27"/>
      <c r="AG220" s="190"/>
      <c r="AH220" s="190"/>
      <c r="AI220" s="485"/>
      <c r="AJ220" s="485"/>
      <c r="AK220" s="485"/>
      <c r="AL220" s="485"/>
      <c r="AM220" s="485"/>
      <c r="AN220" s="485"/>
      <c r="AO220" s="485"/>
      <c r="AP220" s="485"/>
      <c r="AQ220" s="485"/>
      <c r="AR220" s="485"/>
      <c r="AS220" s="485"/>
      <c r="AT220" s="485"/>
      <c r="AU220" s="485"/>
      <c r="AV220" s="485"/>
      <c r="AW220" s="485"/>
      <c r="AX220" s="485"/>
      <c r="AY220" s="485"/>
      <c r="AZ220" s="485"/>
      <c r="BA220" s="485"/>
      <c r="BB220" s="485"/>
      <c r="BC220" s="485"/>
      <c r="BD220" s="485"/>
      <c r="BE220" s="485"/>
      <c r="BF220" s="485"/>
      <c r="BG220" s="485"/>
      <c r="BH220" s="485"/>
      <c r="BI220" s="485"/>
    </row>
    <row r="221" spans="1:62" s="21" customFormat="1" ht="66.75" customHeight="1" x14ac:dyDescent="0.6">
      <c r="A221" s="456"/>
      <c r="B221" s="456"/>
      <c r="C221" s="456"/>
      <c r="D221" s="456"/>
      <c r="E221" s="456"/>
      <c r="F221" s="456"/>
      <c r="G221" s="456"/>
      <c r="H221" s="456"/>
      <c r="I221" s="456"/>
      <c r="J221" s="487" t="s">
        <v>170</v>
      </c>
      <c r="K221" s="487"/>
      <c r="L221" s="487"/>
      <c r="M221" s="487"/>
      <c r="N221" s="487"/>
      <c r="O221" s="487"/>
      <c r="P221" s="487"/>
      <c r="Q221" s="487"/>
      <c r="R221" s="48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90"/>
      <c r="AE221" s="188"/>
      <c r="AF221" s="27"/>
      <c r="AG221" s="190"/>
      <c r="AH221" s="190"/>
      <c r="AI221" s="456"/>
      <c r="AJ221" s="456"/>
      <c r="AK221" s="456"/>
      <c r="AL221" s="456"/>
      <c r="AM221" s="456"/>
      <c r="AN221" s="456"/>
      <c r="AO221" s="456"/>
      <c r="AP221" s="455" t="s">
        <v>171</v>
      </c>
      <c r="AQ221" s="455"/>
      <c r="AR221" s="455"/>
      <c r="AS221" s="455"/>
      <c r="AT221" s="455"/>
      <c r="AU221" s="455"/>
      <c r="AV221" s="186"/>
      <c r="AW221" s="186"/>
      <c r="AX221" s="191"/>
      <c r="AY221" s="191"/>
      <c r="AZ221" s="191"/>
      <c r="BA221" s="191"/>
      <c r="BB221" s="191"/>
      <c r="BC221" s="191"/>
      <c r="BD221" s="191"/>
      <c r="BE221" s="191"/>
      <c r="BF221" s="191"/>
      <c r="BG221" s="191"/>
      <c r="BH221" s="191"/>
      <c r="BI221" s="168"/>
    </row>
    <row r="222" spans="1:62" s="21" customFormat="1" ht="50.25" customHeight="1" x14ac:dyDescent="0.6">
      <c r="A222" s="488" t="s">
        <v>167</v>
      </c>
      <c r="B222" s="489"/>
      <c r="C222" s="489"/>
      <c r="D222" s="489"/>
      <c r="E222" s="489"/>
      <c r="F222" s="489"/>
      <c r="G222" s="489"/>
      <c r="H222" s="489"/>
      <c r="I222" s="489"/>
      <c r="J222" s="479">
        <v>2021</v>
      </c>
      <c r="K222" s="479"/>
      <c r="L222" s="479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190"/>
      <c r="AE222" s="188"/>
      <c r="AF222" s="27"/>
      <c r="AG222" s="190"/>
      <c r="AH222" s="190"/>
      <c r="AI222" s="480" t="s">
        <v>167</v>
      </c>
      <c r="AJ222" s="481"/>
      <c r="AK222" s="481"/>
      <c r="AL222" s="481"/>
      <c r="AM222" s="481"/>
      <c r="AN222" s="481"/>
      <c r="AO222" s="481"/>
      <c r="AP222" s="479">
        <v>2021</v>
      </c>
      <c r="AQ222" s="479"/>
      <c r="AR222" s="479"/>
      <c r="AS222" s="188"/>
      <c r="AT222" s="188"/>
      <c r="AU222" s="188"/>
      <c r="AV222" s="188"/>
      <c r="AW222" s="188"/>
      <c r="AX222" s="164"/>
      <c r="AY222" s="164"/>
      <c r="AZ222" s="164"/>
      <c r="BA222" s="164"/>
      <c r="BB222" s="164"/>
      <c r="BC222" s="164"/>
      <c r="BD222" s="164"/>
      <c r="BE222" s="164"/>
      <c r="BF222" s="164"/>
      <c r="BG222" s="164"/>
      <c r="BH222" s="190"/>
      <c r="BI222" s="162"/>
    </row>
    <row r="223" spans="1:62" s="21" customFormat="1" ht="35.4" x14ac:dyDescent="0.6">
      <c r="A223" s="16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190"/>
      <c r="AE223" s="188"/>
      <c r="AF223" s="27"/>
      <c r="AG223" s="190"/>
      <c r="AH223" s="190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164"/>
      <c r="AY223" s="164"/>
      <c r="AZ223" s="164"/>
      <c r="BA223" s="164"/>
      <c r="BB223" s="164"/>
      <c r="BC223" s="164"/>
      <c r="BD223" s="164"/>
      <c r="BE223" s="164"/>
      <c r="BF223" s="164"/>
      <c r="BG223" s="164"/>
      <c r="BH223" s="190"/>
      <c r="BI223" s="170"/>
    </row>
    <row r="224" spans="1:62" s="21" customFormat="1" ht="30.75" customHeight="1" x14ac:dyDescent="0.55000000000000004">
      <c r="A224" s="484" t="s">
        <v>356</v>
      </c>
      <c r="B224" s="484"/>
      <c r="C224" s="484"/>
      <c r="D224" s="484"/>
      <c r="E224" s="484"/>
      <c r="F224" s="484"/>
      <c r="G224" s="484"/>
      <c r="H224" s="484"/>
      <c r="I224" s="484"/>
      <c r="J224" s="484"/>
      <c r="K224" s="484"/>
      <c r="L224" s="484"/>
      <c r="M224" s="484"/>
      <c r="N224" s="484"/>
      <c r="O224" s="484"/>
      <c r="P224" s="484"/>
      <c r="Q224" s="484"/>
      <c r="R224" s="484"/>
      <c r="S224" s="484"/>
      <c r="T224" s="484"/>
      <c r="U224" s="484"/>
      <c r="V224" s="484"/>
      <c r="W224" s="484"/>
      <c r="X224" s="484"/>
      <c r="Y224" s="484"/>
      <c r="Z224" s="484"/>
      <c r="AA224" s="484"/>
      <c r="AB224" s="484"/>
      <c r="AC224" s="484"/>
      <c r="AD224" s="484"/>
      <c r="AE224" s="484"/>
      <c r="AF224" s="27"/>
      <c r="AG224" s="190"/>
      <c r="AH224" s="190"/>
      <c r="AI224" s="486" t="s">
        <v>125</v>
      </c>
      <c r="AJ224" s="486"/>
      <c r="AK224" s="486"/>
      <c r="AL224" s="486"/>
      <c r="AM224" s="486"/>
      <c r="AN224" s="486"/>
      <c r="AO224" s="486"/>
      <c r="AP224" s="486"/>
      <c r="AQ224" s="486"/>
      <c r="AR224" s="486"/>
      <c r="AS224" s="486"/>
      <c r="AT224" s="486"/>
      <c r="AU224" s="486"/>
      <c r="AV224" s="486"/>
      <c r="AW224" s="486"/>
      <c r="AX224" s="486"/>
      <c r="AY224" s="486"/>
      <c r="AZ224" s="486"/>
      <c r="BA224" s="486"/>
      <c r="BB224" s="486"/>
      <c r="BC224" s="486"/>
      <c r="BD224" s="486"/>
      <c r="BE224" s="486"/>
      <c r="BF224" s="486"/>
      <c r="BG224" s="486"/>
      <c r="BH224" s="486"/>
      <c r="BI224" s="486"/>
    </row>
    <row r="225" spans="1:61" s="21" customFormat="1" ht="35.4" x14ac:dyDescent="0.55000000000000004">
      <c r="A225" s="484"/>
      <c r="B225" s="484"/>
      <c r="C225" s="484"/>
      <c r="D225" s="484"/>
      <c r="E225" s="484"/>
      <c r="F225" s="484"/>
      <c r="G225" s="484"/>
      <c r="H225" s="484"/>
      <c r="I225" s="484"/>
      <c r="J225" s="484"/>
      <c r="K225" s="484"/>
      <c r="L225" s="484"/>
      <c r="M225" s="484"/>
      <c r="N225" s="484"/>
      <c r="O225" s="484"/>
      <c r="P225" s="484"/>
      <c r="Q225" s="484"/>
      <c r="R225" s="484"/>
      <c r="S225" s="484"/>
      <c r="T225" s="484"/>
      <c r="U225" s="484"/>
      <c r="V225" s="484"/>
      <c r="W225" s="484"/>
      <c r="X225" s="484"/>
      <c r="Y225" s="484"/>
      <c r="Z225" s="484"/>
      <c r="AA225" s="484"/>
      <c r="AB225" s="484"/>
      <c r="AC225" s="484"/>
      <c r="AD225" s="484"/>
      <c r="AE225" s="484"/>
      <c r="AF225" s="27"/>
      <c r="AG225" s="190"/>
      <c r="AH225" s="190"/>
      <c r="AI225" s="486"/>
      <c r="AJ225" s="486"/>
      <c r="AK225" s="486"/>
      <c r="AL225" s="486"/>
      <c r="AM225" s="486"/>
      <c r="AN225" s="486"/>
      <c r="AO225" s="486"/>
      <c r="AP225" s="486"/>
      <c r="AQ225" s="486"/>
      <c r="AR225" s="486"/>
      <c r="AS225" s="486"/>
      <c r="AT225" s="486"/>
      <c r="AU225" s="486"/>
      <c r="AV225" s="486"/>
      <c r="AW225" s="486"/>
      <c r="AX225" s="486"/>
      <c r="AY225" s="486"/>
      <c r="AZ225" s="486"/>
      <c r="BA225" s="486"/>
      <c r="BB225" s="486"/>
      <c r="BC225" s="486"/>
      <c r="BD225" s="486"/>
      <c r="BE225" s="486"/>
      <c r="BF225" s="486"/>
      <c r="BG225" s="486"/>
      <c r="BH225" s="486"/>
      <c r="BI225" s="486"/>
    </row>
    <row r="226" spans="1:61" s="21" customFormat="1" ht="63.75" customHeight="1" x14ac:dyDescent="0.6">
      <c r="A226" s="456"/>
      <c r="B226" s="456"/>
      <c r="C226" s="456"/>
      <c r="D226" s="456"/>
      <c r="E226" s="456"/>
      <c r="F226" s="456"/>
      <c r="G226" s="456"/>
      <c r="H226" s="456"/>
      <c r="I226" s="456"/>
      <c r="J226" s="478" t="s">
        <v>347</v>
      </c>
      <c r="K226" s="478"/>
      <c r="L226" s="478"/>
      <c r="M226" s="478"/>
      <c r="N226" s="478"/>
      <c r="O226" s="478"/>
      <c r="P226" s="478"/>
      <c r="Q226" s="478"/>
      <c r="R226" s="478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  <c r="AC226" s="189"/>
      <c r="AD226" s="190"/>
      <c r="AE226" s="188"/>
      <c r="AF226" s="27"/>
      <c r="AG226" s="190"/>
      <c r="AH226" s="190"/>
      <c r="AI226" s="456"/>
      <c r="AJ226" s="456"/>
      <c r="AK226" s="456"/>
      <c r="AL226" s="456"/>
      <c r="AM226" s="456"/>
      <c r="AN226" s="456"/>
      <c r="AO226" s="456"/>
      <c r="AP226" s="478" t="s">
        <v>430</v>
      </c>
      <c r="AQ226" s="478"/>
      <c r="AR226" s="478"/>
      <c r="AS226" s="478"/>
      <c r="AT226" s="478"/>
      <c r="AU226" s="478"/>
      <c r="AV226" s="188"/>
      <c r="AW226" s="188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90"/>
      <c r="BI226" s="33"/>
    </row>
    <row r="227" spans="1:61" s="21" customFormat="1" ht="47.25" customHeight="1" x14ac:dyDescent="0.6">
      <c r="A227" s="483"/>
      <c r="B227" s="483"/>
      <c r="C227" s="483"/>
      <c r="D227" s="483"/>
      <c r="E227" s="483"/>
      <c r="F227" s="483"/>
      <c r="G227" s="483"/>
      <c r="H227" s="483"/>
      <c r="I227" s="483"/>
      <c r="J227" s="479">
        <v>2021</v>
      </c>
      <c r="K227" s="479"/>
      <c r="L227" s="479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190"/>
      <c r="AE227" s="188"/>
      <c r="AF227" s="27"/>
      <c r="AG227" s="190"/>
      <c r="AH227" s="190"/>
      <c r="AI227" s="481"/>
      <c r="AJ227" s="481"/>
      <c r="AK227" s="481"/>
      <c r="AL227" s="481"/>
      <c r="AM227" s="481"/>
      <c r="AN227" s="481"/>
      <c r="AO227" s="481"/>
      <c r="AP227" s="479">
        <v>2021</v>
      </c>
      <c r="AQ227" s="479"/>
      <c r="AR227" s="479"/>
      <c r="AS227" s="27"/>
      <c r="AT227" s="27"/>
      <c r="AU227" s="27"/>
      <c r="AV227" s="27"/>
      <c r="AW227" s="188"/>
      <c r="AX227" s="164"/>
      <c r="AY227" s="164"/>
      <c r="AZ227" s="164"/>
      <c r="BA227" s="164"/>
      <c r="BB227" s="164"/>
      <c r="BC227" s="164"/>
      <c r="BD227" s="164"/>
      <c r="BE227" s="164"/>
      <c r="BF227" s="164"/>
      <c r="BG227" s="164"/>
      <c r="BH227" s="190"/>
      <c r="BI227" s="33"/>
    </row>
    <row r="228" spans="1:61" s="21" customFormat="1" ht="35.4" x14ac:dyDescent="0.6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188"/>
      <c r="Q228" s="190"/>
      <c r="R228" s="161"/>
      <c r="S228" s="161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88"/>
      <c r="AF228" s="27"/>
      <c r="AG228" s="190"/>
      <c r="AH228" s="190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164"/>
      <c r="AY228" s="164"/>
      <c r="AZ228" s="164"/>
      <c r="BA228" s="164"/>
      <c r="BB228" s="164"/>
      <c r="BC228" s="164"/>
      <c r="BD228" s="164"/>
      <c r="BE228" s="164"/>
      <c r="BF228" s="164"/>
      <c r="BG228" s="164"/>
      <c r="BH228" s="190"/>
      <c r="BI228" s="33"/>
    </row>
    <row r="229" spans="1:61" s="21" customFormat="1" ht="35.4" x14ac:dyDescent="0.6">
      <c r="A229" s="422" t="s">
        <v>172</v>
      </c>
      <c r="B229" s="422"/>
      <c r="C229" s="422"/>
      <c r="D229" s="422"/>
      <c r="E229" s="422"/>
      <c r="F229" s="422"/>
      <c r="G229" s="422"/>
      <c r="H229" s="422"/>
      <c r="I229" s="422"/>
      <c r="J229" s="422"/>
      <c r="K229" s="422"/>
      <c r="L229" s="422"/>
      <c r="M229" s="422"/>
      <c r="N229" s="422"/>
      <c r="O229" s="422"/>
      <c r="P229" s="422"/>
      <c r="Q229" s="422"/>
      <c r="R229" s="422"/>
      <c r="S229" s="422"/>
      <c r="T229" s="422"/>
      <c r="U229" s="422"/>
      <c r="V229" s="422"/>
      <c r="W229" s="422"/>
      <c r="X229" s="422"/>
      <c r="Y229" s="422"/>
      <c r="Z229" s="422"/>
      <c r="AA229" s="422"/>
      <c r="AB229" s="422"/>
      <c r="AC229" s="422"/>
      <c r="AD229" s="190"/>
      <c r="AE229" s="188"/>
      <c r="AF229" s="27"/>
      <c r="AG229" s="190"/>
      <c r="AH229" s="190"/>
      <c r="AI229" s="188"/>
      <c r="AJ229" s="34"/>
      <c r="AK229" s="34"/>
      <c r="AL229" s="34"/>
      <c r="AM229" s="34"/>
      <c r="AN229" s="34"/>
      <c r="AO229" s="34"/>
      <c r="AP229" s="34"/>
      <c r="AQ229" s="27"/>
      <c r="AR229" s="27"/>
      <c r="AS229" s="27"/>
      <c r="AT229" s="27"/>
      <c r="AU229" s="27"/>
      <c r="AV229" s="27"/>
      <c r="AW229" s="27"/>
      <c r="AX229" s="164"/>
      <c r="AY229" s="164"/>
      <c r="AZ229" s="164"/>
      <c r="BA229" s="164"/>
      <c r="BB229" s="164"/>
      <c r="BC229" s="164"/>
      <c r="BD229" s="164"/>
      <c r="BE229" s="164"/>
      <c r="BF229" s="164"/>
      <c r="BG229" s="190"/>
      <c r="BH229" s="190"/>
      <c r="BI229" s="33"/>
    </row>
    <row r="230" spans="1:61" s="21" customFormat="1" ht="35.4" x14ac:dyDescent="0.6">
      <c r="A230" s="422"/>
      <c r="B230" s="422"/>
      <c r="C230" s="422"/>
      <c r="D230" s="422"/>
      <c r="E230" s="422"/>
      <c r="F230" s="422"/>
      <c r="G230" s="422"/>
      <c r="H230" s="422"/>
      <c r="I230" s="422"/>
      <c r="J230" s="422"/>
      <c r="K230" s="422"/>
      <c r="L230" s="422"/>
      <c r="M230" s="422"/>
      <c r="N230" s="422"/>
      <c r="O230" s="422"/>
      <c r="P230" s="422"/>
      <c r="Q230" s="422"/>
      <c r="R230" s="422"/>
      <c r="S230" s="422"/>
      <c r="T230" s="422"/>
      <c r="U230" s="422"/>
      <c r="V230" s="422"/>
      <c r="W230" s="422"/>
      <c r="X230" s="422"/>
      <c r="Y230" s="422"/>
      <c r="Z230" s="422"/>
      <c r="AA230" s="422"/>
      <c r="AB230" s="422"/>
      <c r="AC230" s="422"/>
      <c r="AD230" s="190"/>
      <c r="AE230" s="188"/>
      <c r="AF230" s="27"/>
      <c r="AG230" s="190"/>
      <c r="AH230" s="190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65"/>
      <c r="AT230" s="165"/>
      <c r="AU230" s="165"/>
      <c r="AV230" s="165"/>
      <c r="AW230" s="192"/>
      <c r="AX230" s="192"/>
      <c r="AY230" s="192"/>
      <c r="AZ230" s="192"/>
      <c r="BA230" s="192"/>
      <c r="BB230" s="192"/>
      <c r="BC230" s="192"/>
      <c r="BD230" s="190"/>
      <c r="BE230" s="190"/>
      <c r="BF230" s="190"/>
      <c r="BG230" s="190"/>
      <c r="BH230" s="190"/>
      <c r="BI230" s="33"/>
    </row>
    <row r="231" spans="1:61" s="21" customFormat="1" ht="35.4" x14ac:dyDescent="0.6">
      <c r="A231" s="16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190"/>
      <c r="AE231" s="188"/>
      <c r="AF231" s="27"/>
      <c r="AG231" s="190"/>
      <c r="AH231" s="190"/>
      <c r="AI231" s="188"/>
      <c r="AJ231" s="163"/>
      <c r="AK231" s="163"/>
      <c r="AL231" s="163"/>
      <c r="AM231" s="163"/>
      <c r="AN231" s="163"/>
      <c r="AO231" s="163"/>
      <c r="AP231" s="163"/>
      <c r="AQ231" s="163"/>
      <c r="AR231" s="163"/>
      <c r="AS231" s="163"/>
      <c r="AT231" s="163"/>
      <c r="AU231" s="163"/>
      <c r="AV231" s="163"/>
      <c r="AW231" s="163"/>
      <c r="AX231" s="188"/>
      <c r="AY231" s="27"/>
      <c r="AZ231" s="27"/>
      <c r="BA231" s="27"/>
      <c r="BB231" s="27"/>
      <c r="BC231" s="27"/>
      <c r="BD231" s="190"/>
      <c r="BE231" s="190"/>
      <c r="BF231" s="190"/>
      <c r="BG231" s="190"/>
      <c r="BH231" s="190"/>
      <c r="BI231" s="33"/>
    </row>
    <row r="232" spans="1:61" s="21" customFormat="1" ht="35.4" x14ac:dyDescent="0.6">
      <c r="A232" s="479" t="s">
        <v>431</v>
      </c>
      <c r="B232" s="479"/>
      <c r="C232" s="479"/>
      <c r="D232" s="479"/>
      <c r="E232" s="479"/>
      <c r="F232" s="479"/>
      <c r="G232" s="479"/>
      <c r="H232" s="479"/>
      <c r="I232" s="479"/>
      <c r="J232" s="479"/>
      <c r="K232" s="479"/>
      <c r="L232" s="479"/>
      <c r="M232" s="479"/>
      <c r="N232" s="479"/>
      <c r="O232" s="479"/>
      <c r="P232" s="479"/>
      <c r="Q232" s="479"/>
      <c r="R232" s="479"/>
      <c r="S232" s="479"/>
      <c r="T232" s="479"/>
      <c r="U232" s="479"/>
      <c r="V232" s="479"/>
      <c r="W232" s="479"/>
      <c r="X232" s="479"/>
      <c r="Y232" s="479"/>
      <c r="Z232" s="479"/>
      <c r="AA232" s="479"/>
      <c r="AB232" s="479"/>
      <c r="AC232" s="27"/>
      <c r="AD232" s="190"/>
      <c r="AE232" s="188"/>
      <c r="AF232" s="27"/>
      <c r="AG232" s="190"/>
      <c r="AH232" s="190"/>
      <c r="AI232" s="188"/>
      <c r="AJ232" s="35"/>
      <c r="AK232" s="35"/>
      <c r="AL232" s="35"/>
      <c r="AM232" s="35"/>
      <c r="AN232" s="35"/>
      <c r="AO232" s="35"/>
      <c r="AP232" s="36"/>
      <c r="AQ232" s="36"/>
      <c r="AR232" s="36"/>
      <c r="AS232" s="34"/>
      <c r="AT232" s="34"/>
      <c r="AU232" s="34"/>
      <c r="AV232" s="34"/>
      <c r="AW232" s="27"/>
      <c r="AX232" s="27"/>
      <c r="AY232" s="27"/>
      <c r="AZ232" s="27"/>
      <c r="BA232" s="27"/>
      <c r="BB232" s="27"/>
      <c r="BC232" s="27"/>
      <c r="BD232" s="190"/>
      <c r="BE232" s="190"/>
      <c r="BF232" s="190"/>
      <c r="BG232" s="190"/>
      <c r="BH232" s="190"/>
      <c r="BI232" s="33"/>
    </row>
    <row r="233" spans="1:61" s="21" customFormat="1" ht="35.4" x14ac:dyDescent="0.6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27"/>
      <c r="AD233" s="190"/>
      <c r="AE233" s="188"/>
      <c r="AF233" s="27"/>
      <c r="AG233" s="190"/>
      <c r="AH233" s="190"/>
      <c r="AI233" s="188"/>
      <c r="AJ233" s="35"/>
      <c r="AK233" s="35"/>
      <c r="AL233" s="35"/>
      <c r="AM233" s="35"/>
      <c r="AN233" s="35"/>
      <c r="AO233" s="35"/>
      <c r="AP233" s="36"/>
      <c r="AQ233" s="36"/>
      <c r="AR233" s="36"/>
      <c r="AS233" s="34"/>
      <c r="AT233" s="34"/>
      <c r="AU233" s="34"/>
      <c r="AV233" s="34"/>
      <c r="AW233" s="27"/>
      <c r="AX233" s="27"/>
      <c r="AY233" s="27"/>
      <c r="AZ233" s="27"/>
      <c r="BA233" s="27"/>
      <c r="BB233" s="27"/>
      <c r="BC233" s="27"/>
      <c r="BD233" s="190"/>
      <c r="BE233" s="190"/>
      <c r="BF233" s="190"/>
      <c r="BG233" s="190"/>
      <c r="BH233" s="190"/>
      <c r="BI233" s="33"/>
    </row>
    <row r="234" spans="1:61" s="21" customFormat="1" ht="35.4" x14ac:dyDescent="0.6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190"/>
      <c r="AH234" s="190"/>
      <c r="AI234" s="188"/>
      <c r="AJ234" s="35"/>
      <c r="AK234" s="35"/>
      <c r="AL234" s="35"/>
      <c r="AM234" s="35"/>
      <c r="AN234" s="35"/>
      <c r="AO234" s="35"/>
      <c r="AP234" s="36"/>
      <c r="AQ234" s="36"/>
      <c r="AR234" s="36"/>
      <c r="AS234" s="34"/>
      <c r="AT234" s="34"/>
      <c r="AU234" s="34"/>
      <c r="AV234" s="34"/>
      <c r="AW234" s="27"/>
      <c r="AX234" s="27"/>
      <c r="AY234" s="27"/>
      <c r="AZ234" s="27"/>
      <c r="BA234" s="27"/>
      <c r="BB234" s="27"/>
      <c r="BC234" s="27"/>
      <c r="BD234" s="190"/>
      <c r="BE234" s="190"/>
      <c r="BF234" s="190"/>
      <c r="BG234" s="190"/>
      <c r="BH234" s="190"/>
      <c r="BI234" s="33"/>
    </row>
    <row r="235" spans="1:61" s="21" customFormat="1" ht="35.4" x14ac:dyDescent="0.6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73"/>
      <c r="S235" s="173"/>
      <c r="T235" s="172"/>
      <c r="U235" s="172"/>
      <c r="V235" s="172"/>
      <c r="W235" s="172"/>
      <c r="X235" s="172"/>
      <c r="Y235" s="172"/>
      <c r="Z235" s="172"/>
      <c r="AA235" s="172"/>
      <c r="AB235" s="172"/>
      <c r="AC235" s="172"/>
      <c r="AD235" s="172"/>
      <c r="AE235" s="172"/>
      <c r="AF235" s="172"/>
      <c r="AG235" s="172"/>
      <c r="AH235" s="172"/>
      <c r="AI235" s="172"/>
      <c r="AJ235" s="172"/>
      <c r="AK235" s="172"/>
      <c r="AL235" s="172"/>
      <c r="AM235" s="172"/>
      <c r="AN235" s="172"/>
      <c r="AO235" s="172"/>
      <c r="AP235" s="172"/>
      <c r="AQ235" s="172"/>
      <c r="AR235" s="172"/>
      <c r="AS235" s="172"/>
      <c r="AT235" s="172"/>
      <c r="AU235" s="172"/>
      <c r="AV235" s="172"/>
      <c r="AW235" s="172"/>
      <c r="AX235" s="172"/>
      <c r="AY235" s="172"/>
      <c r="AZ235" s="172"/>
      <c r="BA235" s="172"/>
      <c r="BB235" s="172"/>
      <c r="BC235" s="172"/>
      <c r="BD235" s="172"/>
      <c r="BE235" s="172"/>
      <c r="BF235" s="174"/>
      <c r="BG235" s="174"/>
      <c r="BH235" s="174"/>
      <c r="BI235" s="174"/>
    </row>
    <row r="236" spans="1:61" s="21" customFormat="1" ht="35.4" x14ac:dyDescent="0.6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72"/>
      <c r="P236" s="172"/>
      <c r="Q236" s="172"/>
      <c r="R236" s="173"/>
      <c r="S236" s="173"/>
      <c r="T236" s="172"/>
      <c r="U236" s="172"/>
      <c r="V236" s="172"/>
      <c r="W236" s="172"/>
      <c r="X236" s="172"/>
      <c r="Y236" s="172"/>
      <c r="Z236" s="172"/>
      <c r="AA236" s="172"/>
      <c r="AB236" s="172"/>
      <c r="AC236" s="172"/>
      <c r="AD236" s="172"/>
      <c r="AE236" s="172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172"/>
      <c r="AT236" s="172"/>
      <c r="AU236" s="172"/>
      <c r="AV236" s="172"/>
      <c r="AW236" s="172"/>
      <c r="AX236" s="172"/>
      <c r="AY236" s="172"/>
      <c r="AZ236" s="172"/>
      <c r="BA236" s="172"/>
      <c r="BB236" s="172"/>
      <c r="BC236" s="172"/>
      <c r="BD236" s="172"/>
      <c r="BE236" s="172"/>
      <c r="BF236" s="174"/>
      <c r="BG236" s="174"/>
      <c r="BH236" s="174"/>
      <c r="BI236" s="174"/>
    </row>
    <row r="237" spans="1:61" s="21" customFormat="1" ht="30.6" customHeight="1" x14ac:dyDescent="0.6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  <c r="K237" s="172"/>
      <c r="L237" s="172"/>
      <c r="M237" s="172"/>
      <c r="N237" s="172"/>
      <c r="O237" s="172"/>
      <c r="P237" s="172"/>
      <c r="Q237" s="172"/>
      <c r="R237" s="173"/>
      <c r="S237" s="173"/>
      <c r="T237" s="172"/>
      <c r="U237" s="172"/>
      <c r="V237" s="172"/>
      <c r="W237" s="172"/>
      <c r="X237" s="172"/>
      <c r="Y237" s="172"/>
      <c r="Z237" s="172"/>
      <c r="AA237" s="172"/>
      <c r="AB237" s="172"/>
      <c r="AC237" s="172"/>
      <c r="AD237" s="172"/>
      <c r="AE237" s="172"/>
      <c r="AF237" s="172"/>
      <c r="AG237" s="172"/>
      <c r="AH237" s="172"/>
      <c r="AI237" s="172"/>
      <c r="AJ237" s="172"/>
      <c r="AK237" s="172"/>
      <c r="AL237" s="172"/>
      <c r="AM237" s="172"/>
      <c r="AN237" s="172"/>
      <c r="AO237" s="172"/>
      <c r="AP237" s="172"/>
      <c r="AQ237" s="172"/>
      <c r="AR237" s="172"/>
      <c r="AS237" s="172"/>
      <c r="AT237" s="172"/>
      <c r="AU237" s="172"/>
      <c r="AV237" s="172"/>
      <c r="AW237" s="172"/>
      <c r="AX237" s="172"/>
      <c r="AY237" s="172"/>
      <c r="AZ237" s="172"/>
      <c r="BA237" s="172"/>
      <c r="BB237" s="172"/>
      <c r="BC237" s="172"/>
      <c r="BD237" s="172"/>
      <c r="BE237" s="172"/>
      <c r="BF237" s="174"/>
      <c r="BG237" s="174"/>
      <c r="BH237" s="174"/>
      <c r="BI237" s="174"/>
    </row>
    <row r="238" spans="1:61" s="21" customFormat="1" ht="35.4" x14ac:dyDescent="0.6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72"/>
      <c r="R238" s="173"/>
      <c r="S238" s="173"/>
      <c r="T238" s="172"/>
      <c r="U238" s="172"/>
      <c r="V238" s="172"/>
      <c r="W238" s="172"/>
      <c r="X238" s="172"/>
      <c r="Y238" s="172"/>
      <c r="Z238" s="172"/>
      <c r="AA238" s="172"/>
      <c r="AB238" s="172"/>
      <c r="AC238" s="172"/>
      <c r="AD238" s="172"/>
      <c r="AE238" s="172"/>
      <c r="AF238" s="172"/>
      <c r="AG238" s="172"/>
      <c r="AH238" s="172"/>
      <c r="AI238" s="172"/>
      <c r="AJ238" s="172"/>
      <c r="AK238" s="172"/>
      <c r="AL238" s="172"/>
      <c r="AM238" s="172"/>
      <c r="AN238" s="172"/>
      <c r="AO238" s="172"/>
      <c r="AP238" s="172"/>
      <c r="AQ238" s="172"/>
      <c r="AR238" s="172"/>
      <c r="AS238" s="172"/>
      <c r="AT238" s="172"/>
      <c r="AU238" s="172"/>
      <c r="AV238" s="172"/>
      <c r="AW238" s="172"/>
      <c r="AX238" s="172"/>
      <c r="AY238" s="172"/>
      <c r="AZ238" s="172"/>
      <c r="BA238" s="172"/>
      <c r="BB238" s="172"/>
      <c r="BC238" s="172"/>
      <c r="BD238" s="172"/>
      <c r="BE238" s="172"/>
      <c r="BF238" s="174"/>
      <c r="BG238" s="174"/>
      <c r="BH238" s="174"/>
      <c r="BI238" s="174"/>
    </row>
    <row r="239" spans="1:61" s="21" customFormat="1" ht="35.4" x14ac:dyDescent="0.6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3"/>
      <c r="S239" s="173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2"/>
      <c r="AE239" s="172"/>
      <c r="AF239" s="172"/>
      <c r="AG239" s="172"/>
      <c r="AH239" s="172"/>
      <c r="AI239" s="172"/>
      <c r="AJ239" s="172"/>
      <c r="AK239" s="172"/>
      <c r="AL239" s="172"/>
      <c r="AM239" s="172"/>
      <c r="AN239" s="172"/>
      <c r="AO239" s="172"/>
      <c r="AP239" s="172"/>
      <c r="AQ239" s="172"/>
      <c r="AR239" s="172"/>
      <c r="AS239" s="172"/>
      <c r="AT239" s="172"/>
      <c r="AU239" s="172"/>
      <c r="AV239" s="172"/>
      <c r="AW239" s="172"/>
      <c r="AX239" s="172"/>
      <c r="AY239" s="172"/>
      <c r="AZ239" s="172"/>
      <c r="BA239" s="172"/>
      <c r="BB239" s="172"/>
      <c r="BC239" s="172"/>
      <c r="BD239" s="172"/>
      <c r="BE239" s="172"/>
      <c r="BF239" s="174"/>
      <c r="BG239" s="174"/>
      <c r="BH239" s="174"/>
      <c r="BI239" s="174"/>
    </row>
    <row r="240" spans="1:61" s="21" customFormat="1" ht="35.4" x14ac:dyDescent="0.6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3"/>
      <c r="S240" s="173"/>
      <c r="T240" s="172"/>
      <c r="U240" s="172"/>
      <c r="V240" s="172"/>
      <c r="W240" s="172"/>
      <c r="X240" s="172"/>
      <c r="Y240" s="172"/>
      <c r="Z240" s="172"/>
      <c r="AA240" s="172"/>
      <c r="AB240" s="172"/>
      <c r="AC240" s="172"/>
      <c r="AD240" s="172"/>
      <c r="AE240" s="172"/>
      <c r="AF240" s="172"/>
      <c r="AG240" s="172"/>
      <c r="AH240" s="172"/>
      <c r="AI240" s="172"/>
      <c r="AJ240" s="172"/>
      <c r="AK240" s="172"/>
      <c r="AL240" s="172"/>
      <c r="AM240" s="172"/>
      <c r="AN240" s="172"/>
      <c r="AO240" s="172"/>
      <c r="AP240" s="172"/>
      <c r="AQ240" s="172"/>
      <c r="AR240" s="172"/>
      <c r="AS240" s="172"/>
      <c r="AT240" s="172"/>
      <c r="AU240" s="172"/>
      <c r="AV240" s="172"/>
      <c r="AW240" s="172"/>
      <c r="AX240" s="172"/>
      <c r="AY240" s="172"/>
      <c r="AZ240" s="172"/>
      <c r="BA240" s="172"/>
      <c r="BB240" s="172"/>
      <c r="BC240" s="172"/>
      <c r="BD240" s="172"/>
      <c r="BE240" s="172"/>
      <c r="BF240" s="174"/>
      <c r="BG240" s="174"/>
      <c r="BH240" s="174"/>
      <c r="BI240" s="174"/>
    </row>
    <row r="241" spans="1:61" s="21" customFormat="1" ht="35.4" x14ac:dyDescent="0.6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  <c r="K241" s="172"/>
      <c r="L241" s="172"/>
      <c r="M241" s="172"/>
      <c r="N241" s="172"/>
      <c r="O241" s="172"/>
      <c r="P241" s="172"/>
      <c r="Q241" s="172"/>
      <c r="R241" s="173"/>
      <c r="S241" s="173"/>
      <c r="T241" s="172"/>
      <c r="U241" s="172"/>
      <c r="V241" s="172"/>
      <c r="W241" s="172"/>
      <c r="X241" s="172"/>
      <c r="Y241" s="172"/>
      <c r="Z241" s="172"/>
      <c r="AA241" s="172"/>
      <c r="AB241" s="172"/>
      <c r="AC241" s="172"/>
      <c r="AD241" s="172"/>
      <c r="AE241" s="172"/>
      <c r="AF241" s="172"/>
      <c r="AG241" s="172"/>
      <c r="AH241" s="172"/>
      <c r="AI241" s="172"/>
      <c r="AJ241" s="172"/>
      <c r="AK241" s="172"/>
      <c r="AL241" s="172"/>
      <c r="AM241" s="172"/>
      <c r="AN241" s="172"/>
      <c r="AO241" s="172"/>
      <c r="AP241" s="172"/>
      <c r="AQ241" s="172"/>
      <c r="AR241" s="172"/>
      <c r="AS241" s="172"/>
      <c r="AT241" s="172"/>
      <c r="AU241" s="172"/>
      <c r="AV241" s="172"/>
      <c r="AW241" s="172"/>
      <c r="AX241" s="172"/>
      <c r="AY241" s="172"/>
      <c r="AZ241" s="172"/>
      <c r="BA241" s="172"/>
      <c r="BB241" s="172"/>
      <c r="BC241" s="172"/>
      <c r="BD241" s="172"/>
      <c r="BE241" s="172"/>
      <c r="BF241" s="174"/>
      <c r="BG241" s="174"/>
      <c r="BH241" s="174"/>
      <c r="BI241" s="174"/>
    </row>
    <row r="242" spans="1:61" s="21" customFormat="1" ht="35.4" x14ac:dyDescent="0.6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3"/>
      <c r="S242" s="173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4"/>
      <c r="BG242" s="174"/>
      <c r="BH242" s="174"/>
      <c r="BI242" s="174"/>
    </row>
    <row r="243" spans="1:61" s="21" customFormat="1" ht="35.4" x14ac:dyDescent="0.6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3"/>
      <c r="S243" s="173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4"/>
      <c r="BG243" s="174"/>
      <c r="BH243" s="174"/>
      <c r="BI243" s="174"/>
    </row>
    <row r="244" spans="1:61" s="21" customFormat="1" ht="35.4" x14ac:dyDescent="0.6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3"/>
      <c r="S244" s="173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2"/>
      <c r="AE244" s="172"/>
      <c r="AF244" s="172"/>
      <c r="AG244" s="172"/>
      <c r="AH244" s="172"/>
      <c r="AI244" s="172"/>
      <c r="AJ244" s="172"/>
      <c r="AK244" s="172"/>
      <c r="AL244" s="172"/>
      <c r="AM244" s="172"/>
      <c r="AN244" s="172"/>
      <c r="AO244" s="172"/>
      <c r="AP244" s="172"/>
      <c r="AQ244" s="172"/>
      <c r="AR244" s="172"/>
      <c r="AS244" s="172"/>
      <c r="AT244" s="172"/>
      <c r="AU244" s="172"/>
      <c r="AV244" s="172"/>
      <c r="AW244" s="172"/>
      <c r="AX244" s="172"/>
      <c r="AY244" s="172"/>
      <c r="AZ244" s="172"/>
      <c r="BA244" s="172"/>
      <c r="BB244" s="172"/>
      <c r="BC244" s="172"/>
      <c r="BD244" s="172"/>
      <c r="BE244" s="172"/>
      <c r="BF244" s="174"/>
      <c r="BG244" s="174"/>
      <c r="BH244" s="174"/>
      <c r="BI244" s="174"/>
    </row>
    <row r="245" spans="1:61" s="21" customFormat="1" ht="35.4" x14ac:dyDescent="0.6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3"/>
      <c r="S245" s="173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4"/>
      <c r="BG245" s="174"/>
      <c r="BH245" s="174"/>
      <c r="BI245" s="174"/>
    </row>
    <row r="246" spans="1:61" s="21" customFormat="1" x14ac:dyDescent="0.25">
      <c r="R246" s="30"/>
      <c r="S246" s="30"/>
      <c r="BF246" s="31"/>
      <c r="BG246" s="31"/>
      <c r="BH246" s="31"/>
      <c r="BI246" s="31"/>
    </row>
    <row r="247" spans="1:61" s="21" customFormat="1" x14ac:dyDescent="0.25">
      <c r="R247" s="30"/>
      <c r="S247" s="30"/>
      <c r="BF247" s="31"/>
      <c r="BG247" s="31"/>
      <c r="BH247" s="31"/>
      <c r="BI247" s="31"/>
    </row>
    <row r="248" spans="1:61" s="21" customFormat="1" x14ac:dyDescent="0.25">
      <c r="R248" s="30"/>
      <c r="S248" s="30"/>
      <c r="BF248" s="31"/>
      <c r="BG248" s="31"/>
      <c r="BH248" s="31"/>
      <c r="BI248" s="31"/>
    </row>
    <row r="249" spans="1:61" s="21" customFormat="1" x14ac:dyDescent="0.25">
      <c r="R249" s="30"/>
      <c r="S249" s="30"/>
      <c r="BF249" s="31"/>
      <c r="BG249" s="31"/>
      <c r="BH249" s="31"/>
      <c r="BI249" s="31"/>
    </row>
    <row r="250" spans="1:61" s="21" customFormat="1" x14ac:dyDescent="0.25">
      <c r="R250" s="30"/>
      <c r="S250" s="30"/>
      <c r="BF250" s="31"/>
      <c r="BG250" s="31"/>
      <c r="BH250" s="31"/>
      <c r="BI250" s="31"/>
    </row>
    <row r="251" spans="1:61" s="21" customFormat="1" x14ac:dyDescent="0.25">
      <c r="R251" s="30"/>
      <c r="S251" s="30"/>
      <c r="BF251" s="31"/>
      <c r="BG251" s="31"/>
      <c r="BH251" s="31"/>
      <c r="BI251" s="31"/>
    </row>
    <row r="252" spans="1:61" s="21" customFormat="1" x14ac:dyDescent="0.25">
      <c r="R252" s="30"/>
      <c r="S252" s="30"/>
      <c r="BF252" s="31"/>
      <c r="BG252" s="31"/>
      <c r="BH252" s="31"/>
      <c r="BI252" s="31"/>
    </row>
    <row r="253" spans="1:61" s="21" customFormat="1" x14ac:dyDescent="0.25">
      <c r="R253" s="30"/>
      <c r="S253" s="30"/>
      <c r="BF253" s="31"/>
      <c r="BG253" s="31"/>
      <c r="BH253" s="31"/>
      <c r="BI253" s="31"/>
    </row>
    <row r="254" spans="1:61" s="21" customFormat="1" x14ac:dyDescent="0.25">
      <c r="R254" s="30"/>
      <c r="S254" s="30"/>
      <c r="BF254" s="31"/>
      <c r="BG254" s="31"/>
      <c r="BH254" s="31"/>
      <c r="BI254" s="31"/>
    </row>
    <row r="255" spans="1:61" s="21" customFormat="1" x14ac:dyDescent="0.25">
      <c r="R255" s="30"/>
      <c r="S255" s="30"/>
      <c r="BF255" s="31"/>
      <c r="BG255" s="31"/>
      <c r="BH255" s="31"/>
      <c r="BI255" s="31"/>
    </row>
    <row r="256" spans="1:61" s="21" customFormat="1" x14ac:dyDescent="0.25">
      <c r="R256" s="30"/>
      <c r="S256" s="30"/>
      <c r="BF256" s="31"/>
      <c r="BG256" s="31"/>
      <c r="BH256" s="31"/>
      <c r="BI256" s="31"/>
    </row>
    <row r="257" spans="18:61" s="21" customFormat="1" x14ac:dyDescent="0.25">
      <c r="R257" s="30"/>
      <c r="S257" s="30"/>
      <c r="BF257" s="31"/>
      <c r="BG257" s="31"/>
      <c r="BH257" s="31"/>
      <c r="BI257" s="31"/>
    </row>
    <row r="258" spans="18:61" s="21" customFormat="1" x14ac:dyDescent="0.25">
      <c r="R258" s="30"/>
      <c r="S258" s="30"/>
      <c r="BF258" s="31"/>
      <c r="BG258" s="31"/>
      <c r="BH258" s="31"/>
      <c r="BI258" s="31"/>
    </row>
    <row r="259" spans="18:61" s="21" customFormat="1" x14ac:dyDescent="0.25">
      <c r="R259" s="30"/>
      <c r="S259" s="30"/>
      <c r="BF259" s="31"/>
      <c r="BG259" s="31"/>
      <c r="BH259" s="31"/>
      <c r="BI259" s="31"/>
    </row>
    <row r="260" spans="18:61" s="21" customFormat="1" x14ac:dyDescent="0.25">
      <c r="R260" s="30"/>
      <c r="S260" s="30"/>
      <c r="BF260" s="31"/>
      <c r="BG260" s="31"/>
      <c r="BH260" s="31"/>
      <c r="BI260" s="31"/>
    </row>
    <row r="261" spans="18:61" s="21" customFormat="1" x14ac:dyDescent="0.25">
      <c r="R261" s="30"/>
      <c r="S261" s="30"/>
      <c r="BF261" s="31"/>
      <c r="BG261" s="31"/>
      <c r="BH261" s="31"/>
      <c r="BI261" s="31"/>
    </row>
    <row r="262" spans="18:61" s="21" customFormat="1" x14ac:dyDescent="0.25">
      <c r="R262" s="30"/>
      <c r="S262" s="30"/>
      <c r="BF262" s="31"/>
      <c r="BG262" s="31"/>
      <c r="BH262" s="31"/>
      <c r="BI262" s="31"/>
    </row>
    <row r="263" spans="18:61" s="21" customFormat="1" x14ac:dyDescent="0.25">
      <c r="R263" s="30"/>
      <c r="S263" s="30"/>
      <c r="BF263" s="31"/>
      <c r="BG263" s="31"/>
      <c r="BH263" s="31"/>
      <c r="BI263" s="31"/>
    </row>
    <row r="264" spans="18:61" s="21" customFormat="1" x14ac:dyDescent="0.25">
      <c r="R264" s="30"/>
      <c r="S264" s="30"/>
      <c r="BF264" s="31"/>
      <c r="BG264" s="31"/>
      <c r="BH264" s="31"/>
      <c r="BI264" s="31"/>
    </row>
    <row r="265" spans="18:61" s="21" customFormat="1" x14ac:dyDescent="0.25">
      <c r="R265" s="30"/>
      <c r="S265" s="30"/>
      <c r="BF265" s="31"/>
      <c r="BG265" s="31"/>
      <c r="BH265" s="31"/>
      <c r="BI265" s="31"/>
    </row>
    <row r="266" spans="18:61" s="21" customFormat="1" x14ac:dyDescent="0.25">
      <c r="R266" s="30"/>
      <c r="S266" s="30"/>
      <c r="BF266" s="31"/>
      <c r="BG266" s="31"/>
      <c r="BH266" s="31"/>
      <c r="BI266" s="31"/>
    </row>
    <row r="267" spans="18:61" s="21" customFormat="1" x14ac:dyDescent="0.25">
      <c r="R267" s="30"/>
      <c r="S267" s="30"/>
      <c r="BF267" s="31"/>
      <c r="BG267" s="31"/>
      <c r="BH267" s="31"/>
      <c r="BI267" s="31"/>
    </row>
    <row r="268" spans="18:61" s="21" customFormat="1" x14ac:dyDescent="0.25">
      <c r="R268" s="30"/>
      <c r="S268" s="30"/>
      <c r="BF268" s="31"/>
      <c r="BG268" s="31"/>
      <c r="BH268" s="31"/>
      <c r="BI268" s="31"/>
    </row>
    <row r="269" spans="18:61" s="21" customFormat="1" x14ac:dyDescent="0.25">
      <c r="R269" s="30"/>
      <c r="S269" s="30"/>
      <c r="BF269" s="31"/>
      <c r="BG269" s="31"/>
      <c r="BH269" s="31"/>
      <c r="BI269" s="31"/>
    </row>
    <row r="270" spans="18:61" s="21" customFormat="1" x14ac:dyDescent="0.25">
      <c r="R270" s="30"/>
      <c r="S270" s="30"/>
      <c r="BF270" s="31"/>
      <c r="BG270" s="31"/>
      <c r="BH270" s="31"/>
      <c r="BI270" s="31"/>
    </row>
    <row r="271" spans="18:61" s="21" customFormat="1" x14ac:dyDescent="0.25">
      <c r="R271" s="30"/>
      <c r="S271" s="30"/>
      <c r="BF271" s="31"/>
      <c r="BG271" s="31"/>
      <c r="BH271" s="31"/>
      <c r="BI271" s="31"/>
    </row>
    <row r="272" spans="18:61" s="21" customFormat="1" x14ac:dyDescent="0.25">
      <c r="R272" s="30"/>
      <c r="S272" s="30"/>
      <c r="BF272" s="31"/>
      <c r="BG272" s="31"/>
      <c r="BH272" s="31"/>
      <c r="BI272" s="31"/>
    </row>
    <row r="273" spans="18:61" s="21" customFormat="1" x14ac:dyDescent="0.25">
      <c r="R273" s="30"/>
      <c r="S273" s="30"/>
      <c r="BF273" s="31"/>
      <c r="BG273" s="31"/>
      <c r="BH273" s="31"/>
      <c r="BI273" s="31"/>
    </row>
    <row r="274" spans="18:61" s="21" customFormat="1" x14ac:dyDescent="0.25">
      <c r="R274" s="30"/>
      <c r="S274" s="30"/>
      <c r="BF274" s="31"/>
      <c r="BG274" s="31"/>
      <c r="BH274" s="31"/>
      <c r="BI274" s="31"/>
    </row>
    <row r="275" spans="18:61" s="21" customFormat="1" x14ac:dyDescent="0.25">
      <c r="R275" s="30"/>
      <c r="S275" s="30"/>
      <c r="BF275" s="31"/>
      <c r="BG275" s="31"/>
      <c r="BH275" s="31"/>
      <c r="BI275" s="31"/>
    </row>
    <row r="276" spans="18:61" s="21" customFormat="1" x14ac:dyDescent="0.25">
      <c r="R276" s="30"/>
      <c r="S276" s="30"/>
      <c r="BF276" s="31"/>
      <c r="BG276" s="31"/>
      <c r="BH276" s="31"/>
      <c r="BI276" s="31"/>
    </row>
    <row r="277" spans="18:61" s="21" customFormat="1" x14ac:dyDescent="0.25">
      <c r="R277" s="30"/>
      <c r="S277" s="30"/>
      <c r="BF277" s="31"/>
      <c r="BG277" s="31"/>
      <c r="BH277" s="31"/>
      <c r="BI277" s="31"/>
    </row>
    <row r="278" spans="18:61" s="21" customFormat="1" x14ac:dyDescent="0.25">
      <c r="R278" s="30"/>
      <c r="S278" s="30"/>
      <c r="BF278" s="31"/>
      <c r="BG278" s="31"/>
      <c r="BH278" s="31"/>
      <c r="BI278" s="31"/>
    </row>
    <row r="279" spans="18:61" s="21" customFormat="1" x14ac:dyDescent="0.25">
      <c r="R279" s="30"/>
      <c r="S279" s="30"/>
      <c r="BF279" s="31"/>
      <c r="BG279" s="31"/>
      <c r="BH279" s="31"/>
      <c r="BI279" s="31"/>
    </row>
    <row r="280" spans="18:61" s="21" customFormat="1" x14ac:dyDescent="0.25">
      <c r="R280" s="30"/>
      <c r="S280" s="30"/>
      <c r="BF280" s="31"/>
      <c r="BG280" s="31"/>
      <c r="BH280" s="31"/>
      <c r="BI280" s="31"/>
    </row>
    <row r="281" spans="18:61" s="21" customFormat="1" x14ac:dyDescent="0.25">
      <c r="R281" s="30"/>
      <c r="S281" s="30"/>
      <c r="BF281" s="31"/>
      <c r="BG281" s="31"/>
      <c r="BH281" s="31"/>
      <c r="BI281" s="31"/>
    </row>
    <row r="282" spans="18:61" s="21" customFormat="1" x14ac:dyDescent="0.25">
      <c r="R282" s="30"/>
      <c r="S282" s="30"/>
      <c r="BF282" s="31"/>
      <c r="BG282" s="31"/>
      <c r="BH282" s="31"/>
      <c r="BI282" s="31"/>
    </row>
    <row r="283" spans="18:61" s="21" customFormat="1" x14ac:dyDescent="0.25">
      <c r="R283" s="30"/>
      <c r="S283" s="30"/>
      <c r="BF283" s="31"/>
      <c r="BG283" s="31"/>
      <c r="BH283" s="31"/>
      <c r="BI283" s="31"/>
    </row>
    <row r="284" spans="18:61" s="21" customFormat="1" x14ac:dyDescent="0.25">
      <c r="R284" s="30"/>
      <c r="S284" s="30"/>
      <c r="BF284" s="31"/>
      <c r="BG284" s="31"/>
      <c r="BH284" s="31"/>
      <c r="BI284" s="31"/>
    </row>
    <row r="285" spans="18:61" s="21" customFormat="1" x14ac:dyDescent="0.25">
      <c r="R285" s="30"/>
      <c r="S285" s="30"/>
      <c r="BF285" s="31"/>
      <c r="BG285" s="31"/>
      <c r="BH285" s="31"/>
      <c r="BI285" s="31"/>
    </row>
    <row r="286" spans="18:61" s="21" customFormat="1" x14ac:dyDescent="0.25">
      <c r="R286" s="30"/>
      <c r="S286" s="30"/>
      <c r="BF286" s="31"/>
      <c r="BG286" s="31"/>
      <c r="BH286" s="31"/>
      <c r="BI286" s="31"/>
    </row>
    <row r="287" spans="18:61" s="21" customFormat="1" x14ac:dyDescent="0.25">
      <c r="R287" s="30"/>
      <c r="S287" s="30"/>
      <c r="BF287" s="31"/>
      <c r="BG287" s="31"/>
      <c r="BH287" s="31"/>
      <c r="BI287" s="31"/>
    </row>
    <row r="288" spans="18:61" s="21" customFormat="1" x14ac:dyDescent="0.25">
      <c r="R288" s="30"/>
      <c r="S288" s="30"/>
      <c r="BF288" s="31"/>
      <c r="BG288" s="31"/>
      <c r="BH288" s="31"/>
      <c r="BI288" s="31"/>
    </row>
    <row r="289" spans="18:61" s="21" customFormat="1" x14ac:dyDescent="0.25">
      <c r="R289" s="30"/>
      <c r="S289" s="30"/>
      <c r="BF289" s="31"/>
      <c r="BG289" s="31"/>
      <c r="BH289" s="31"/>
      <c r="BI289" s="31"/>
    </row>
    <row r="290" spans="18:61" s="21" customFormat="1" x14ac:dyDescent="0.25">
      <c r="R290" s="30"/>
      <c r="S290" s="30"/>
      <c r="BF290" s="31"/>
      <c r="BG290" s="31"/>
      <c r="BH290" s="31"/>
      <c r="BI290" s="31"/>
    </row>
    <row r="291" spans="18:61" s="21" customFormat="1" x14ac:dyDescent="0.25">
      <c r="R291" s="30"/>
      <c r="S291" s="30"/>
      <c r="BF291" s="31"/>
      <c r="BG291" s="31"/>
      <c r="BH291" s="31"/>
      <c r="BI291" s="31"/>
    </row>
    <row r="292" spans="18:61" s="21" customFormat="1" x14ac:dyDescent="0.25">
      <c r="R292" s="30"/>
      <c r="S292" s="30"/>
      <c r="BF292" s="31"/>
      <c r="BG292" s="31"/>
      <c r="BH292" s="31"/>
      <c r="BI292" s="31"/>
    </row>
    <row r="293" spans="18:61" s="21" customFormat="1" x14ac:dyDescent="0.25">
      <c r="R293" s="30"/>
      <c r="S293" s="30"/>
      <c r="BF293" s="31"/>
      <c r="BG293" s="31"/>
      <c r="BH293" s="31"/>
      <c r="BI293" s="31"/>
    </row>
    <row r="294" spans="18:61" s="21" customFormat="1" x14ac:dyDescent="0.25">
      <c r="R294" s="30"/>
      <c r="S294" s="30"/>
      <c r="BF294" s="31"/>
      <c r="BG294" s="31"/>
      <c r="BH294" s="31"/>
      <c r="BI294" s="31"/>
    </row>
    <row r="295" spans="18:61" s="21" customFormat="1" x14ac:dyDescent="0.25">
      <c r="R295" s="30"/>
      <c r="S295" s="30"/>
      <c r="BF295" s="31"/>
      <c r="BG295" s="31"/>
      <c r="BH295" s="31"/>
      <c r="BI295" s="31"/>
    </row>
    <row r="296" spans="18:61" s="21" customFormat="1" x14ac:dyDescent="0.25">
      <c r="R296" s="30"/>
      <c r="S296" s="30"/>
      <c r="BF296" s="31"/>
      <c r="BG296" s="31"/>
      <c r="BH296" s="31"/>
      <c r="BI296" s="31"/>
    </row>
    <row r="297" spans="18:61" s="21" customFormat="1" x14ac:dyDescent="0.25">
      <c r="R297" s="30"/>
      <c r="S297" s="30"/>
      <c r="BF297" s="31"/>
      <c r="BG297" s="31"/>
      <c r="BH297" s="31"/>
      <c r="BI297" s="31"/>
    </row>
    <row r="298" spans="18:61" s="21" customFormat="1" x14ac:dyDescent="0.25">
      <c r="R298" s="30"/>
      <c r="S298" s="30"/>
      <c r="BF298" s="31"/>
      <c r="BG298" s="31"/>
      <c r="BH298" s="31"/>
      <c r="BI298" s="31"/>
    </row>
    <row r="299" spans="18:61" s="21" customFormat="1" x14ac:dyDescent="0.25">
      <c r="R299" s="30"/>
      <c r="S299" s="30"/>
      <c r="BF299" s="31"/>
      <c r="BG299" s="31"/>
      <c r="BH299" s="31"/>
      <c r="BI299" s="31"/>
    </row>
    <row r="300" spans="18:61" s="21" customFormat="1" x14ac:dyDescent="0.25">
      <c r="R300" s="30"/>
      <c r="S300" s="30"/>
      <c r="BF300" s="31"/>
      <c r="BG300" s="31"/>
      <c r="BH300" s="31"/>
      <c r="BI300" s="31"/>
    </row>
    <row r="301" spans="18:61" s="21" customFormat="1" x14ac:dyDescent="0.25">
      <c r="R301" s="30"/>
      <c r="S301" s="30"/>
      <c r="BF301" s="31"/>
      <c r="BG301" s="31"/>
      <c r="BH301" s="31"/>
      <c r="BI301" s="31"/>
    </row>
    <row r="302" spans="18:61" s="21" customFormat="1" x14ac:dyDescent="0.25">
      <c r="R302" s="30"/>
      <c r="S302" s="30"/>
      <c r="BF302" s="31"/>
      <c r="BG302" s="31"/>
      <c r="BH302" s="31"/>
      <c r="BI302" s="31"/>
    </row>
    <row r="303" spans="18:61" s="21" customFormat="1" x14ac:dyDescent="0.25">
      <c r="R303" s="30"/>
      <c r="S303" s="30"/>
      <c r="BF303" s="31"/>
      <c r="BG303" s="31"/>
      <c r="BH303" s="31"/>
      <c r="BI303" s="31"/>
    </row>
    <row r="304" spans="18:61" s="21" customFormat="1" x14ac:dyDescent="0.25">
      <c r="R304" s="30"/>
      <c r="S304" s="30"/>
      <c r="BF304" s="31"/>
      <c r="BG304" s="31"/>
      <c r="BH304" s="31"/>
      <c r="BI304" s="31"/>
    </row>
    <row r="305" spans="18:61" s="21" customFormat="1" x14ac:dyDescent="0.25">
      <c r="R305" s="30"/>
      <c r="S305" s="30"/>
      <c r="BF305" s="31"/>
      <c r="BG305" s="31"/>
      <c r="BH305" s="31"/>
      <c r="BI305" s="31"/>
    </row>
    <row r="306" spans="18:61" s="21" customFormat="1" x14ac:dyDescent="0.25">
      <c r="R306" s="30"/>
      <c r="S306" s="30"/>
      <c r="BF306" s="31"/>
      <c r="BG306" s="31"/>
      <c r="BH306" s="31"/>
      <c r="BI306" s="31"/>
    </row>
    <row r="307" spans="18:61" s="21" customFormat="1" x14ac:dyDescent="0.25">
      <c r="R307" s="30"/>
      <c r="S307" s="30"/>
      <c r="BF307" s="31"/>
      <c r="BG307" s="31"/>
      <c r="BH307" s="31"/>
      <c r="BI307" s="31"/>
    </row>
    <row r="308" spans="18:61" s="21" customFormat="1" x14ac:dyDescent="0.25">
      <c r="R308" s="30"/>
      <c r="S308" s="30"/>
      <c r="BF308" s="31"/>
      <c r="BG308" s="31"/>
      <c r="BH308" s="31"/>
      <c r="BI308" s="31"/>
    </row>
    <row r="309" spans="18:61" s="21" customFormat="1" x14ac:dyDescent="0.25">
      <c r="R309" s="30"/>
      <c r="S309" s="30"/>
      <c r="BF309" s="31"/>
      <c r="BG309" s="31"/>
      <c r="BH309" s="31"/>
      <c r="BI309" s="31"/>
    </row>
    <row r="310" spans="18:61" s="21" customFormat="1" x14ac:dyDescent="0.25">
      <c r="R310" s="30"/>
      <c r="S310" s="30"/>
      <c r="BF310" s="31"/>
      <c r="BG310" s="31"/>
      <c r="BH310" s="31"/>
      <c r="BI310" s="31"/>
    </row>
    <row r="311" spans="18:61" s="21" customFormat="1" x14ac:dyDescent="0.25">
      <c r="R311" s="30"/>
      <c r="S311" s="30"/>
      <c r="BF311" s="31"/>
      <c r="BG311" s="31"/>
      <c r="BH311" s="31"/>
      <c r="BI311" s="31"/>
    </row>
    <row r="312" spans="18:61" s="21" customFormat="1" x14ac:dyDescent="0.25">
      <c r="R312" s="30"/>
      <c r="S312" s="30"/>
      <c r="BF312" s="31"/>
      <c r="BG312" s="31"/>
      <c r="BH312" s="31"/>
      <c r="BI312" s="31"/>
    </row>
    <row r="313" spans="18:61" s="21" customFormat="1" x14ac:dyDescent="0.25">
      <c r="R313" s="30"/>
      <c r="S313" s="30"/>
      <c r="BF313" s="31"/>
      <c r="BG313" s="31"/>
      <c r="BH313" s="31"/>
      <c r="BI313" s="31"/>
    </row>
    <row r="314" spans="18:61" s="21" customFormat="1" x14ac:dyDescent="0.25">
      <c r="R314" s="30"/>
      <c r="S314" s="30"/>
      <c r="BF314" s="31"/>
      <c r="BG314" s="31"/>
      <c r="BH314" s="31"/>
      <c r="BI314" s="31"/>
    </row>
    <row r="315" spans="18:61" s="21" customFormat="1" x14ac:dyDescent="0.25">
      <c r="R315" s="30"/>
      <c r="S315" s="30"/>
      <c r="BF315" s="31"/>
      <c r="BG315" s="31"/>
      <c r="BH315" s="31"/>
      <c r="BI315" s="31"/>
    </row>
    <row r="316" spans="18:61" s="21" customFormat="1" x14ac:dyDescent="0.25">
      <c r="R316" s="30"/>
      <c r="S316" s="30"/>
      <c r="BF316" s="31"/>
      <c r="BG316" s="31"/>
      <c r="BH316" s="31"/>
      <c r="BI316" s="31"/>
    </row>
    <row r="317" spans="18:61" s="21" customFormat="1" x14ac:dyDescent="0.25">
      <c r="R317" s="30"/>
      <c r="S317" s="30"/>
      <c r="BF317" s="31"/>
      <c r="BG317" s="31"/>
      <c r="BH317" s="31"/>
      <c r="BI317" s="31"/>
    </row>
    <row r="318" spans="18:61" s="21" customFormat="1" x14ac:dyDescent="0.25">
      <c r="R318" s="30"/>
      <c r="S318" s="30"/>
      <c r="BF318" s="31"/>
      <c r="BG318" s="31"/>
      <c r="BH318" s="31"/>
      <c r="BI318" s="31"/>
    </row>
    <row r="319" spans="18:61" s="21" customFormat="1" x14ac:dyDescent="0.25">
      <c r="R319" s="30"/>
      <c r="S319" s="30"/>
      <c r="BF319" s="31"/>
      <c r="BG319" s="31"/>
      <c r="BH319" s="31"/>
      <c r="BI319" s="31"/>
    </row>
    <row r="320" spans="18:61" s="21" customFormat="1" x14ac:dyDescent="0.25">
      <c r="R320" s="30"/>
      <c r="S320" s="30"/>
      <c r="BF320" s="31"/>
      <c r="BG320" s="31"/>
      <c r="BH320" s="31"/>
      <c r="BI320" s="31"/>
    </row>
    <row r="321" spans="18:61" s="21" customFormat="1" x14ac:dyDescent="0.25">
      <c r="R321" s="30"/>
      <c r="S321" s="30"/>
      <c r="BF321" s="31"/>
      <c r="BG321" s="31"/>
      <c r="BH321" s="31"/>
      <c r="BI321" s="31"/>
    </row>
    <row r="322" spans="18:61" s="21" customFormat="1" x14ac:dyDescent="0.25">
      <c r="R322" s="30"/>
      <c r="S322" s="30"/>
      <c r="BF322" s="31"/>
      <c r="BG322" s="31"/>
      <c r="BH322" s="31"/>
      <c r="BI322" s="31"/>
    </row>
    <row r="323" spans="18:61" s="21" customFormat="1" x14ac:dyDescent="0.25">
      <c r="R323" s="30"/>
      <c r="S323" s="30"/>
      <c r="BF323" s="31"/>
      <c r="BG323" s="31"/>
      <c r="BH323" s="31"/>
      <c r="BI323" s="31"/>
    </row>
    <row r="324" spans="18:61" s="21" customFormat="1" x14ac:dyDescent="0.25">
      <c r="R324" s="30"/>
      <c r="S324" s="30"/>
      <c r="BF324" s="31"/>
      <c r="BG324" s="31"/>
      <c r="BH324" s="31"/>
      <c r="BI324" s="31"/>
    </row>
    <row r="325" spans="18:61" s="21" customFormat="1" x14ac:dyDescent="0.25">
      <c r="R325" s="30"/>
      <c r="S325" s="30"/>
      <c r="BF325" s="31"/>
      <c r="BG325" s="31"/>
      <c r="BH325" s="31"/>
      <c r="BI325" s="31"/>
    </row>
    <row r="326" spans="18:61" s="21" customFormat="1" x14ac:dyDescent="0.25">
      <c r="R326" s="30"/>
      <c r="S326" s="30"/>
      <c r="BF326" s="31"/>
      <c r="BG326" s="31"/>
      <c r="BH326" s="31"/>
      <c r="BI326" s="31"/>
    </row>
    <row r="327" spans="18:61" s="21" customFormat="1" x14ac:dyDescent="0.25">
      <c r="R327" s="30"/>
      <c r="S327" s="30"/>
      <c r="BF327" s="31"/>
      <c r="BG327" s="31"/>
      <c r="BH327" s="31"/>
      <c r="BI327" s="31"/>
    </row>
    <row r="328" spans="18:61" s="21" customFormat="1" x14ac:dyDescent="0.25">
      <c r="R328" s="30"/>
      <c r="S328" s="30"/>
      <c r="BF328" s="31"/>
      <c r="BG328" s="31"/>
      <c r="BH328" s="31"/>
      <c r="BI328" s="31"/>
    </row>
    <row r="329" spans="18:61" s="21" customFormat="1" x14ac:dyDescent="0.25">
      <c r="R329" s="30"/>
      <c r="S329" s="30"/>
      <c r="BF329" s="31"/>
      <c r="BG329" s="31"/>
      <c r="BH329" s="31"/>
      <c r="BI329" s="31"/>
    </row>
    <row r="330" spans="18:61" s="21" customFormat="1" x14ac:dyDescent="0.25">
      <c r="R330" s="30"/>
      <c r="S330" s="30"/>
      <c r="BF330" s="31"/>
      <c r="BG330" s="31"/>
      <c r="BH330" s="31"/>
      <c r="BI330" s="31"/>
    </row>
    <row r="331" spans="18:61" s="21" customFormat="1" x14ac:dyDescent="0.25">
      <c r="R331" s="30"/>
      <c r="S331" s="30"/>
      <c r="BF331" s="31"/>
      <c r="BG331" s="31"/>
      <c r="BH331" s="31"/>
      <c r="BI331" s="31"/>
    </row>
    <row r="332" spans="18:61" s="21" customFormat="1" x14ac:dyDescent="0.25">
      <c r="R332" s="30"/>
      <c r="S332" s="30"/>
      <c r="BF332" s="31"/>
      <c r="BG332" s="31"/>
      <c r="BH332" s="31"/>
      <c r="BI332" s="31"/>
    </row>
    <row r="333" spans="18:61" s="21" customFormat="1" x14ac:dyDescent="0.25">
      <c r="R333" s="30"/>
      <c r="S333" s="30"/>
      <c r="BF333" s="31"/>
      <c r="BG333" s="31"/>
      <c r="BH333" s="31"/>
      <c r="BI333" s="31"/>
    </row>
    <row r="334" spans="18:61" s="21" customFormat="1" x14ac:dyDescent="0.25">
      <c r="R334" s="30"/>
      <c r="S334" s="30"/>
      <c r="BF334" s="31"/>
      <c r="BG334" s="31"/>
      <c r="BH334" s="31"/>
      <c r="BI334" s="31"/>
    </row>
    <row r="335" spans="18:61" s="21" customFormat="1" x14ac:dyDescent="0.25">
      <c r="R335" s="30"/>
      <c r="S335" s="30"/>
      <c r="BF335" s="31"/>
      <c r="BG335" s="31"/>
      <c r="BH335" s="31"/>
      <c r="BI335" s="31"/>
    </row>
    <row r="336" spans="18:61" s="21" customFormat="1" x14ac:dyDescent="0.25">
      <c r="R336" s="30"/>
      <c r="S336" s="30"/>
      <c r="BF336" s="31"/>
      <c r="BG336" s="31"/>
      <c r="BH336" s="31"/>
      <c r="BI336" s="31"/>
    </row>
    <row r="337" spans="18:61" s="21" customFormat="1" x14ac:dyDescent="0.25">
      <c r="R337" s="30"/>
      <c r="S337" s="30"/>
      <c r="BF337" s="31"/>
      <c r="BG337" s="31"/>
      <c r="BH337" s="31"/>
      <c r="BI337" s="31"/>
    </row>
    <row r="338" spans="18:61" s="21" customFormat="1" x14ac:dyDescent="0.25">
      <c r="R338" s="30"/>
      <c r="S338" s="30"/>
      <c r="BF338" s="31"/>
      <c r="BG338" s="31"/>
      <c r="BH338" s="31"/>
      <c r="BI338" s="31"/>
    </row>
    <row r="339" spans="18:61" s="21" customFormat="1" x14ac:dyDescent="0.25">
      <c r="R339" s="30"/>
      <c r="S339" s="30"/>
      <c r="BF339" s="31"/>
      <c r="BG339" s="31"/>
      <c r="BH339" s="31"/>
      <c r="BI339" s="31"/>
    </row>
    <row r="340" spans="18:61" s="21" customFormat="1" x14ac:dyDescent="0.25">
      <c r="R340" s="30"/>
      <c r="S340" s="30"/>
      <c r="BF340" s="31"/>
      <c r="BG340" s="31"/>
      <c r="BH340" s="31"/>
      <c r="BI340" s="31"/>
    </row>
    <row r="341" spans="18:61" s="21" customFormat="1" x14ac:dyDescent="0.25">
      <c r="R341" s="30"/>
      <c r="S341" s="30"/>
      <c r="BF341" s="31"/>
      <c r="BG341" s="31"/>
      <c r="BH341" s="31"/>
      <c r="BI341" s="31"/>
    </row>
    <row r="342" spans="18:61" s="21" customFormat="1" x14ac:dyDescent="0.25">
      <c r="R342" s="30"/>
      <c r="S342" s="30"/>
      <c r="BF342" s="31"/>
      <c r="BG342" s="31"/>
      <c r="BH342" s="31"/>
      <c r="BI342" s="31"/>
    </row>
    <row r="343" spans="18:61" s="21" customFormat="1" x14ac:dyDescent="0.25">
      <c r="R343" s="30"/>
      <c r="S343" s="30"/>
      <c r="BF343" s="31"/>
      <c r="BG343" s="31"/>
      <c r="BH343" s="31"/>
      <c r="BI343" s="31"/>
    </row>
    <row r="344" spans="18:61" s="21" customFormat="1" x14ac:dyDescent="0.25">
      <c r="R344" s="30"/>
      <c r="S344" s="30"/>
      <c r="BF344" s="31"/>
      <c r="BG344" s="31"/>
      <c r="BH344" s="31"/>
      <c r="BI344" s="31"/>
    </row>
    <row r="345" spans="18:61" s="21" customFormat="1" x14ac:dyDescent="0.25">
      <c r="R345" s="30"/>
      <c r="S345" s="30"/>
      <c r="BF345" s="31"/>
      <c r="BG345" s="31"/>
      <c r="BH345" s="31"/>
      <c r="BI345" s="31"/>
    </row>
    <row r="346" spans="18:61" s="21" customFormat="1" x14ac:dyDescent="0.25">
      <c r="R346" s="30"/>
      <c r="S346" s="30"/>
      <c r="BF346" s="31"/>
      <c r="BG346" s="31"/>
      <c r="BH346" s="31"/>
      <c r="BI346" s="31"/>
    </row>
    <row r="347" spans="18:61" s="21" customFormat="1" x14ac:dyDescent="0.25">
      <c r="R347" s="30"/>
      <c r="S347" s="30"/>
      <c r="BF347" s="31"/>
      <c r="BG347" s="31"/>
      <c r="BH347" s="31"/>
      <c r="BI347" s="31"/>
    </row>
    <row r="348" spans="18:61" s="21" customFormat="1" x14ac:dyDescent="0.25">
      <c r="R348" s="30"/>
      <c r="S348" s="30"/>
      <c r="BF348" s="31"/>
      <c r="BG348" s="31"/>
      <c r="BH348" s="31"/>
      <c r="BI348" s="31"/>
    </row>
    <row r="349" spans="18:61" s="21" customFormat="1" x14ac:dyDescent="0.25">
      <c r="R349" s="30"/>
      <c r="S349" s="30"/>
      <c r="BF349" s="31"/>
      <c r="BG349" s="31"/>
      <c r="BH349" s="31"/>
      <c r="BI349" s="31"/>
    </row>
    <row r="350" spans="18:61" s="21" customFormat="1" x14ac:dyDescent="0.25">
      <c r="R350" s="30"/>
      <c r="S350" s="30"/>
      <c r="BF350" s="31"/>
      <c r="BG350" s="31"/>
      <c r="BH350" s="31"/>
      <c r="BI350" s="31"/>
    </row>
    <row r="351" spans="18:61" s="21" customFormat="1" x14ac:dyDescent="0.25">
      <c r="R351" s="30"/>
      <c r="S351" s="30"/>
      <c r="BF351" s="31"/>
      <c r="BG351" s="31"/>
      <c r="BH351" s="31"/>
      <c r="BI351" s="31"/>
    </row>
    <row r="352" spans="18:61" s="21" customFormat="1" x14ac:dyDescent="0.25">
      <c r="R352" s="30"/>
      <c r="S352" s="30"/>
      <c r="BF352" s="31"/>
      <c r="BG352" s="31"/>
      <c r="BH352" s="31"/>
      <c r="BI352" s="31"/>
    </row>
    <row r="353" spans="18:61" s="21" customFormat="1" x14ac:dyDescent="0.25">
      <c r="R353" s="30"/>
      <c r="S353" s="30"/>
      <c r="BF353" s="31"/>
      <c r="BG353" s="31"/>
      <c r="BH353" s="31"/>
      <c r="BI353" s="31"/>
    </row>
    <row r="354" spans="18:61" s="21" customFormat="1" x14ac:dyDescent="0.25">
      <c r="R354" s="30"/>
      <c r="S354" s="30"/>
      <c r="BF354" s="31"/>
      <c r="BG354" s="31"/>
      <c r="BH354" s="31"/>
      <c r="BI354" s="31"/>
    </row>
    <row r="355" spans="18:61" s="21" customFormat="1" x14ac:dyDescent="0.25">
      <c r="R355" s="30"/>
      <c r="S355" s="30"/>
      <c r="BF355" s="31"/>
      <c r="BG355" s="31"/>
      <c r="BH355" s="31"/>
      <c r="BI355" s="31"/>
    </row>
    <row r="356" spans="18:61" s="21" customFormat="1" x14ac:dyDescent="0.25">
      <c r="R356" s="30"/>
      <c r="S356" s="30"/>
      <c r="BF356" s="31"/>
      <c r="BG356" s="31"/>
      <c r="BH356" s="31"/>
      <c r="BI356" s="31"/>
    </row>
    <row r="357" spans="18:61" s="21" customFormat="1" x14ac:dyDescent="0.25">
      <c r="R357" s="30"/>
      <c r="S357" s="30"/>
      <c r="BF357" s="31"/>
      <c r="BG357" s="31"/>
      <c r="BH357" s="31"/>
      <c r="BI357" s="31"/>
    </row>
    <row r="358" spans="18:61" s="21" customFormat="1" x14ac:dyDescent="0.25">
      <c r="R358" s="30"/>
      <c r="S358" s="30"/>
      <c r="BF358" s="31"/>
      <c r="BG358" s="31"/>
      <c r="BH358" s="31"/>
      <c r="BI358" s="31"/>
    </row>
    <row r="359" spans="18:61" s="21" customFormat="1" x14ac:dyDescent="0.25">
      <c r="R359" s="30"/>
      <c r="S359" s="30"/>
      <c r="BF359" s="31"/>
      <c r="BG359" s="31"/>
      <c r="BH359" s="31"/>
      <c r="BI359" s="31"/>
    </row>
    <row r="360" spans="18:61" s="21" customFormat="1" x14ac:dyDescent="0.25">
      <c r="R360" s="30"/>
      <c r="S360" s="30"/>
      <c r="BF360" s="31"/>
      <c r="BG360" s="31"/>
      <c r="BH360" s="31"/>
      <c r="BI360" s="31"/>
    </row>
    <row r="361" spans="18:61" s="21" customFormat="1" x14ac:dyDescent="0.25">
      <c r="R361" s="30"/>
      <c r="S361" s="30"/>
      <c r="BF361" s="31"/>
      <c r="BG361" s="31"/>
      <c r="BH361" s="31"/>
      <c r="BI361" s="31"/>
    </row>
    <row r="362" spans="18:61" s="21" customFormat="1" x14ac:dyDescent="0.25">
      <c r="R362" s="30"/>
      <c r="S362" s="30"/>
      <c r="BF362" s="31"/>
      <c r="BG362" s="31"/>
      <c r="BH362" s="31"/>
      <c r="BI362" s="31"/>
    </row>
    <row r="363" spans="18:61" s="21" customFormat="1" x14ac:dyDescent="0.25">
      <c r="R363" s="30"/>
      <c r="S363" s="30"/>
      <c r="BF363" s="31"/>
      <c r="BG363" s="31"/>
      <c r="BH363" s="31"/>
      <c r="BI363" s="31"/>
    </row>
    <row r="364" spans="18:61" s="21" customFormat="1" x14ac:dyDescent="0.25">
      <c r="R364" s="30"/>
      <c r="S364" s="30"/>
      <c r="BF364" s="31"/>
      <c r="BG364" s="31"/>
      <c r="BH364" s="31"/>
      <c r="BI364" s="31"/>
    </row>
    <row r="365" spans="18:61" s="21" customFormat="1" x14ac:dyDescent="0.25">
      <c r="R365" s="30"/>
      <c r="S365" s="30"/>
      <c r="BF365" s="31"/>
      <c r="BG365" s="31"/>
      <c r="BH365" s="31"/>
      <c r="BI365" s="31"/>
    </row>
    <row r="366" spans="18:61" s="21" customFormat="1" x14ac:dyDescent="0.25">
      <c r="R366" s="30"/>
      <c r="S366" s="30"/>
      <c r="BF366" s="31"/>
      <c r="BG366" s="31"/>
      <c r="BH366" s="31"/>
      <c r="BI366" s="31"/>
    </row>
    <row r="367" spans="18:61" s="21" customFormat="1" x14ac:dyDescent="0.25">
      <c r="R367" s="30"/>
      <c r="S367" s="30"/>
      <c r="BF367" s="31"/>
      <c r="BG367" s="31"/>
      <c r="BH367" s="31"/>
      <c r="BI367" s="31"/>
    </row>
    <row r="368" spans="18:61" s="21" customFormat="1" x14ac:dyDescent="0.25">
      <c r="R368" s="30"/>
      <c r="S368" s="30"/>
      <c r="BF368" s="31"/>
      <c r="BG368" s="31"/>
      <c r="BH368" s="31"/>
      <c r="BI368" s="31"/>
    </row>
    <row r="369" spans="18:61" s="21" customFormat="1" x14ac:dyDescent="0.25">
      <c r="R369" s="30"/>
      <c r="S369" s="30"/>
      <c r="BF369" s="31"/>
      <c r="BG369" s="31"/>
      <c r="BH369" s="31"/>
      <c r="BI369" s="31"/>
    </row>
    <row r="370" spans="18:61" s="21" customFormat="1" x14ac:dyDescent="0.25">
      <c r="R370" s="30"/>
      <c r="S370" s="30"/>
      <c r="BF370" s="31"/>
      <c r="BG370" s="31"/>
      <c r="BH370" s="31"/>
      <c r="BI370" s="31"/>
    </row>
    <row r="371" spans="18:61" s="21" customFormat="1" x14ac:dyDescent="0.25">
      <c r="R371" s="30"/>
      <c r="S371" s="30"/>
      <c r="BF371" s="31"/>
      <c r="BG371" s="31"/>
      <c r="BH371" s="31"/>
      <c r="BI371" s="31"/>
    </row>
    <row r="372" spans="18:61" s="21" customFormat="1" x14ac:dyDescent="0.25">
      <c r="R372" s="30"/>
      <c r="S372" s="30"/>
      <c r="BF372" s="31"/>
      <c r="BG372" s="31"/>
      <c r="BH372" s="31"/>
      <c r="BI372" s="31"/>
    </row>
    <row r="373" spans="18:61" s="21" customFormat="1" x14ac:dyDescent="0.25">
      <c r="R373" s="30"/>
      <c r="S373" s="30"/>
      <c r="BF373" s="31"/>
      <c r="BG373" s="31"/>
      <c r="BH373" s="31"/>
      <c r="BI373" s="31"/>
    </row>
    <row r="374" spans="18:61" s="21" customFormat="1" x14ac:dyDescent="0.25">
      <c r="R374" s="30"/>
      <c r="S374" s="30"/>
      <c r="BF374" s="31"/>
      <c r="BG374" s="31"/>
      <c r="BH374" s="31"/>
      <c r="BI374" s="31"/>
    </row>
    <row r="375" spans="18:61" s="21" customFormat="1" x14ac:dyDescent="0.25">
      <c r="R375" s="30"/>
      <c r="S375" s="30"/>
      <c r="BF375" s="31"/>
      <c r="BG375" s="31"/>
      <c r="BH375" s="31"/>
      <c r="BI375" s="31"/>
    </row>
    <row r="376" spans="18:61" s="21" customFormat="1" x14ac:dyDescent="0.25">
      <c r="R376" s="30"/>
      <c r="S376" s="30"/>
      <c r="BF376" s="31"/>
      <c r="BG376" s="31"/>
      <c r="BH376" s="31"/>
      <c r="BI376" s="31"/>
    </row>
    <row r="377" spans="18:61" s="21" customFormat="1" x14ac:dyDescent="0.25">
      <c r="R377" s="30"/>
      <c r="S377" s="30"/>
      <c r="BF377" s="31"/>
      <c r="BG377" s="31"/>
      <c r="BH377" s="31"/>
      <c r="BI377" s="31"/>
    </row>
    <row r="378" spans="18:61" s="21" customFormat="1" x14ac:dyDescent="0.25">
      <c r="R378" s="30"/>
      <c r="S378" s="30"/>
      <c r="BF378" s="31"/>
      <c r="BG378" s="31"/>
      <c r="BH378" s="31"/>
      <c r="BI378" s="31"/>
    </row>
    <row r="379" spans="18:61" s="21" customFormat="1" x14ac:dyDescent="0.25">
      <c r="R379" s="30"/>
      <c r="S379" s="30"/>
      <c r="BF379" s="31"/>
      <c r="BG379" s="31"/>
      <c r="BH379" s="31"/>
      <c r="BI379" s="31"/>
    </row>
    <row r="380" spans="18:61" s="21" customFormat="1" x14ac:dyDescent="0.25">
      <c r="R380" s="30"/>
      <c r="S380" s="30"/>
      <c r="BF380" s="31"/>
      <c r="BG380" s="31"/>
      <c r="BH380" s="31"/>
      <c r="BI380" s="31"/>
    </row>
    <row r="381" spans="18:61" s="21" customFormat="1" x14ac:dyDescent="0.25">
      <c r="R381" s="30"/>
      <c r="S381" s="30"/>
      <c r="BF381" s="31"/>
      <c r="BG381" s="31"/>
      <c r="BH381" s="31"/>
      <c r="BI381" s="31"/>
    </row>
    <row r="382" spans="18:61" s="21" customFormat="1" x14ac:dyDescent="0.25">
      <c r="R382" s="30"/>
      <c r="S382" s="30"/>
      <c r="BF382" s="31"/>
      <c r="BG382" s="31"/>
      <c r="BH382" s="31"/>
      <c r="BI382" s="31"/>
    </row>
    <row r="383" spans="18:61" s="21" customFormat="1" x14ac:dyDescent="0.25">
      <c r="R383" s="30"/>
      <c r="S383" s="30"/>
      <c r="BF383" s="31"/>
      <c r="BG383" s="31"/>
      <c r="BH383" s="31"/>
      <c r="BI383" s="31"/>
    </row>
    <row r="384" spans="18:61" s="21" customFormat="1" x14ac:dyDescent="0.25">
      <c r="R384" s="30"/>
      <c r="S384" s="30"/>
      <c r="BF384" s="31"/>
      <c r="BG384" s="31"/>
      <c r="BH384" s="31"/>
      <c r="BI384" s="31"/>
    </row>
    <row r="385" spans="18:61" s="21" customFormat="1" x14ac:dyDescent="0.25">
      <c r="R385" s="30"/>
      <c r="S385" s="30"/>
      <c r="BF385" s="31"/>
      <c r="BG385" s="31"/>
      <c r="BH385" s="31"/>
      <c r="BI385" s="31"/>
    </row>
    <row r="386" spans="18:61" s="21" customFormat="1" x14ac:dyDescent="0.25">
      <c r="R386" s="30"/>
      <c r="S386" s="30"/>
      <c r="BF386" s="31"/>
      <c r="BG386" s="31"/>
      <c r="BH386" s="31"/>
      <c r="BI386" s="31"/>
    </row>
    <row r="387" spans="18:61" s="21" customFormat="1" x14ac:dyDescent="0.25">
      <c r="R387" s="30"/>
      <c r="S387" s="30"/>
      <c r="BF387" s="31"/>
      <c r="BG387" s="31"/>
      <c r="BH387" s="31"/>
      <c r="BI387" s="31"/>
    </row>
    <row r="388" spans="18:61" s="21" customFormat="1" x14ac:dyDescent="0.25">
      <c r="R388" s="30"/>
      <c r="S388" s="30"/>
      <c r="BF388" s="31"/>
      <c r="BG388" s="31"/>
      <c r="BH388" s="31"/>
      <c r="BI388" s="31"/>
    </row>
    <row r="389" spans="18:61" s="21" customFormat="1" x14ac:dyDescent="0.25">
      <c r="R389" s="30"/>
      <c r="S389" s="30"/>
      <c r="BF389" s="31"/>
      <c r="BG389" s="31"/>
      <c r="BH389" s="31"/>
      <c r="BI389" s="31"/>
    </row>
    <row r="390" spans="18:61" s="21" customFormat="1" x14ac:dyDescent="0.25">
      <c r="R390" s="30"/>
      <c r="S390" s="30"/>
      <c r="BF390" s="31"/>
      <c r="BG390" s="31"/>
      <c r="BH390" s="31"/>
      <c r="BI390" s="31"/>
    </row>
    <row r="391" spans="18:61" s="21" customFormat="1" x14ac:dyDescent="0.25">
      <c r="R391" s="30"/>
      <c r="S391" s="30"/>
      <c r="BF391" s="31"/>
      <c r="BG391" s="31"/>
      <c r="BH391" s="31"/>
      <c r="BI391" s="31"/>
    </row>
    <row r="392" spans="18:61" s="21" customFormat="1" x14ac:dyDescent="0.25">
      <c r="R392" s="30"/>
      <c r="S392" s="30"/>
      <c r="BF392" s="31"/>
      <c r="BG392" s="31"/>
      <c r="BH392" s="31"/>
      <c r="BI392" s="31"/>
    </row>
    <row r="393" spans="18:61" s="21" customFormat="1" x14ac:dyDescent="0.25">
      <c r="R393" s="30"/>
      <c r="S393" s="30"/>
      <c r="BF393" s="31"/>
      <c r="BG393" s="31"/>
      <c r="BH393" s="31"/>
      <c r="BI393" s="31"/>
    </row>
    <row r="394" spans="18:61" s="21" customFormat="1" x14ac:dyDescent="0.25">
      <c r="R394" s="30"/>
      <c r="S394" s="30"/>
      <c r="BF394" s="31"/>
      <c r="BG394" s="31"/>
      <c r="BH394" s="31"/>
      <c r="BI394" s="31"/>
    </row>
    <row r="395" spans="18:61" s="21" customFormat="1" x14ac:dyDescent="0.25">
      <c r="R395" s="30"/>
      <c r="S395" s="30"/>
      <c r="BF395" s="31"/>
      <c r="BG395" s="31"/>
      <c r="BH395" s="31"/>
      <c r="BI395" s="31"/>
    </row>
    <row r="396" spans="18:61" s="21" customFormat="1" x14ac:dyDescent="0.25">
      <c r="R396" s="30"/>
      <c r="S396" s="30"/>
      <c r="BF396" s="31"/>
      <c r="BG396" s="31"/>
      <c r="BH396" s="31"/>
      <c r="BI396" s="31"/>
    </row>
    <row r="397" spans="18:61" s="21" customFormat="1" x14ac:dyDescent="0.25">
      <c r="R397" s="30"/>
      <c r="S397" s="30"/>
      <c r="BF397" s="31"/>
      <c r="BG397" s="31"/>
      <c r="BH397" s="31"/>
      <c r="BI397" s="31"/>
    </row>
    <row r="398" spans="18:61" s="21" customFormat="1" x14ac:dyDescent="0.25">
      <c r="R398" s="30"/>
      <c r="S398" s="30"/>
      <c r="BF398" s="31"/>
      <c r="BG398" s="31"/>
      <c r="BH398" s="31"/>
      <c r="BI398" s="31"/>
    </row>
    <row r="399" spans="18:61" s="21" customFormat="1" x14ac:dyDescent="0.25">
      <c r="R399" s="30"/>
      <c r="S399" s="30"/>
      <c r="BF399" s="31"/>
      <c r="BG399" s="31"/>
      <c r="BH399" s="31"/>
      <c r="BI399" s="31"/>
    </row>
    <row r="400" spans="18:61" s="21" customFormat="1" x14ac:dyDescent="0.25">
      <c r="R400" s="30"/>
      <c r="S400" s="30"/>
      <c r="BF400" s="31"/>
      <c r="BG400" s="31"/>
      <c r="BH400" s="31"/>
      <c r="BI400" s="31"/>
    </row>
    <row r="401" spans="18:61" s="21" customFormat="1" x14ac:dyDescent="0.25">
      <c r="R401" s="30"/>
      <c r="S401" s="30"/>
      <c r="BF401" s="31"/>
      <c r="BG401" s="31"/>
      <c r="BH401" s="31"/>
      <c r="BI401" s="31"/>
    </row>
    <row r="402" spans="18:61" s="21" customFormat="1" x14ac:dyDescent="0.25">
      <c r="R402" s="30"/>
      <c r="S402" s="30"/>
      <c r="BF402" s="31"/>
      <c r="BG402" s="31"/>
      <c r="BH402" s="31"/>
      <c r="BI402" s="31"/>
    </row>
    <row r="403" spans="18:61" s="21" customFormat="1" x14ac:dyDescent="0.25">
      <c r="R403" s="30"/>
      <c r="S403" s="30"/>
      <c r="BF403" s="31"/>
      <c r="BG403" s="31"/>
      <c r="BH403" s="31"/>
      <c r="BI403" s="31"/>
    </row>
    <row r="404" spans="18:61" s="21" customFormat="1" x14ac:dyDescent="0.25">
      <c r="R404" s="30"/>
      <c r="S404" s="30"/>
      <c r="BF404" s="31"/>
      <c r="BG404" s="31"/>
      <c r="BH404" s="31"/>
      <c r="BI404" s="31"/>
    </row>
    <row r="405" spans="18:61" s="21" customFormat="1" x14ac:dyDescent="0.25">
      <c r="R405" s="30"/>
      <c r="S405" s="30"/>
      <c r="BF405" s="31"/>
      <c r="BG405" s="31"/>
      <c r="BH405" s="31"/>
      <c r="BI405" s="31"/>
    </row>
    <row r="406" spans="18:61" s="21" customFormat="1" x14ac:dyDescent="0.25">
      <c r="R406" s="30"/>
      <c r="S406" s="30"/>
      <c r="BF406" s="31"/>
      <c r="BG406" s="31"/>
      <c r="BH406" s="31"/>
      <c r="BI406" s="31"/>
    </row>
    <row r="407" spans="18:61" s="21" customFormat="1" x14ac:dyDescent="0.25">
      <c r="R407" s="30"/>
      <c r="S407" s="30"/>
      <c r="BF407" s="31"/>
      <c r="BG407" s="31"/>
      <c r="BH407" s="31"/>
      <c r="BI407" s="31"/>
    </row>
    <row r="408" spans="18:61" s="21" customFormat="1" x14ac:dyDescent="0.25">
      <c r="R408" s="30"/>
      <c r="S408" s="30"/>
      <c r="BF408" s="31"/>
      <c r="BG408" s="31"/>
      <c r="BH408" s="31"/>
      <c r="BI408" s="31"/>
    </row>
    <row r="409" spans="18:61" s="21" customFormat="1" x14ac:dyDescent="0.25">
      <c r="R409" s="30"/>
      <c r="S409" s="30"/>
      <c r="BF409" s="31"/>
      <c r="BG409" s="31"/>
      <c r="BH409" s="31"/>
      <c r="BI409" s="31"/>
    </row>
    <row r="410" spans="18:61" s="21" customFormat="1" x14ac:dyDescent="0.25">
      <c r="R410" s="30"/>
      <c r="S410" s="30"/>
      <c r="BF410" s="31"/>
      <c r="BG410" s="31"/>
      <c r="BH410" s="31"/>
      <c r="BI410" s="31"/>
    </row>
    <row r="411" spans="18:61" s="21" customFormat="1" x14ac:dyDescent="0.25">
      <c r="R411" s="30"/>
      <c r="S411" s="30"/>
      <c r="BF411" s="31"/>
      <c r="BG411" s="31"/>
      <c r="BH411" s="31"/>
      <c r="BI411" s="31"/>
    </row>
    <row r="412" spans="18:61" s="21" customFormat="1" x14ac:dyDescent="0.25">
      <c r="R412" s="30"/>
      <c r="S412" s="30"/>
      <c r="BF412" s="31"/>
      <c r="BG412" s="31"/>
      <c r="BH412" s="31"/>
      <c r="BI412" s="31"/>
    </row>
    <row r="413" spans="18:61" s="21" customFormat="1" x14ac:dyDescent="0.25">
      <c r="R413" s="30"/>
      <c r="S413" s="30"/>
      <c r="BF413" s="31"/>
      <c r="BG413" s="31"/>
      <c r="BH413" s="31"/>
      <c r="BI413" s="31"/>
    </row>
    <row r="414" spans="18:61" s="21" customFormat="1" x14ac:dyDescent="0.25">
      <c r="R414" s="30"/>
      <c r="S414" s="30"/>
      <c r="BF414" s="31"/>
      <c r="BG414" s="31"/>
      <c r="BH414" s="31"/>
      <c r="BI414" s="31"/>
    </row>
    <row r="415" spans="18:61" s="21" customFormat="1" x14ac:dyDescent="0.25">
      <c r="R415" s="30"/>
      <c r="S415" s="30"/>
      <c r="BF415" s="31"/>
      <c r="BG415" s="31"/>
      <c r="BH415" s="31"/>
      <c r="BI415" s="31"/>
    </row>
    <row r="416" spans="18:61" s="21" customFormat="1" x14ac:dyDescent="0.25">
      <c r="R416" s="30"/>
      <c r="S416" s="30"/>
      <c r="BF416" s="31"/>
      <c r="BG416" s="31"/>
      <c r="BH416" s="31"/>
      <c r="BI416" s="31"/>
    </row>
    <row r="417" spans="18:61" s="21" customFormat="1" x14ac:dyDescent="0.25">
      <c r="R417" s="30"/>
      <c r="S417" s="30"/>
      <c r="BF417" s="31"/>
      <c r="BG417" s="31"/>
      <c r="BH417" s="31"/>
      <c r="BI417" s="31"/>
    </row>
    <row r="418" spans="18:61" s="21" customFormat="1" x14ac:dyDescent="0.25">
      <c r="R418" s="30"/>
      <c r="S418" s="30"/>
      <c r="BF418" s="31"/>
      <c r="BG418" s="31"/>
      <c r="BH418" s="31"/>
      <c r="BI418" s="31"/>
    </row>
    <row r="419" spans="18:61" s="21" customFormat="1" x14ac:dyDescent="0.25">
      <c r="R419" s="30"/>
      <c r="S419" s="30"/>
      <c r="BF419" s="31"/>
      <c r="BG419" s="31"/>
      <c r="BH419" s="31"/>
      <c r="BI419" s="31"/>
    </row>
    <row r="420" spans="18:61" s="21" customFormat="1" x14ac:dyDescent="0.25">
      <c r="R420" s="30"/>
      <c r="S420" s="30"/>
      <c r="BF420" s="31"/>
      <c r="BG420" s="31"/>
      <c r="BH420" s="31"/>
      <c r="BI420" s="31"/>
    </row>
    <row r="421" spans="18:61" s="21" customFormat="1" x14ac:dyDescent="0.25">
      <c r="R421" s="30"/>
      <c r="S421" s="30"/>
      <c r="BF421" s="31"/>
      <c r="BG421" s="31"/>
      <c r="BH421" s="31"/>
      <c r="BI421" s="31"/>
    </row>
    <row r="422" spans="18:61" s="21" customFormat="1" x14ac:dyDescent="0.25">
      <c r="R422" s="30"/>
      <c r="S422" s="30"/>
      <c r="BF422" s="31"/>
      <c r="BG422" s="31"/>
      <c r="BH422" s="31"/>
      <c r="BI422" s="31"/>
    </row>
    <row r="423" spans="18:61" s="21" customFormat="1" x14ac:dyDescent="0.25">
      <c r="R423" s="30"/>
      <c r="S423" s="30"/>
      <c r="BF423" s="31"/>
      <c r="BG423" s="31"/>
      <c r="BH423" s="31"/>
      <c r="BI423" s="31"/>
    </row>
    <row r="424" spans="18:61" s="21" customFormat="1" x14ac:dyDescent="0.25">
      <c r="R424" s="30"/>
      <c r="S424" s="30"/>
      <c r="BF424" s="31"/>
      <c r="BG424" s="31"/>
      <c r="BH424" s="31"/>
      <c r="BI424" s="31"/>
    </row>
    <row r="425" spans="18:61" s="21" customFormat="1" x14ac:dyDescent="0.25">
      <c r="R425" s="30"/>
      <c r="S425" s="30"/>
      <c r="BF425" s="31"/>
      <c r="BG425" s="31"/>
      <c r="BH425" s="31"/>
      <c r="BI425" s="31"/>
    </row>
    <row r="426" spans="18:61" s="21" customFormat="1" x14ac:dyDescent="0.25">
      <c r="R426" s="30"/>
      <c r="S426" s="30"/>
      <c r="BF426" s="31"/>
      <c r="BG426" s="31"/>
      <c r="BH426" s="31"/>
      <c r="BI426" s="31"/>
    </row>
    <row r="427" spans="18:61" s="21" customFormat="1" x14ac:dyDescent="0.25">
      <c r="R427" s="30"/>
      <c r="S427" s="30"/>
      <c r="BF427" s="31"/>
      <c r="BG427" s="31"/>
      <c r="BH427" s="31"/>
      <c r="BI427" s="31"/>
    </row>
    <row r="428" spans="18:61" s="21" customFormat="1" x14ac:dyDescent="0.25">
      <c r="R428" s="30"/>
      <c r="S428" s="30"/>
      <c r="BF428" s="31"/>
      <c r="BG428" s="31"/>
      <c r="BH428" s="31"/>
      <c r="BI428" s="31"/>
    </row>
    <row r="429" spans="18:61" s="21" customFormat="1" x14ac:dyDescent="0.25">
      <c r="R429" s="30"/>
      <c r="S429" s="30"/>
      <c r="BF429" s="31"/>
      <c r="BG429" s="31"/>
      <c r="BH429" s="31"/>
      <c r="BI429" s="31"/>
    </row>
    <row r="430" spans="18:61" s="21" customFormat="1" x14ac:dyDescent="0.25">
      <c r="R430" s="30"/>
      <c r="S430" s="30"/>
      <c r="BF430" s="31"/>
      <c r="BG430" s="31"/>
      <c r="BH430" s="31"/>
      <c r="BI430" s="31"/>
    </row>
    <row r="431" spans="18:61" s="21" customFormat="1" x14ac:dyDescent="0.25">
      <c r="R431" s="30"/>
      <c r="S431" s="30"/>
      <c r="BF431" s="31"/>
      <c r="BG431" s="31"/>
      <c r="BH431" s="31"/>
      <c r="BI431" s="31"/>
    </row>
    <row r="432" spans="18:61" s="21" customFormat="1" x14ac:dyDescent="0.25">
      <c r="R432" s="30"/>
      <c r="S432" s="30"/>
      <c r="BF432" s="31"/>
      <c r="BG432" s="31"/>
      <c r="BH432" s="31"/>
      <c r="BI432" s="31"/>
    </row>
    <row r="433" spans="18:61" s="21" customFormat="1" x14ac:dyDescent="0.25">
      <c r="R433" s="30"/>
      <c r="S433" s="30"/>
      <c r="BF433" s="31"/>
      <c r="BG433" s="31"/>
      <c r="BH433" s="31"/>
      <c r="BI433" s="31"/>
    </row>
    <row r="434" spans="18:61" s="21" customFormat="1" x14ac:dyDescent="0.25">
      <c r="R434" s="30"/>
      <c r="S434" s="30"/>
      <c r="BF434" s="31"/>
      <c r="BG434" s="31"/>
      <c r="BH434" s="31"/>
      <c r="BI434" s="31"/>
    </row>
    <row r="435" spans="18:61" s="21" customFormat="1" x14ac:dyDescent="0.25">
      <c r="R435" s="30"/>
      <c r="S435" s="30"/>
      <c r="BF435" s="31"/>
      <c r="BG435" s="31"/>
      <c r="BH435" s="31"/>
      <c r="BI435" s="31"/>
    </row>
    <row r="436" spans="18:61" s="21" customFormat="1" x14ac:dyDescent="0.25">
      <c r="R436" s="30"/>
      <c r="S436" s="30"/>
      <c r="BF436" s="31"/>
      <c r="BG436" s="31"/>
      <c r="BH436" s="31"/>
      <c r="BI436" s="31"/>
    </row>
    <row r="437" spans="18:61" s="21" customFormat="1" x14ac:dyDescent="0.25">
      <c r="R437" s="30"/>
      <c r="S437" s="30"/>
      <c r="BF437" s="31"/>
      <c r="BG437" s="31"/>
      <c r="BH437" s="31"/>
      <c r="BI437" s="31"/>
    </row>
    <row r="438" spans="18:61" s="21" customFormat="1" x14ac:dyDescent="0.25">
      <c r="R438" s="30"/>
      <c r="S438" s="30"/>
      <c r="BF438" s="31"/>
      <c r="BG438" s="31"/>
      <c r="BH438" s="31"/>
      <c r="BI438" s="31"/>
    </row>
    <row r="439" spans="18:61" s="21" customFormat="1" x14ac:dyDescent="0.25">
      <c r="R439" s="30"/>
      <c r="S439" s="30"/>
      <c r="BF439" s="31"/>
      <c r="BG439" s="31"/>
      <c r="BH439" s="31"/>
      <c r="BI439" s="31"/>
    </row>
    <row r="440" spans="18:61" s="21" customFormat="1" x14ac:dyDescent="0.25">
      <c r="R440" s="30"/>
      <c r="S440" s="30"/>
      <c r="BF440" s="31"/>
      <c r="BG440" s="31"/>
      <c r="BH440" s="31"/>
      <c r="BI440" s="31"/>
    </row>
    <row r="441" spans="18:61" s="21" customFormat="1" x14ac:dyDescent="0.25">
      <c r="R441" s="30"/>
      <c r="S441" s="30"/>
      <c r="BF441" s="31"/>
      <c r="BG441" s="31"/>
      <c r="BH441" s="31"/>
      <c r="BI441" s="31"/>
    </row>
    <row r="442" spans="18:61" s="21" customFormat="1" x14ac:dyDescent="0.25">
      <c r="R442" s="30"/>
      <c r="S442" s="30"/>
      <c r="BF442" s="31"/>
      <c r="BG442" s="31"/>
      <c r="BH442" s="31"/>
      <c r="BI442" s="31"/>
    </row>
    <row r="443" spans="18:61" s="21" customFormat="1" x14ac:dyDescent="0.25">
      <c r="R443" s="30"/>
      <c r="S443" s="30"/>
      <c r="BF443" s="31"/>
      <c r="BG443" s="31"/>
      <c r="BH443" s="31"/>
      <c r="BI443" s="31"/>
    </row>
    <row r="444" spans="18:61" s="21" customFormat="1" x14ac:dyDescent="0.25">
      <c r="R444" s="30"/>
      <c r="S444" s="30"/>
      <c r="BF444" s="31"/>
      <c r="BG444" s="31"/>
      <c r="BH444" s="31"/>
      <c r="BI444" s="31"/>
    </row>
    <row r="445" spans="18:61" s="21" customFormat="1" x14ac:dyDescent="0.25">
      <c r="R445" s="30"/>
      <c r="S445" s="30"/>
      <c r="BF445" s="31"/>
      <c r="BG445" s="31"/>
      <c r="BH445" s="31"/>
      <c r="BI445" s="31"/>
    </row>
    <row r="446" spans="18:61" s="21" customFormat="1" x14ac:dyDescent="0.25">
      <c r="R446" s="30"/>
      <c r="S446" s="30"/>
      <c r="BF446" s="31"/>
      <c r="BG446" s="31"/>
      <c r="BH446" s="31"/>
      <c r="BI446" s="31"/>
    </row>
    <row r="447" spans="18:61" s="21" customFormat="1" x14ac:dyDescent="0.25">
      <c r="R447" s="30"/>
      <c r="S447" s="30"/>
      <c r="BF447" s="31"/>
      <c r="BG447" s="31"/>
      <c r="BH447" s="31"/>
      <c r="BI447" s="31"/>
    </row>
    <row r="448" spans="18:61" s="21" customFormat="1" x14ac:dyDescent="0.25">
      <c r="R448" s="30"/>
      <c r="S448" s="30"/>
      <c r="BF448" s="31"/>
      <c r="BG448" s="31"/>
      <c r="BH448" s="31"/>
      <c r="BI448" s="31"/>
    </row>
    <row r="449" spans="18:61" s="21" customFormat="1" x14ac:dyDescent="0.25">
      <c r="R449" s="30"/>
      <c r="S449" s="30"/>
      <c r="BF449" s="31"/>
      <c r="BG449" s="31"/>
      <c r="BH449" s="31"/>
      <c r="BI449" s="31"/>
    </row>
    <row r="450" spans="18:61" s="21" customFormat="1" x14ac:dyDescent="0.25">
      <c r="R450" s="30"/>
      <c r="S450" s="30"/>
      <c r="BF450" s="31"/>
      <c r="BG450" s="31"/>
      <c r="BH450" s="31"/>
      <c r="BI450" s="31"/>
    </row>
    <row r="451" spans="18:61" s="21" customFormat="1" x14ac:dyDescent="0.25">
      <c r="R451" s="30"/>
      <c r="S451" s="30"/>
      <c r="BF451" s="31"/>
      <c r="BG451" s="31"/>
      <c r="BH451" s="31"/>
      <c r="BI451" s="31"/>
    </row>
    <row r="452" spans="18:61" s="21" customFormat="1" x14ac:dyDescent="0.25">
      <c r="R452" s="30"/>
      <c r="S452" s="30"/>
      <c r="BF452" s="31"/>
      <c r="BG452" s="31"/>
      <c r="BH452" s="31"/>
      <c r="BI452" s="31"/>
    </row>
    <row r="453" spans="18:61" s="21" customFormat="1" x14ac:dyDescent="0.25">
      <c r="R453" s="30"/>
      <c r="S453" s="30"/>
      <c r="BF453" s="31"/>
      <c r="BG453" s="31"/>
      <c r="BH453" s="31"/>
      <c r="BI453" s="31"/>
    </row>
    <row r="454" spans="18:61" s="21" customFormat="1" x14ac:dyDescent="0.25">
      <c r="R454" s="30"/>
      <c r="S454" s="30"/>
      <c r="BF454" s="31"/>
      <c r="BG454" s="31"/>
      <c r="BH454" s="31"/>
      <c r="BI454" s="31"/>
    </row>
    <row r="455" spans="18:61" s="21" customFormat="1" x14ac:dyDescent="0.25">
      <c r="R455" s="30"/>
      <c r="S455" s="30"/>
      <c r="BF455" s="31"/>
      <c r="BG455" s="31"/>
      <c r="BH455" s="31"/>
      <c r="BI455" s="31"/>
    </row>
    <row r="456" spans="18:61" s="21" customFormat="1" x14ac:dyDescent="0.25">
      <c r="R456" s="30"/>
      <c r="S456" s="30"/>
      <c r="BF456" s="31"/>
      <c r="BG456" s="31"/>
      <c r="BH456" s="31"/>
      <c r="BI456" s="31"/>
    </row>
    <row r="457" spans="18:61" s="21" customFormat="1" x14ac:dyDescent="0.25">
      <c r="R457" s="30"/>
      <c r="S457" s="30"/>
      <c r="BF457" s="31"/>
      <c r="BG457" s="31"/>
      <c r="BH457" s="31"/>
      <c r="BI457" s="31"/>
    </row>
    <row r="458" spans="18:61" s="21" customFormat="1" x14ac:dyDescent="0.25">
      <c r="R458" s="30"/>
      <c r="S458" s="30"/>
      <c r="BF458" s="31"/>
      <c r="BG458" s="31"/>
      <c r="BH458" s="31"/>
      <c r="BI458" s="31"/>
    </row>
    <row r="459" spans="18:61" s="21" customFormat="1" x14ac:dyDescent="0.25">
      <c r="R459" s="30"/>
      <c r="S459" s="30"/>
      <c r="BF459" s="31"/>
      <c r="BG459" s="31"/>
      <c r="BH459" s="31"/>
      <c r="BI459" s="31"/>
    </row>
    <row r="460" spans="18:61" s="21" customFormat="1" x14ac:dyDescent="0.25">
      <c r="R460" s="30"/>
      <c r="S460" s="30"/>
      <c r="BF460" s="31"/>
      <c r="BG460" s="31"/>
      <c r="BH460" s="31"/>
      <c r="BI460" s="31"/>
    </row>
    <row r="461" spans="18:61" s="21" customFormat="1" x14ac:dyDescent="0.25">
      <c r="R461" s="30"/>
      <c r="S461" s="30"/>
      <c r="BF461" s="31"/>
      <c r="BG461" s="31"/>
      <c r="BH461" s="31"/>
      <c r="BI461" s="31"/>
    </row>
    <row r="462" spans="18:61" s="21" customFormat="1" x14ac:dyDescent="0.25">
      <c r="R462" s="30"/>
      <c r="S462" s="30"/>
      <c r="BF462" s="31"/>
      <c r="BG462" s="31"/>
      <c r="BH462" s="31"/>
      <c r="BI462" s="31"/>
    </row>
    <row r="463" spans="18:61" s="21" customFormat="1" x14ac:dyDescent="0.25">
      <c r="R463" s="30"/>
      <c r="S463" s="30"/>
      <c r="BF463" s="31"/>
      <c r="BG463" s="31"/>
      <c r="BH463" s="31"/>
      <c r="BI463" s="31"/>
    </row>
    <row r="464" spans="18:61" s="21" customFormat="1" x14ac:dyDescent="0.25">
      <c r="R464" s="30"/>
      <c r="S464" s="30"/>
      <c r="BF464" s="31"/>
      <c r="BG464" s="31"/>
      <c r="BH464" s="31"/>
      <c r="BI464" s="31"/>
    </row>
    <row r="465" spans="18:61" s="21" customFormat="1" x14ac:dyDescent="0.25">
      <c r="R465" s="30"/>
      <c r="S465" s="30"/>
      <c r="BF465" s="31"/>
      <c r="BG465" s="31"/>
      <c r="BH465" s="31"/>
      <c r="BI465" s="31"/>
    </row>
    <row r="466" spans="18:61" s="21" customFormat="1" x14ac:dyDescent="0.25">
      <c r="R466" s="30"/>
      <c r="S466" s="30"/>
      <c r="BF466" s="31"/>
      <c r="BG466" s="31"/>
      <c r="BH466" s="31"/>
      <c r="BI466" s="31"/>
    </row>
    <row r="467" spans="18:61" s="21" customFormat="1" x14ac:dyDescent="0.25">
      <c r="R467" s="30"/>
      <c r="S467" s="30"/>
      <c r="BF467" s="31"/>
      <c r="BG467" s="31"/>
      <c r="BH467" s="31"/>
      <c r="BI467" s="31"/>
    </row>
    <row r="468" spans="18:61" s="21" customFormat="1" x14ac:dyDescent="0.25">
      <c r="R468" s="30"/>
      <c r="S468" s="30"/>
      <c r="BF468" s="31"/>
      <c r="BG468" s="31"/>
      <c r="BH468" s="31"/>
      <c r="BI468" s="31"/>
    </row>
    <row r="469" spans="18:61" s="21" customFormat="1" x14ac:dyDescent="0.25">
      <c r="R469" s="30"/>
      <c r="S469" s="30"/>
      <c r="BF469" s="31"/>
      <c r="BG469" s="31"/>
      <c r="BH469" s="31"/>
      <c r="BI469" s="31"/>
    </row>
    <row r="470" spans="18:61" s="21" customFormat="1" x14ac:dyDescent="0.25">
      <c r="R470" s="30"/>
      <c r="S470" s="30"/>
      <c r="BF470" s="31"/>
      <c r="BG470" s="31"/>
      <c r="BH470" s="31"/>
      <c r="BI470" s="31"/>
    </row>
    <row r="471" spans="18:61" s="21" customFormat="1" x14ac:dyDescent="0.25">
      <c r="R471" s="30"/>
      <c r="S471" s="30"/>
      <c r="BF471" s="31"/>
      <c r="BG471" s="31"/>
      <c r="BH471" s="31"/>
      <c r="BI471" s="31"/>
    </row>
    <row r="472" spans="18:61" s="21" customFormat="1" x14ac:dyDescent="0.25">
      <c r="R472" s="30"/>
      <c r="S472" s="30"/>
      <c r="BF472" s="31"/>
      <c r="BG472" s="31"/>
      <c r="BH472" s="31"/>
      <c r="BI472" s="31"/>
    </row>
    <row r="473" spans="18:61" s="21" customFormat="1" x14ac:dyDescent="0.25">
      <c r="R473" s="30"/>
      <c r="S473" s="30"/>
      <c r="BF473" s="31"/>
      <c r="BG473" s="31"/>
      <c r="BH473" s="31"/>
      <c r="BI473" s="31"/>
    </row>
    <row r="474" spans="18:61" s="21" customFormat="1" x14ac:dyDescent="0.25">
      <c r="R474" s="30"/>
      <c r="S474" s="30"/>
      <c r="BF474" s="31"/>
      <c r="BG474" s="31"/>
      <c r="BH474" s="31"/>
      <c r="BI474" s="31"/>
    </row>
    <row r="475" spans="18:61" s="21" customFormat="1" x14ac:dyDescent="0.25">
      <c r="R475" s="30"/>
      <c r="S475" s="30"/>
      <c r="BF475" s="31"/>
      <c r="BG475" s="31"/>
      <c r="BH475" s="31"/>
      <c r="BI475" s="31"/>
    </row>
    <row r="476" spans="18:61" s="21" customFormat="1" x14ac:dyDescent="0.25">
      <c r="R476" s="30"/>
      <c r="S476" s="30"/>
      <c r="BF476" s="31"/>
      <c r="BG476" s="31"/>
      <c r="BH476" s="31"/>
      <c r="BI476" s="31"/>
    </row>
    <row r="477" spans="18:61" s="21" customFormat="1" x14ac:dyDescent="0.25">
      <c r="R477" s="30"/>
      <c r="S477" s="30"/>
      <c r="BF477" s="31"/>
      <c r="BG477" s="31"/>
      <c r="BH477" s="31"/>
      <c r="BI477" s="31"/>
    </row>
    <row r="478" spans="18:61" s="21" customFormat="1" x14ac:dyDescent="0.25">
      <c r="R478" s="30"/>
      <c r="S478" s="30"/>
      <c r="BF478" s="31"/>
      <c r="BG478" s="31"/>
      <c r="BH478" s="31"/>
      <c r="BI478" s="31"/>
    </row>
    <row r="479" spans="18:61" s="21" customFormat="1" x14ac:dyDescent="0.25">
      <c r="R479" s="30"/>
      <c r="S479" s="30"/>
      <c r="BF479" s="31"/>
      <c r="BG479" s="31"/>
      <c r="BH479" s="31"/>
      <c r="BI479" s="31"/>
    </row>
    <row r="480" spans="18:61" s="21" customFormat="1" x14ac:dyDescent="0.25">
      <c r="R480" s="30"/>
      <c r="S480" s="30"/>
      <c r="BF480" s="31"/>
      <c r="BG480" s="31"/>
      <c r="BH480" s="31"/>
      <c r="BI480" s="31"/>
    </row>
    <row r="481" spans="18:61" s="21" customFormat="1" x14ac:dyDescent="0.25">
      <c r="R481" s="30"/>
      <c r="S481" s="30"/>
      <c r="BF481" s="31"/>
      <c r="BG481" s="31"/>
      <c r="BH481" s="31"/>
      <c r="BI481" s="31"/>
    </row>
    <row r="482" spans="18:61" s="21" customFormat="1" x14ac:dyDescent="0.25">
      <c r="R482" s="30"/>
      <c r="S482" s="30"/>
      <c r="BF482" s="31"/>
      <c r="BG482" s="31"/>
      <c r="BH482" s="31"/>
      <c r="BI482" s="31"/>
    </row>
    <row r="483" spans="18:61" s="21" customFormat="1" x14ac:dyDescent="0.25">
      <c r="R483" s="30"/>
      <c r="S483" s="30"/>
      <c r="BF483" s="31"/>
      <c r="BG483" s="31"/>
      <c r="BH483" s="31"/>
      <c r="BI483" s="31"/>
    </row>
    <row r="484" spans="18:61" s="21" customFormat="1" x14ac:dyDescent="0.25">
      <c r="R484" s="30"/>
      <c r="S484" s="30"/>
      <c r="BF484" s="31"/>
      <c r="BG484" s="31"/>
      <c r="BH484" s="31"/>
      <c r="BI484" s="31"/>
    </row>
    <row r="485" spans="18:61" s="21" customFormat="1" x14ac:dyDescent="0.25">
      <c r="R485" s="30"/>
      <c r="S485" s="30"/>
      <c r="BF485" s="31"/>
      <c r="BG485" s="31"/>
      <c r="BH485" s="31"/>
      <c r="BI485" s="31"/>
    </row>
    <row r="486" spans="18:61" s="21" customFormat="1" x14ac:dyDescent="0.25">
      <c r="R486" s="30"/>
      <c r="S486" s="30"/>
      <c r="BF486" s="31"/>
      <c r="BG486" s="31"/>
      <c r="BH486" s="31"/>
      <c r="BI486" s="31"/>
    </row>
    <row r="487" spans="18:61" s="21" customFormat="1" x14ac:dyDescent="0.25">
      <c r="R487" s="30"/>
      <c r="S487" s="30"/>
      <c r="BF487" s="31"/>
      <c r="BG487" s="31"/>
      <c r="BH487" s="31"/>
      <c r="BI487" s="31"/>
    </row>
    <row r="488" spans="18:61" s="21" customFormat="1" x14ac:dyDescent="0.25">
      <c r="R488" s="30"/>
      <c r="S488" s="30"/>
      <c r="BF488" s="31"/>
      <c r="BG488" s="31"/>
      <c r="BH488" s="31"/>
      <c r="BI488" s="31"/>
    </row>
    <row r="489" spans="18:61" s="21" customFormat="1" x14ac:dyDescent="0.25">
      <c r="R489" s="30"/>
      <c r="S489" s="30"/>
      <c r="BF489" s="31"/>
      <c r="BG489" s="31"/>
      <c r="BH489" s="31"/>
      <c r="BI489" s="31"/>
    </row>
    <row r="490" spans="18:61" s="21" customFormat="1" x14ac:dyDescent="0.25">
      <c r="R490" s="30"/>
      <c r="S490" s="30"/>
      <c r="BF490" s="31"/>
      <c r="BG490" s="31"/>
      <c r="BH490" s="31"/>
      <c r="BI490" s="31"/>
    </row>
    <row r="491" spans="18:61" s="21" customFormat="1" x14ac:dyDescent="0.25">
      <c r="R491" s="30"/>
      <c r="S491" s="30"/>
      <c r="BF491" s="31"/>
      <c r="BG491" s="31"/>
      <c r="BH491" s="31"/>
      <c r="BI491" s="31"/>
    </row>
    <row r="492" spans="18:61" s="21" customFormat="1" x14ac:dyDescent="0.25">
      <c r="R492" s="30"/>
      <c r="S492" s="30"/>
      <c r="BF492" s="31"/>
      <c r="BG492" s="31"/>
      <c r="BH492" s="31"/>
      <c r="BI492" s="31"/>
    </row>
    <row r="493" spans="18:61" s="21" customFormat="1" x14ac:dyDescent="0.25">
      <c r="R493" s="30"/>
      <c r="S493" s="30"/>
      <c r="BF493" s="31"/>
      <c r="BG493" s="31"/>
      <c r="BH493" s="31"/>
      <c r="BI493" s="31"/>
    </row>
    <row r="494" spans="18:61" s="21" customFormat="1" x14ac:dyDescent="0.25">
      <c r="R494" s="30"/>
      <c r="S494" s="30"/>
      <c r="BF494" s="31"/>
      <c r="BG494" s="31"/>
      <c r="BH494" s="31"/>
      <c r="BI494" s="31"/>
    </row>
    <row r="495" spans="18:61" s="21" customFormat="1" x14ac:dyDescent="0.25">
      <c r="R495" s="30"/>
      <c r="S495" s="30"/>
      <c r="BF495" s="31"/>
      <c r="BG495" s="31"/>
      <c r="BH495" s="31"/>
      <c r="BI495" s="31"/>
    </row>
    <row r="496" spans="18:61" s="21" customFormat="1" x14ac:dyDescent="0.25">
      <c r="R496" s="30"/>
      <c r="S496" s="30"/>
      <c r="BF496" s="31"/>
      <c r="BG496" s="31"/>
      <c r="BH496" s="31"/>
      <c r="BI496" s="31"/>
    </row>
    <row r="497" spans="1:67" s="21" customFormat="1" x14ac:dyDescent="0.25">
      <c r="R497" s="30"/>
      <c r="S497" s="30"/>
      <c r="BF497" s="31"/>
      <c r="BG497" s="31"/>
      <c r="BH497" s="31"/>
      <c r="BI497" s="31"/>
    </row>
    <row r="498" spans="1:67" s="21" customFormat="1" x14ac:dyDescent="0.25">
      <c r="R498" s="30"/>
      <c r="S498" s="30"/>
      <c r="BF498" s="31"/>
      <c r="BG498" s="31"/>
      <c r="BH498" s="31"/>
      <c r="BI498" s="31"/>
    </row>
    <row r="499" spans="1:67" s="21" customFormat="1" x14ac:dyDescent="0.25">
      <c r="R499" s="30"/>
      <c r="S499" s="30"/>
      <c r="BF499" s="31"/>
      <c r="BG499" s="31"/>
      <c r="BH499" s="31"/>
      <c r="BI499" s="31"/>
    </row>
    <row r="500" spans="1:67" s="21" customFormat="1" x14ac:dyDescent="0.25">
      <c r="R500" s="30"/>
      <c r="S500" s="30"/>
      <c r="BF500" s="31"/>
      <c r="BG500" s="31"/>
      <c r="BH500" s="31"/>
      <c r="BI500" s="31"/>
    </row>
    <row r="501" spans="1:67" s="21" customFormat="1" x14ac:dyDescent="0.25">
      <c r="R501" s="30"/>
      <c r="S501" s="30"/>
      <c r="BF501" s="31"/>
      <c r="BG501" s="31"/>
      <c r="BH501" s="31"/>
      <c r="BI501" s="31"/>
    </row>
    <row r="502" spans="1:67" s="21" customFormat="1" x14ac:dyDescent="0.25">
      <c r="R502" s="30"/>
      <c r="S502" s="30"/>
      <c r="BF502" s="31"/>
      <c r="BG502" s="31"/>
      <c r="BH502" s="31"/>
      <c r="BI502" s="31"/>
    </row>
    <row r="503" spans="1:67" s="21" customFormat="1" x14ac:dyDescent="0.25">
      <c r="R503" s="30"/>
      <c r="S503" s="30"/>
      <c r="BF503" s="31"/>
      <c r="BG503" s="31"/>
      <c r="BH503" s="31"/>
      <c r="BI503" s="31"/>
    </row>
    <row r="504" spans="1:67" s="21" customFormat="1" x14ac:dyDescent="0.25">
      <c r="R504" s="30"/>
      <c r="S504" s="30"/>
      <c r="BF504" s="31"/>
      <c r="BG504" s="31"/>
      <c r="BH504" s="31"/>
      <c r="BI504" s="31"/>
    </row>
    <row r="505" spans="1:67" s="21" customFormat="1" x14ac:dyDescent="0.25">
      <c r="R505" s="30"/>
      <c r="S505" s="30"/>
      <c r="BF505" s="31"/>
      <c r="BG505" s="31"/>
      <c r="BH505" s="31"/>
      <c r="BI505" s="31"/>
    </row>
    <row r="506" spans="1:67" s="21" customFormat="1" x14ac:dyDescent="0.25">
      <c r="R506" s="30"/>
      <c r="S506" s="30"/>
      <c r="BF506" s="31"/>
      <c r="BG506" s="31"/>
      <c r="BH506" s="31"/>
      <c r="BI506" s="31"/>
    </row>
    <row r="507" spans="1:67" s="21" customFormat="1" x14ac:dyDescent="0.25">
      <c r="R507" s="30"/>
      <c r="S507" s="30"/>
      <c r="BF507" s="31"/>
      <c r="BG507" s="31"/>
      <c r="BH507" s="31"/>
      <c r="BI507" s="31"/>
    </row>
    <row r="508" spans="1:67" s="21" customFormat="1" x14ac:dyDescent="0.25">
      <c r="R508" s="30"/>
      <c r="S508" s="30"/>
      <c r="BF508" s="31"/>
      <c r="BG508" s="31"/>
      <c r="BH508" s="31"/>
      <c r="BI508" s="31"/>
    </row>
    <row r="509" spans="1:67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30"/>
      <c r="S509" s="30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31"/>
      <c r="BG509" s="31"/>
      <c r="BH509" s="31"/>
      <c r="BI509" s="31"/>
      <c r="BM509" s="2"/>
      <c r="BN509" s="2"/>
      <c r="BO509" s="2"/>
    </row>
    <row r="510" spans="1:67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30"/>
      <c r="S510" s="30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31"/>
      <c r="BG510" s="31"/>
      <c r="BH510" s="31"/>
      <c r="BI510" s="31"/>
      <c r="BM510" s="2"/>
      <c r="BN510" s="2"/>
      <c r="BO510" s="2"/>
    </row>
    <row r="511" spans="1:67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30"/>
      <c r="S511" s="30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31"/>
      <c r="BG511" s="31"/>
      <c r="BH511" s="31"/>
      <c r="BI511" s="31"/>
      <c r="BM511" s="2"/>
      <c r="BN511" s="2"/>
      <c r="BO511" s="2"/>
    </row>
    <row r="512" spans="1:67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30"/>
      <c r="S512" s="30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31"/>
      <c r="BG512" s="31"/>
      <c r="BH512" s="31"/>
      <c r="BI512" s="31"/>
      <c r="BM512" s="2"/>
      <c r="BN512" s="2"/>
      <c r="BO512" s="2"/>
    </row>
    <row r="513" spans="1:67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30"/>
      <c r="S513" s="30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31"/>
      <c r="BG513" s="31"/>
      <c r="BH513" s="31"/>
      <c r="BI513" s="31"/>
      <c r="BM513" s="2"/>
      <c r="BN513" s="2"/>
      <c r="BO513" s="2"/>
    </row>
    <row r="514" spans="1:67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30"/>
      <c r="S514" s="30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31"/>
      <c r="BG514" s="31"/>
      <c r="BH514" s="31"/>
      <c r="BI514" s="31"/>
      <c r="BM514" s="2"/>
      <c r="BN514" s="2"/>
      <c r="BO514" s="2"/>
    </row>
    <row r="515" spans="1:67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30"/>
      <c r="S515" s="30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31"/>
      <c r="BG515" s="31"/>
      <c r="BH515" s="31"/>
      <c r="BI515" s="31"/>
      <c r="BM515" s="2"/>
      <c r="BN515" s="2"/>
      <c r="BO515" s="2"/>
    </row>
    <row r="516" spans="1:67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30"/>
      <c r="S516" s="30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31"/>
      <c r="BG516" s="31"/>
      <c r="BH516" s="31"/>
      <c r="BI516" s="31"/>
      <c r="BM516" s="2"/>
      <c r="BN516" s="2"/>
      <c r="BO516" s="2"/>
    </row>
    <row r="517" spans="1:67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30"/>
      <c r="S517" s="30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31"/>
      <c r="BG517" s="31"/>
      <c r="BH517" s="31"/>
      <c r="BI517" s="31"/>
      <c r="BM517" s="2"/>
      <c r="BN517" s="2"/>
      <c r="BO517" s="2"/>
    </row>
    <row r="518" spans="1:67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30"/>
      <c r="S518" s="30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31"/>
      <c r="BG518" s="31"/>
      <c r="BH518" s="31"/>
      <c r="BI518" s="31"/>
      <c r="BM518" s="2"/>
      <c r="BN518" s="2"/>
      <c r="BO518" s="2"/>
    </row>
    <row r="519" spans="1:67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30"/>
      <c r="S519" s="30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31"/>
      <c r="BG519" s="31"/>
      <c r="BH519" s="31"/>
      <c r="BI519" s="31"/>
      <c r="BM519" s="2"/>
      <c r="BN519" s="2"/>
      <c r="BO519" s="2"/>
    </row>
    <row r="520" spans="1:67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30"/>
      <c r="S520" s="30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31"/>
      <c r="BG520" s="31"/>
      <c r="BH520" s="31"/>
      <c r="BI520" s="31"/>
      <c r="BM520" s="2"/>
      <c r="BN520" s="2"/>
      <c r="BO520" s="2"/>
    </row>
    <row r="521" spans="1:67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30"/>
      <c r="S521" s="30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31"/>
      <c r="BG521" s="31"/>
      <c r="BH521" s="31"/>
      <c r="BI521" s="31"/>
      <c r="BM521" s="2"/>
      <c r="BN521" s="2"/>
      <c r="BO521" s="2"/>
    </row>
    <row r="522" spans="1:67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30"/>
      <c r="S522" s="30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31"/>
      <c r="BG522" s="31"/>
      <c r="BH522" s="31"/>
      <c r="BI522" s="31"/>
      <c r="BM522" s="2"/>
      <c r="BN522" s="2"/>
      <c r="BO522" s="2"/>
    </row>
    <row r="523" spans="1:67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30"/>
      <c r="S523" s="30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31"/>
      <c r="BG523" s="31"/>
      <c r="BH523" s="31"/>
      <c r="BI523" s="31"/>
      <c r="BM523" s="2"/>
      <c r="BN523" s="2"/>
      <c r="BO523" s="2"/>
    </row>
    <row r="524" spans="1:67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30"/>
      <c r="S524" s="30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31"/>
      <c r="BG524" s="31"/>
      <c r="BH524" s="31"/>
      <c r="BI524" s="31"/>
      <c r="BM524" s="2"/>
      <c r="BN524" s="2"/>
      <c r="BO524" s="2"/>
    </row>
    <row r="525" spans="1:67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30"/>
      <c r="S525" s="30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31"/>
      <c r="BG525" s="31"/>
      <c r="BH525" s="31"/>
      <c r="BI525" s="31"/>
      <c r="BM525" s="2"/>
      <c r="BN525" s="2"/>
      <c r="BO525" s="2"/>
    </row>
    <row r="526" spans="1:67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30"/>
      <c r="S526" s="30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31"/>
      <c r="BG526" s="31"/>
      <c r="BH526" s="31"/>
      <c r="BI526" s="31"/>
      <c r="BM526" s="2"/>
      <c r="BN526" s="2"/>
      <c r="BO526" s="2"/>
    </row>
    <row r="527" spans="1:67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30"/>
      <c r="S527" s="30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31"/>
      <c r="BG527" s="31"/>
      <c r="BH527" s="31"/>
      <c r="BI527" s="31"/>
      <c r="BM527" s="2"/>
      <c r="BN527" s="2"/>
      <c r="BO527" s="2"/>
    </row>
    <row r="528" spans="1:67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30"/>
      <c r="S528" s="30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31"/>
      <c r="BG528" s="31"/>
      <c r="BH528" s="31"/>
      <c r="BI528" s="31"/>
      <c r="BM528" s="2"/>
      <c r="BN528" s="2"/>
      <c r="BO528" s="2"/>
    </row>
    <row r="529" spans="1:67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30"/>
      <c r="S529" s="30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31"/>
      <c r="BG529" s="31"/>
      <c r="BH529" s="31"/>
      <c r="BI529" s="31"/>
      <c r="BM529" s="2"/>
      <c r="BN529" s="2"/>
      <c r="BO529" s="2"/>
    </row>
    <row r="530" spans="1:67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30"/>
      <c r="S530" s="30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31"/>
      <c r="BG530" s="31"/>
      <c r="BH530" s="31"/>
      <c r="BI530" s="31"/>
      <c r="BM530" s="2"/>
      <c r="BN530" s="2"/>
      <c r="BO530" s="2"/>
    </row>
    <row r="531" spans="1:67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30"/>
      <c r="S531" s="30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31"/>
      <c r="BG531" s="31"/>
      <c r="BH531" s="31"/>
      <c r="BI531" s="31"/>
      <c r="BM531" s="2"/>
      <c r="BN531" s="2"/>
      <c r="BO531" s="2"/>
    </row>
    <row r="532" spans="1:67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30"/>
      <c r="S532" s="30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31"/>
      <c r="BG532" s="31"/>
      <c r="BH532" s="31"/>
      <c r="BI532" s="31"/>
      <c r="BM532" s="2"/>
      <c r="BN532" s="2"/>
      <c r="BO532" s="2"/>
    </row>
    <row r="533" spans="1:67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30"/>
      <c r="S533" s="30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31"/>
      <c r="BG533" s="31"/>
      <c r="BH533" s="31"/>
      <c r="BI533" s="31"/>
      <c r="BM533" s="2"/>
      <c r="BN533" s="2"/>
      <c r="BO533" s="2"/>
    </row>
    <row r="534" spans="1:67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30"/>
      <c r="S534" s="30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31"/>
      <c r="BG534" s="31"/>
      <c r="BH534" s="31"/>
      <c r="BI534" s="31"/>
      <c r="BM534" s="2"/>
      <c r="BN534" s="2"/>
      <c r="BO534" s="2"/>
    </row>
    <row r="535" spans="1:67" x14ac:dyDescent="0.25">
      <c r="R535" s="2"/>
      <c r="S535" s="2"/>
      <c r="T535" s="2"/>
      <c r="U535" s="2"/>
      <c r="V535" s="2"/>
      <c r="W535" s="2"/>
      <c r="BD535" s="2"/>
      <c r="BE535" s="2"/>
      <c r="BF535" s="2"/>
      <c r="BG535" s="2"/>
      <c r="BH535" s="2"/>
      <c r="BI535" s="2"/>
      <c r="BM535" s="2"/>
      <c r="BN535" s="2"/>
      <c r="BO535" s="2"/>
    </row>
    <row r="536" spans="1:67" x14ac:dyDescent="0.25">
      <c r="R536" s="2"/>
      <c r="S536" s="2"/>
      <c r="T536" s="2"/>
      <c r="U536" s="2"/>
      <c r="V536" s="2"/>
      <c r="W536" s="2"/>
      <c r="BD536" s="2"/>
      <c r="BE536" s="2"/>
      <c r="BF536" s="2"/>
      <c r="BG536" s="2"/>
      <c r="BH536" s="2"/>
      <c r="BI536" s="2"/>
      <c r="BM536" s="2"/>
      <c r="BN536" s="2"/>
      <c r="BO536" s="2"/>
    </row>
    <row r="537" spans="1:67" x14ac:dyDescent="0.25">
      <c r="R537" s="2"/>
      <c r="S537" s="2"/>
      <c r="T537" s="2"/>
      <c r="U537" s="2"/>
      <c r="V537" s="2"/>
      <c r="W537" s="2"/>
      <c r="BD537" s="2"/>
      <c r="BE537" s="2"/>
      <c r="BF537" s="2"/>
      <c r="BG537" s="2"/>
      <c r="BH537" s="2"/>
      <c r="BI537" s="2"/>
      <c r="BM537" s="2"/>
      <c r="BN537" s="2"/>
      <c r="BO537" s="2"/>
    </row>
    <row r="538" spans="1:67" x14ac:dyDescent="0.25">
      <c r="R538" s="2"/>
      <c r="S538" s="2"/>
      <c r="T538" s="2"/>
      <c r="U538" s="2"/>
      <c r="V538" s="2"/>
      <c r="W538" s="2"/>
      <c r="BD538" s="2"/>
      <c r="BE538" s="2"/>
      <c r="BF538" s="2"/>
      <c r="BG538" s="2"/>
      <c r="BH538" s="2"/>
      <c r="BI538" s="2"/>
      <c r="BM538" s="2"/>
      <c r="BN538" s="2"/>
      <c r="BO538" s="2"/>
    </row>
    <row r="539" spans="1:67" x14ac:dyDescent="0.25">
      <c r="R539" s="2"/>
      <c r="S539" s="2"/>
      <c r="T539" s="2"/>
      <c r="U539" s="2"/>
      <c r="V539" s="2"/>
      <c r="W539" s="2"/>
      <c r="BD539" s="2"/>
      <c r="BE539" s="2"/>
      <c r="BF539" s="2"/>
      <c r="BG539" s="2"/>
      <c r="BH539" s="2"/>
      <c r="BI539" s="2"/>
      <c r="BM539" s="2"/>
      <c r="BN539" s="2"/>
      <c r="BO539" s="2"/>
    </row>
    <row r="540" spans="1:67" x14ac:dyDescent="0.25">
      <c r="R540" s="2"/>
      <c r="S540" s="2"/>
      <c r="T540" s="2"/>
      <c r="U540" s="2"/>
      <c r="V540" s="2"/>
      <c r="W540" s="2"/>
      <c r="BD540" s="2"/>
      <c r="BE540" s="2"/>
      <c r="BF540" s="2"/>
      <c r="BG540" s="2"/>
      <c r="BH540" s="2"/>
      <c r="BI540" s="2"/>
      <c r="BM540" s="2"/>
      <c r="BN540" s="2"/>
      <c r="BO540" s="2"/>
    </row>
    <row r="541" spans="1:67" x14ac:dyDescent="0.25">
      <c r="R541" s="2"/>
      <c r="S541" s="2"/>
      <c r="T541" s="2"/>
      <c r="U541" s="2"/>
      <c r="V541" s="2"/>
      <c r="W541" s="2"/>
      <c r="BD541" s="2"/>
      <c r="BE541" s="2"/>
      <c r="BF541" s="2"/>
      <c r="BG541" s="2"/>
      <c r="BH541" s="2"/>
      <c r="BI541" s="2"/>
      <c r="BM541" s="2"/>
      <c r="BN541" s="2"/>
      <c r="BO541" s="2"/>
    </row>
    <row r="542" spans="1:67" x14ac:dyDescent="0.25">
      <c r="R542" s="2"/>
      <c r="S542" s="2"/>
      <c r="T542" s="2"/>
      <c r="U542" s="2"/>
      <c r="V542" s="2"/>
      <c r="W542" s="2"/>
      <c r="BD542" s="2"/>
      <c r="BE542" s="2"/>
      <c r="BF542" s="2"/>
      <c r="BG542" s="2"/>
      <c r="BH542" s="2"/>
      <c r="BI542" s="2"/>
      <c r="BM542" s="2"/>
      <c r="BN542" s="2"/>
      <c r="BO542" s="2"/>
    </row>
    <row r="543" spans="1:67" x14ac:dyDescent="0.25">
      <c r="R543" s="2"/>
      <c r="S543" s="2"/>
      <c r="T543" s="2"/>
      <c r="U543" s="2"/>
      <c r="V543" s="2"/>
      <c r="W543" s="2"/>
      <c r="BD543" s="2"/>
      <c r="BE543" s="2"/>
      <c r="BF543" s="2"/>
      <c r="BG543" s="2"/>
      <c r="BH543" s="2"/>
      <c r="BI543" s="2"/>
      <c r="BM543" s="2"/>
      <c r="BN543" s="2"/>
      <c r="BO543" s="2"/>
    </row>
    <row r="544" spans="1:67" x14ac:dyDescent="0.25">
      <c r="R544" s="2"/>
      <c r="S544" s="2"/>
      <c r="T544" s="2"/>
      <c r="U544" s="2"/>
      <c r="V544" s="2"/>
      <c r="W544" s="2"/>
      <c r="BD544" s="2"/>
      <c r="BE544" s="2"/>
      <c r="BF544" s="2"/>
      <c r="BG544" s="2"/>
      <c r="BH544" s="2"/>
      <c r="BI544" s="2"/>
      <c r="BM544" s="2"/>
      <c r="BN544" s="2"/>
      <c r="BO544" s="2"/>
    </row>
    <row r="545" spans="18:67" x14ac:dyDescent="0.25">
      <c r="R545" s="2"/>
      <c r="S545" s="2"/>
      <c r="T545" s="2"/>
      <c r="U545" s="2"/>
      <c r="V545" s="2"/>
      <c r="W545" s="2"/>
      <c r="BD545" s="2"/>
      <c r="BE545" s="2"/>
      <c r="BF545" s="2"/>
      <c r="BG545" s="2"/>
      <c r="BH545" s="2"/>
      <c r="BI545" s="2"/>
      <c r="BM545" s="2"/>
      <c r="BN545" s="2"/>
      <c r="BO545" s="2"/>
    </row>
    <row r="546" spans="18:67" x14ac:dyDescent="0.25">
      <c r="R546" s="2"/>
      <c r="S546" s="2"/>
      <c r="T546" s="2"/>
      <c r="U546" s="2"/>
      <c r="V546" s="2"/>
      <c r="W546" s="2"/>
      <c r="BD546" s="2"/>
      <c r="BE546" s="2"/>
      <c r="BF546" s="2"/>
      <c r="BG546" s="2"/>
      <c r="BH546" s="2"/>
      <c r="BI546" s="2"/>
      <c r="BM546" s="2"/>
      <c r="BN546" s="2"/>
      <c r="BO546" s="2"/>
    </row>
    <row r="547" spans="18:67" x14ac:dyDescent="0.25">
      <c r="R547" s="2"/>
      <c r="S547" s="2"/>
      <c r="T547" s="2"/>
      <c r="U547" s="2"/>
      <c r="V547" s="2"/>
      <c r="W547" s="2"/>
      <c r="BD547" s="2"/>
      <c r="BE547" s="2"/>
      <c r="BF547" s="2"/>
      <c r="BG547" s="2"/>
      <c r="BH547" s="2"/>
      <c r="BI547" s="2"/>
      <c r="BM547" s="2"/>
      <c r="BN547" s="2"/>
      <c r="BO547" s="2"/>
    </row>
    <row r="548" spans="18:67" x14ac:dyDescent="0.25">
      <c r="R548" s="2"/>
      <c r="S548" s="2"/>
      <c r="T548" s="2"/>
      <c r="U548" s="2"/>
      <c r="V548" s="2"/>
      <c r="W548" s="2"/>
      <c r="BD548" s="2"/>
      <c r="BE548" s="2"/>
      <c r="BF548" s="2"/>
      <c r="BG548" s="2"/>
      <c r="BH548" s="2"/>
      <c r="BI548" s="2"/>
      <c r="BM548" s="2"/>
      <c r="BN548" s="2"/>
      <c r="BO548" s="2"/>
    </row>
    <row r="549" spans="18:67" x14ac:dyDescent="0.25">
      <c r="R549" s="2"/>
      <c r="S549" s="2"/>
      <c r="T549" s="2"/>
      <c r="U549" s="2"/>
      <c r="V549" s="2"/>
      <c r="W549" s="2"/>
      <c r="BD549" s="2"/>
      <c r="BE549" s="2"/>
      <c r="BF549" s="2"/>
      <c r="BG549" s="2"/>
      <c r="BH549" s="2"/>
      <c r="BI549" s="2"/>
      <c r="BM549" s="2"/>
      <c r="BN549" s="2"/>
      <c r="BO549" s="2"/>
    </row>
    <row r="550" spans="18:67" x14ac:dyDescent="0.25">
      <c r="R550" s="2"/>
      <c r="S550" s="2"/>
      <c r="T550" s="2"/>
      <c r="U550" s="2"/>
      <c r="V550" s="2"/>
      <c r="W550" s="2"/>
      <c r="BD550" s="2"/>
      <c r="BE550" s="2"/>
      <c r="BF550" s="2"/>
      <c r="BG550" s="2"/>
      <c r="BH550" s="2"/>
      <c r="BI550" s="2"/>
      <c r="BM550" s="2"/>
      <c r="BN550" s="2"/>
      <c r="BO550" s="2"/>
    </row>
    <row r="551" spans="18:67" x14ac:dyDescent="0.25">
      <c r="R551" s="2"/>
      <c r="S551" s="2"/>
      <c r="T551" s="2"/>
      <c r="U551" s="2"/>
      <c r="V551" s="2"/>
      <c r="W551" s="2"/>
      <c r="BD551" s="2"/>
      <c r="BE551" s="2"/>
      <c r="BF551" s="2"/>
      <c r="BG551" s="2"/>
      <c r="BH551" s="2"/>
      <c r="BI551" s="2"/>
      <c r="BM551" s="2"/>
      <c r="BN551" s="2"/>
      <c r="BO551" s="2"/>
    </row>
    <row r="552" spans="18:67" x14ac:dyDescent="0.25">
      <c r="R552" s="2"/>
      <c r="S552" s="2"/>
      <c r="T552" s="2"/>
      <c r="U552" s="2"/>
      <c r="V552" s="2"/>
      <c r="W552" s="2"/>
      <c r="BD552" s="2"/>
      <c r="BE552" s="2"/>
      <c r="BF552" s="2"/>
      <c r="BG552" s="2"/>
      <c r="BH552" s="2"/>
      <c r="BI552" s="2"/>
      <c r="BM552" s="2"/>
      <c r="BN552" s="2"/>
      <c r="BO552" s="2"/>
    </row>
    <row r="553" spans="18:67" x14ac:dyDescent="0.25">
      <c r="R553" s="2"/>
      <c r="S553" s="2"/>
      <c r="T553" s="2"/>
      <c r="U553" s="2"/>
      <c r="V553" s="2"/>
      <c r="W553" s="2"/>
      <c r="BD553" s="2"/>
      <c r="BE553" s="2"/>
      <c r="BF553" s="2"/>
      <c r="BG553" s="2"/>
      <c r="BH553" s="2"/>
      <c r="BI553" s="2"/>
      <c r="BM553" s="2"/>
      <c r="BN553" s="2"/>
      <c r="BO553" s="2"/>
    </row>
    <row r="554" spans="18:67" x14ac:dyDescent="0.25">
      <c r="R554" s="2"/>
      <c r="S554" s="2"/>
      <c r="T554" s="2"/>
      <c r="U554" s="2"/>
      <c r="V554" s="2"/>
      <c r="W554" s="2"/>
      <c r="BD554" s="2"/>
      <c r="BE554" s="2"/>
      <c r="BF554" s="2"/>
      <c r="BG554" s="2"/>
      <c r="BH554" s="2"/>
      <c r="BI554" s="2"/>
      <c r="BM554" s="2"/>
      <c r="BN554" s="2"/>
      <c r="BO554" s="2"/>
    </row>
    <row r="555" spans="18:67" x14ac:dyDescent="0.25">
      <c r="R555" s="2"/>
      <c r="S555" s="2"/>
      <c r="T555" s="2"/>
      <c r="U555" s="2"/>
      <c r="V555" s="2"/>
      <c r="W555" s="2"/>
      <c r="BD555" s="2"/>
      <c r="BE555" s="2"/>
      <c r="BF555" s="2"/>
      <c r="BG555" s="2"/>
      <c r="BH555" s="2"/>
      <c r="BI555" s="2"/>
      <c r="BM555" s="2"/>
      <c r="BN555" s="2"/>
      <c r="BO555" s="2"/>
    </row>
    <row r="556" spans="18:67" x14ac:dyDescent="0.25">
      <c r="R556" s="2"/>
      <c r="S556" s="2"/>
      <c r="T556" s="2"/>
      <c r="U556" s="2"/>
      <c r="V556" s="2"/>
      <c r="W556" s="2"/>
      <c r="BD556" s="2"/>
      <c r="BE556" s="2"/>
      <c r="BF556" s="2"/>
      <c r="BG556" s="2"/>
      <c r="BH556" s="2"/>
      <c r="BI556" s="2"/>
      <c r="BM556" s="2"/>
      <c r="BN556" s="2"/>
      <c r="BO556" s="2"/>
    </row>
    <row r="557" spans="18:67" x14ac:dyDescent="0.25">
      <c r="R557" s="2"/>
      <c r="S557" s="2"/>
      <c r="T557" s="2"/>
      <c r="U557" s="2"/>
      <c r="V557" s="2"/>
      <c r="W557" s="2"/>
      <c r="BD557" s="2"/>
      <c r="BE557" s="2"/>
      <c r="BF557" s="2"/>
      <c r="BG557" s="2"/>
      <c r="BH557" s="2"/>
      <c r="BI557" s="2"/>
      <c r="BM557" s="2"/>
      <c r="BN557" s="2"/>
      <c r="BO557" s="2"/>
    </row>
    <row r="558" spans="18:67" x14ac:dyDescent="0.25">
      <c r="R558" s="2"/>
      <c r="S558" s="2"/>
      <c r="T558" s="2"/>
      <c r="U558" s="2"/>
      <c r="V558" s="2"/>
      <c r="W558" s="2"/>
      <c r="BD558" s="2"/>
      <c r="BE558" s="2"/>
      <c r="BF558" s="2"/>
      <c r="BG558" s="2"/>
      <c r="BH558" s="2"/>
      <c r="BI558" s="2"/>
      <c r="BM558" s="2"/>
      <c r="BN558" s="2"/>
      <c r="BO558" s="2"/>
    </row>
    <row r="559" spans="18:67" x14ac:dyDescent="0.25">
      <c r="R559" s="2"/>
      <c r="S559" s="2"/>
      <c r="T559" s="2"/>
      <c r="U559" s="2"/>
      <c r="V559" s="2"/>
      <c r="W559" s="2"/>
      <c r="BD559" s="2"/>
      <c r="BE559" s="2"/>
      <c r="BF559" s="2"/>
      <c r="BG559" s="2"/>
      <c r="BH559" s="2"/>
      <c r="BI559" s="2"/>
      <c r="BM559" s="2"/>
      <c r="BN559" s="2"/>
      <c r="BO559" s="2"/>
    </row>
    <row r="560" spans="18:67" x14ac:dyDescent="0.25">
      <c r="R560" s="2"/>
      <c r="S560" s="2"/>
      <c r="T560" s="2"/>
      <c r="U560" s="2"/>
      <c r="V560" s="2"/>
      <c r="W560" s="2"/>
      <c r="BD560" s="2"/>
      <c r="BE560" s="2"/>
      <c r="BF560" s="2"/>
      <c r="BG560" s="2"/>
      <c r="BH560" s="2"/>
      <c r="BI560" s="2"/>
      <c r="BM560" s="2"/>
      <c r="BN560" s="2"/>
      <c r="BO560" s="2"/>
    </row>
    <row r="561" spans="18:67" x14ac:dyDescent="0.25">
      <c r="R561" s="2"/>
      <c r="S561" s="2"/>
      <c r="T561" s="2"/>
      <c r="U561" s="2"/>
      <c r="V561" s="2"/>
      <c r="W561" s="2"/>
      <c r="BD561" s="2"/>
      <c r="BE561" s="2"/>
      <c r="BF561" s="2"/>
      <c r="BG561" s="2"/>
      <c r="BH561" s="2"/>
      <c r="BI561" s="2"/>
      <c r="BM561" s="2"/>
      <c r="BN561" s="2"/>
      <c r="BO561" s="2"/>
    </row>
    <row r="562" spans="18:67" x14ac:dyDescent="0.25">
      <c r="R562" s="2"/>
      <c r="S562" s="2"/>
      <c r="T562" s="2"/>
      <c r="U562" s="2"/>
      <c r="V562" s="2"/>
      <c r="W562" s="2"/>
      <c r="BD562" s="2"/>
      <c r="BE562" s="2"/>
      <c r="BF562" s="2"/>
      <c r="BG562" s="2"/>
      <c r="BH562" s="2"/>
      <c r="BI562" s="2"/>
      <c r="BM562" s="2"/>
      <c r="BN562" s="2"/>
      <c r="BO562" s="2"/>
    </row>
    <row r="563" spans="18:67" x14ac:dyDescent="0.25">
      <c r="R563" s="2"/>
      <c r="S563" s="2"/>
      <c r="T563" s="2"/>
      <c r="U563" s="2"/>
      <c r="V563" s="2"/>
      <c r="W563" s="2"/>
      <c r="BD563" s="2"/>
      <c r="BE563" s="2"/>
      <c r="BF563" s="2"/>
      <c r="BG563" s="2"/>
      <c r="BH563" s="2"/>
      <c r="BI563" s="2"/>
      <c r="BM563" s="2"/>
      <c r="BN563" s="2"/>
      <c r="BO563" s="2"/>
    </row>
    <row r="564" spans="18:67" x14ac:dyDescent="0.25">
      <c r="R564" s="2"/>
      <c r="S564" s="2"/>
      <c r="T564" s="2"/>
      <c r="U564" s="2"/>
      <c r="V564" s="2"/>
      <c r="W564" s="2"/>
      <c r="BD564" s="2"/>
      <c r="BE564" s="2"/>
      <c r="BF564" s="2"/>
      <c r="BG564" s="2"/>
      <c r="BH564" s="2"/>
      <c r="BI564" s="2"/>
      <c r="BM564" s="2"/>
      <c r="BN564" s="2"/>
      <c r="BO564" s="2"/>
    </row>
    <row r="565" spans="18:67" x14ac:dyDescent="0.25">
      <c r="R565" s="2"/>
      <c r="S565" s="2"/>
      <c r="T565" s="2"/>
      <c r="U565" s="2"/>
      <c r="V565" s="2"/>
      <c r="W565" s="2"/>
      <c r="BD565" s="2"/>
      <c r="BE565" s="2"/>
      <c r="BF565" s="2"/>
      <c r="BG565" s="2"/>
      <c r="BH565" s="2"/>
      <c r="BI565" s="2"/>
      <c r="BM565" s="2"/>
      <c r="BN565" s="2"/>
      <c r="BO565" s="2"/>
    </row>
    <row r="566" spans="18:67" x14ac:dyDescent="0.25">
      <c r="R566" s="2"/>
      <c r="S566" s="2"/>
      <c r="T566" s="2"/>
      <c r="U566" s="2"/>
      <c r="V566" s="2"/>
      <c r="W566" s="2"/>
      <c r="BD566" s="2"/>
      <c r="BE566" s="2"/>
      <c r="BF566" s="2"/>
      <c r="BG566" s="2"/>
      <c r="BH566" s="2"/>
      <c r="BI566" s="2"/>
      <c r="BM566" s="2"/>
      <c r="BN566" s="2"/>
      <c r="BO566" s="2"/>
    </row>
    <row r="567" spans="18:67" x14ac:dyDescent="0.25">
      <c r="R567" s="2"/>
      <c r="S567" s="2"/>
      <c r="T567" s="2"/>
      <c r="U567" s="2"/>
      <c r="V567" s="2"/>
      <c r="W567" s="2"/>
      <c r="BD567" s="2"/>
      <c r="BE567" s="2"/>
      <c r="BF567" s="2"/>
      <c r="BG567" s="2"/>
      <c r="BH567" s="2"/>
      <c r="BI567" s="2"/>
      <c r="BM567" s="2"/>
      <c r="BN567" s="2"/>
      <c r="BO567" s="2"/>
    </row>
    <row r="568" spans="18:67" x14ac:dyDescent="0.25">
      <c r="R568" s="2"/>
      <c r="S568" s="2"/>
      <c r="T568" s="2"/>
      <c r="U568" s="2"/>
      <c r="V568" s="2"/>
      <c r="W568" s="2"/>
      <c r="BD568" s="2"/>
      <c r="BE568" s="2"/>
      <c r="BF568" s="2"/>
      <c r="BG568" s="2"/>
      <c r="BH568" s="2"/>
      <c r="BI568" s="2"/>
      <c r="BM568" s="2"/>
      <c r="BN568" s="2"/>
      <c r="BO568" s="2"/>
    </row>
    <row r="569" spans="18:67" x14ac:dyDescent="0.25">
      <c r="R569" s="2"/>
      <c r="S569" s="2"/>
      <c r="T569" s="2"/>
      <c r="U569" s="2"/>
      <c r="V569" s="2"/>
      <c r="W569" s="2"/>
      <c r="BD569" s="2"/>
      <c r="BE569" s="2"/>
      <c r="BF569" s="2"/>
      <c r="BG569" s="2"/>
      <c r="BH569" s="2"/>
      <c r="BI569" s="2"/>
      <c r="BM569" s="2"/>
      <c r="BN569" s="2"/>
      <c r="BO569" s="2"/>
    </row>
    <row r="570" spans="18:67" x14ac:dyDescent="0.25">
      <c r="R570" s="2"/>
      <c r="S570" s="2"/>
      <c r="T570" s="2"/>
      <c r="U570" s="2"/>
      <c r="V570" s="2"/>
      <c r="W570" s="2"/>
      <c r="BD570" s="2"/>
      <c r="BE570" s="2"/>
      <c r="BF570" s="2"/>
      <c r="BG570" s="2"/>
      <c r="BH570" s="2"/>
      <c r="BI570" s="2"/>
      <c r="BM570" s="2"/>
      <c r="BN570" s="2"/>
      <c r="BO570" s="2"/>
    </row>
    <row r="571" spans="18:67" x14ac:dyDescent="0.25">
      <c r="R571" s="2"/>
      <c r="S571" s="2"/>
      <c r="T571" s="2"/>
      <c r="U571" s="2"/>
      <c r="V571" s="2"/>
      <c r="W571" s="2"/>
      <c r="BD571" s="2"/>
      <c r="BE571" s="2"/>
      <c r="BF571" s="2"/>
      <c r="BG571" s="2"/>
      <c r="BH571" s="2"/>
      <c r="BI571" s="2"/>
      <c r="BM571" s="2"/>
      <c r="BN571" s="2"/>
      <c r="BO571" s="2"/>
    </row>
    <row r="572" spans="18:67" x14ac:dyDescent="0.25">
      <c r="R572" s="2"/>
      <c r="S572" s="2"/>
      <c r="T572" s="2"/>
      <c r="U572" s="2"/>
      <c r="V572" s="2"/>
      <c r="W572" s="2"/>
      <c r="BD572" s="2"/>
      <c r="BE572" s="2"/>
      <c r="BF572" s="2"/>
      <c r="BG572" s="2"/>
      <c r="BH572" s="2"/>
      <c r="BI572" s="2"/>
      <c r="BM572" s="2"/>
      <c r="BN572" s="2"/>
      <c r="BO572" s="2"/>
    </row>
    <row r="573" spans="18:67" x14ac:dyDescent="0.25">
      <c r="R573" s="2"/>
      <c r="S573" s="2"/>
      <c r="T573" s="2"/>
      <c r="U573" s="2"/>
      <c r="V573" s="2"/>
      <c r="W573" s="2"/>
      <c r="BD573" s="2"/>
      <c r="BE573" s="2"/>
      <c r="BF573" s="2"/>
      <c r="BG573" s="2"/>
      <c r="BH573" s="2"/>
      <c r="BI573" s="2"/>
      <c r="BM573" s="2"/>
      <c r="BN573" s="2"/>
      <c r="BO573" s="2"/>
    </row>
    <row r="574" spans="18:67" x14ac:dyDescent="0.25">
      <c r="R574" s="2"/>
      <c r="S574" s="2"/>
      <c r="T574" s="2"/>
      <c r="U574" s="2"/>
      <c r="V574" s="2"/>
      <c r="W574" s="2"/>
      <c r="BD574" s="2"/>
      <c r="BE574" s="2"/>
      <c r="BF574" s="2"/>
      <c r="BG574" s="2"/>
      <c r="BH574" s="2"/>
      <c r="BI574" s="2"/>
      <c r="BM574" s="2"/>
      <c r="BN574" s="2"/>
      <c r="BO574" s="2"/>
    </row>
    <row r="575" spans="18:67" x14ac:dyDescent="0.25">
      <c r="R575" s="2"/>
      <c r="S575" s="2"/>
      <c r="T575" s="2"/>
      <c r="U575" s="2"/>
      <c r="V575" s="2"/>
      <c r="W575" s="2"/>
      <c r="BD575" s="2"/>
      <c r="BE575" s="2"/>
      <c r="BF575" s="2"/>
      <c r="BG575" s="2"/>
      <c r="BH575" s="2"/>
      <c r="BI575" s="2"/>
      <c r="BM575" s="2"/>
      <c r="BN575" s="2"/>
      <c r="BO575" s="2"/>
    </row>
    <row r="576" spans="18:67" x14ac:dyDescent="0.25">
      <c r="R576" s="2"/>
      <c r="S576" s="2"/>
      <c r="T576" s="2"/>
      <c r="U576" s="2"/>
      <c r="V576" s="2"/>
      <c r="W576" s="2"/>
      <c r="BD576" s="2"/>
      <c r="BE576" s="2"/>
      <c r="BF576" s="2"/>
      <c r="BG576" s="2"/>
      <c r="BH576" s="2"/>
      <c r="BI576" s="2"/>
      <c r="BM576" s="2"/>
      <c r="BN576" s="2"/>
      <c r="BO576" s="2"/>
    </row>
    <row r="577" spans="18:67" x14ac:dyDescent="0.25">
      <c r="R577" s="2"/>
      <c r="S577" s="2"/>
      <c r="T577" s="2"/>
      <c r="U577" s="2"/>
      <c r="V577" s="2"/>
      <c r="W577" s="2"/>
      <c r="BD577" s="2"/>
      <c r="BE577" s="2"/>
      <c r="BF577" s="2"/>
      <c r="BG577" s="2"/>
      <c r="BH577" s="2"/>
      <c r="BI577" s="2"/>
      <c r="BM577" s="2"/>
      <c r="BN577" s="2"/>
      <c r="BO577" s="2"/>
    </row>
    <row r="578" spans="18:67" x14ac:dyDescent="0.25">
      <c r="R578" s="2"/>
      <c r="S578" s="2"/>
      <c r="T578" s="2"/>
      <c r="U578" s="2"/>
      <c r="V578" s="2"/>
      <c r="W578" s="2"/>
      <c r="BD578" s="2"/>
      <c r="BE578" s="2"/>
      <c r="BF578" s="2"/>
      <c r="BG578" s="2"/>
      <c r="BH578" s="2"/>
      <c r="BI578" s="2"/>
      <c r="BM578" s="2"/>
      <c r="BN578" s="2"/>
      <c r="BO578" s="2"/>
    </row>
    <row r="579" spans="18:67" x14ac:dyDescent="0.25">
      <c r="R579" s="2"/>
      <c r="S579" s="2"/>
      <c r="T579" s="2"/>
      <c r="U579" s="2"/>
      <c r="V579" s="2"/>
      <c r="W579" s="2"/>
      <c r="BD579" s="2"/>
      <c r="BE579" s="2"/>
      <c r="BF579" s="2"/>
      <c r="BG579" s="2"/>
      <c r="BH579" s="2"/>
      <c r="BI579" s="2"/>
      <c r="BM579" s="2"/>
      <c r="BN579" s="2"/>
      <c r="BO579" s="2"/>
    </row>
    <row r="580" spans="18:67" x14ac:dyDescent="0.25">
      <c r="R580" s="2"/>
      <c r="S580" s="2"/>
      <c r="T580" s="2"/>
      <c r="U580" s="2"/>
      <c r="V580" s="2"/>
      <c r="W580" s="2"/>
      <c r="BD580" s="2"/>
      <c r="BE580" s="2"/>
      <c r="BF580" s="2"/>
      <c r="BG580" s="2"/>
      <c r="BH580" s="2"/>
      <c r="BI580" s="2"/>
      <c r="BM580" s="2"/>
      <c r="BN580" s="2"/>
      <c r="BO580" s="2"/>
    </row>
    <row r="581" spans="18:67" x14ac:dyDescent="0.25">
      <c r="R581" s="2"/>
      <c r="S581" s="2"/>
      <c r="T581" s="2"/>
      <c r="U581" s="2"/>
      <c r="V581" s="2"/>
      <c r="W581" s="2"/>
      <c r="BD581" s="2"/>
      <c r="BE581" s="2"/>
      <c r="BF581" s="2"/>
      <c r="BG581" s="2"/>
      <c r="BH581" s="2"/>
      <c r="BI581" s="2"/>
      <c r="BM581" s="2"/>
      <c r="BN581" s="2"/>
      <c r="BO581" s="2"/>
    </row>
    <row r="582" spans="18:67" x14ac:dyDescent="0.25">
      <c r="R582" s="2"/>
      <c r="S582" s="2"/>
      <c r="T582" s="2"/>
      <c r="U582" s="2"/>
      <c r="V582" s="2"/>
      <c r="W582" s="2"/>
      <c r="BD582" s="2"/>
      <c r="BE582" s="2"/>
      <c r="BF582" s="2"/>
      <c r="BG582" s="2"/>
      <c r="BH582" s="2"/>
      <c r="BI582" s="2"/>
      <c r="BM582" s="2"/>
      <c r="BN582" s="2"/>
      <c r="BO582" s="2"/>
    </row>
    <row r="583" spans="18:67" x14ac:dyDescent="0.25">
      <c r="R583" s="2"/>
      <c r="S583" s="2"/>
      <c r="T583" s="2"/>
      <c r="U583" s="2"/>
      <c r="V583" s="2"/>
      <c r="W583" s="2"/>
      <c r="BD583" s="2"/>
      <c r="BE583" s="2"/>
      <c r="BF583" s="2"/>
      <c r="BG583" s="2"/>
      <c r="BH583" s="2"/>
      <c r="BI583" s="2"/>
      <c r="BM583" s="2"/>
      <c r="BN583" s="2"/>
      <c r="BO583" s="2"/>
    </row>
    <row r="584" spans="18:67" x14ac:dyDescent="0.25">
      <c r="R584" s="2"/>
      <c r="S584" s="2"/>
      <c r="T584" s="2"/>
      <c r="U584" s="2"/>
      <c r="V584" s="2"/>
      <c r="W584" s="2"/>
      <c r="BD584" s="2"/>
      <c r="BE584" s="2"/>
      <c r="BF584" s="2"/>
      <c r="BG584" s="2"/>
      <c r="BH584" s="2"/>
      <c r="BI584" s="2"/>
      <c r="BM584" s="2"/>
      <c r="BN584" s="2"/>
      <c r="BO584" s="2"/>
    </row>
    <row r="585" spans="18:67" x14ac:dyDescent="0.25">
      <c r="R585" s="2"/>
      <c r="S585" s="2"/>
      <c r="T585" s="2"/>
      <c r="U585" s="2"/>
      <c r="V585" s="2"/>
      <c r="W585" s="2"/>
      <c r="BD585" s="2"/>
      <c r="BE585" s="2"/>
      <c r="BF585" s="2"/>
      <c r="BG585" s="2"/>
      <c r="BH585" s="2"/>
      <c r="BI585" s="2"/>
      <c r="BM585" s="2"/>
      <c r="BN585" s="2"/>
      <c r="BO585" s="2"/>
    </row>
    <row r="586" spans="18:67" x14ac:dyDescent="0.25">
      <c r="R586" s="2"/>
      <c r="S586" s="2"/>
      <c r="T586" s="2"/>
      <c r="U586" s="2"/>
      <c r="V586" s="2"/>
      <c r="W586" s="2"/>
      <c r="BD586" s="2"/>
      <c r="BE586" s="2"/>
      <c r="BF586" s="2"/>
      <c r="BG586" s="2"/>
      <c r="BH586" s="2"/>
      <c r="BI586" s="2"/>
      <c r="BM586" s="2"/>
      <c r="BN586" s="2"/>
      <c r="BO586" s="2"/>
    </row>
    <row r="587" spans="18:67" x14ac:dyDescent="0.25">
      <c r="R587" s="2"/>
      <c r="S587" s="2"/>
      <c r="T587" s="2"/>
      <c r="U587" s="2"/>
      <c r="V587" s="2"/>
      <c r="W587" s="2"/>
      <c r="BD587" s="2"/>
      <c r="BE587" s="2"/>
      <c r="BF587" s="2"/>
      <c r="BG587" s="2"/>
      <c r="BH587" s="2"/>
      <c r="BI587" s="2"/>
      <c r="BM587" s="2"/>
      <c r="BN587" s="2"/>
      <c r="BO587" s="2"/>
    </row>
    <row r="588" spans="18:67" x14ac:dyDescent="0.25">
      <c r="R588" s="2"/>
      <c r="S588" s="2"/>
      <c r="T588" s="2"/>
      <c r="U588" s="2"/>
      <c r="V588" s="2"/>
      <c r="W588" s="2"/>
      <c r="BD588" s="2"/>
      <c r="BE588" s="2"/>
      <c r="BF588" s="2"/>
      <c r="BG588" s="2"/>
      <c r="BH588" s="2"/>
      <c r="BI588" s="2"/>
      <c r="BM588" s="2"/>
      <c r="BN588" s="2"/>
      <c r="BO588" s="2"/>
    </row>
    <row r="589" spans="18:67" x14ac:dyDescent="0.25">
      <c r="R589" s="2"/>
      <c r="S589" s="2"/>
      <c r="T589" s="2"/>
      <c r="U589" s="2"/>
      <c r="V589" s="2"/>
      <c r="W589" s="2"/>
      <c r="BD589" s="2"/>
      <c r="BE589" s="2"/>
      <c r="BF589" s="2"/>
      <c r="BG589" s="2"/>
      <c r="BH589" s="2"/>
      <c r="BI589" s="2"/>
      <c r="BM589" s="2"/>
      <c r="BN589" s="2"/>
      <c r="BO589" s="2"/>
    </row>
    <row r="590" spans="18:67" x14ac:dyDescent="0.25">
      <c r="R590" s="2"/>
      <c r="S590" s="2"/>
      <c r="T590" s="2"/>
      <c r="U590" s="2"/>
      <c r="V590" s="2"/>
      <c r="W590" s="2"/>
      <c r="BD590" s="2"/>
      <c r="BE590" s="2"/>
      <c r="BF590" s="2"/>
      <c r="BG590" s="2"/>
      <c r="BH590" s="2"/>
      <c r="BI590" s="2"/>
      <c r="BM590" s="2"/>
      <c r="BN590" s="2"/>
      <c r="BO590" s="2"/>
    </row>
    <row r="591" spans="18:67" x14ac:dyDescent="0.25">
      <c r="R591" s="2"/>
      <c r="S591" s="2"/>
      <c r="T591" s="2"/>
      <c r="U591" s="2"/>
      <c r="V591" s="2"/>
      <c r="W591" s="2"/>
      <c r="BD591" s="2"/>
      <c r="BE591" s="2"/>
      <c r="BF591" s="2"/>
      <c r="BG591" s="2"/>
      <c r="BH591" s="2"/>
      <c r="BI591" s="2"/>
      <c r="BM591" s="2"/>
      <c r="BN591" s="2"/>
      <c r="BO591" s="2"/>
    </row>
    <row r="592" spans="18:67" x14ac:dyDescent="0.25">
      <c r="R592" s="2"/>
      <c r="S592" s="2"/>
      <c r="T592" s="2"/>
      <c r="U592" s="2"/>
      <c r="V592" s="2"/>
      <c r="W592" s="2"/>
      <c r="BD592" s="2"/>
      <c r="BE592" s="2"/>
      <c r="BF592" s="2"/>
      <c r="BG592" s="2"/>
      <c r="BH592" s="2"/>
      <c r="BI592" s="2"/>
      <c r="BM592" s="2"/>
      <c r="BN592" s="2"/>
      <c r="BO592" s="2"/>
    </row>
    <row r="593" spans="18:67" x14ac:dyDescent="0.25">
      <c r="R593" s="2"/>
      <c r="S593" s="2"/>
      <c r="T593" s="2"/>
      <c r="U593" s="2"/>
      <c r="V593" s="2"/>
      <c r="W593" s="2"/>
      <c r="BD593" s="2"/>
      <c r="BE593" s="2"/>
      <c r="BF593" s="2"/>
      <c r="BG593" s="2"/>
      <c r="BH593" s="2"/>
      <c r="BI593" s="2"/>
      <c r="BM593" s="2"/>
      <c r="BN593" s="2"/>
      <c r="BO593" s="2"/>
    </row>
    <row r="594" spans="18:67" x14ac:dyDescent="0.25">
      <c r="R594" s="2"/>
      <c r="S594" s="2"/>
      <c r="T594" s="2"/>
      <c r="U594" s="2"/>
      <c r="V594" s="2"/>
      <c r="W594" s="2"/>
      <c r="BD594" s="2"/>
      <c r="BE594" s="2"/>
      <c r="BF594" s="2"/>
      <c r="BG594" s="2"/>
      <c r="BH594" s="2"/>
      <c r="BI594" s="2"/>
      <c r="BM594" s="2"/>
      <c r="BN594" s="2"/>
      <c r="BO594" s="2"/>
    </row>
    <row r="595" spans="18:67" x14ac:dyDescent="0.25">
      <c r="R595" s="2"/>
      <c r="S595" s="2"/>
      <c r="T595" s="2"/>
      <c r="U595" s="2"/>
      <c r="V595" s="2"/>
      <c r="W595" s="2"/>
      <c r="BD595" s="2"/>
      <c r="BE595" s="2"/>
      <c r="BF595" s="2"/>
      <c r="BG595" s="2"/>
      <c r="BH595" s="2"/>
      <c r="BI595" s="2"/>
      <c r="BM595" s="2"/>
      <c r="BN595" s="2"/>
      <c r="BO595" s="2"/>
    </row>
    <row r="596" spans="18:67" x14ac:dyDescent="0.25">
      <c r="R596" s="2"/>
      <c r="S596" s="2"/>
      <c r="T596" s="2"/>
      <c r="U596" s="2"/>
      <c r="V596" s="2"/>
      <c r="W596" s="2"/>
      <c r="BD596" s="2"/>
      <c r="BE596" s="2"/>
      <c r="BF596" s="2"/>
      <c r="BG596" s="2"/>
      <c r="BH596" s="2"/>
      <c r="BI596" s="2"/>
      <c r="BM596" s="2"/>
      <c r="BN596" s="2"/>
      <c r="BO596" s="2"/>
    </row>
    <row r="597" spans="18:67" x14ac:dyDescent="0.25">
      <c r="R597" s="2"/>
      <c r="S597" s="2"/>
      <c r="T597" s="2"/>
      <c r="U597" s="2"/>
      <c r="V597" s="2"/>
      <c r="W597" s="2"/>
      <c r="BD597" s="2"/>
      <c r="BE597" s="2"/>
      <c r="BF597" s="2"/>
      <c r="BG597" s="2"/>
      <c r="BH597" s="2"/>
      <c r="BI597" s="2"/>
      <c r="BM597" s="2"/>
      <c r="BN597" s="2"/>
      <c r="BO597" s="2"/>
    </row>
    <row r="598" spans="18:67" x14ac:dyDescent="0.25">
      <c r="R598" s="2"/>
      <c r="S598" s="2"/>
      <c r="T598" s="2"/>
      <c r="U598" s="2"/>
      <c r="V598" s="2"/>
      <c r="W598" s="2"/>
      <c r="BD598" s="2"/>
      <c r="BE598" s="2"/>
      <c r="BF598" s="2"/>
      <c r="BG598" s="2"/>
      <c r="BH598" s="2"/>
      <c r="BI598" s="2"/>
      <c r="BM598" s="2"/>
      <c r="BN598" s="2"/>
      <c r="BO598" s="2"/>
    </row>
    <row r="599" spans="18:67" x14ac:dyDescent="0.25">
      <c r="R599" s="2"/>
      <c r="S599" s="2"/>
      <c r="T599" s="2"/>
      <c r="U599" s="2"/>
      <c r="V599" s="2"/>
      <c r="W599" s="2"/>
      <c r="BD599" s="2"/>
      <c r="BE599" s="2"/>
      <c r="BF599" s="2"/>
      <c r="BG599" s="2"/>
      <c r="BH599" s="2"/>
      <c r="BI599" s="2"/>
      <c r="BM599" s="2"/>
      <c r="BN599" s="2"/>
      <c r="BO599" s="2"/>
    </row>
    <row r="600" spans="18:67" x14ac:dyDescent="0.25">
      <c r="R600" s="2"/>
      <c r="S600" s="2"/>
      <c r="T600" s="2"/>
      <c r="U600" s="2"/>
      <c r="V600" s="2"/>
      <c r="W600" s="2"/>
      <c r="BD600" s="2"/>
      <c r="BE600" s="2"/>
      <c r="BF600" s="2"/>
      <c r="BG600" s="2"/>
      <c r="BH600" s="2"/>
      <c r="BI600" s="2"/>
      <c r="BM600" s="2"/>
      <c r="BN600" s="2"/>
      <c r="BO600" s="2"/>
    </row>
    <row r="601" spans="18:67" x14ac:dyDescent="0.25">
      <c r="R601" s="2"/>
      <c r="S601" s="2"/>
      <c r="T601" s="2"/>
      <c r="U601" s="2"/>
      <c r="V601" s="2"/>
      <c r="W601" s="2"/>
      <c r="BD601" s="2"/>
      <c r="BE601" s="2"/>
      <c r="BF601" s="2"/>
      <c r="BG601" s="2"/>
      <c r="BH601" s="2"/>
      <c r="BI601" s="2"/>
      <c r="BM601" s="2"/>
      <c r="BN601" s="2"/>
      <c r="BO601" s="2"/>
    </row>
    <row r="602" spans="18:67" x14ac:dyDescent="0.25">
      <c r="R602" s="2"/>
      <c r="S602" s="2"/>
      <c r="T602" s="2"/>
      <c r="U602" s="2"/>
      <c r="V602" s="2"/>
      <c r="W602" s="2"/>
      <c r="BD602" s="2"/>
      <c r="BE602" s="2"/>
      <c r="BF602" s="2"/>
      <c r="BG602" s="2"/>
      <c r="BH602" s="2"/>
      <c r="BI602" s="2"/>
      <c r="BM602" s="2"/>
      <c r="BN602" s="2"/>
      <c r="BO602" s="2"/>
    </row>
    <row r="603" spans="18:67" x14ac:dyDescent="0.25">
      <c r="R603" s="2"/>
      <c r="S603" s="2"/>
      <c r="T603" s="2"/>
      <c r="U603" s="2"/>
      <c r="V603" s="2"/>
      <c r="W603" s="2"/>
      <c r="BD603" s="2"/>
      <c r="BE603" s="2"/>
      <c r="BF603" s="2"/>
      <c r="BG603" s="2"/>
      <c r="BH603" s="2"/>
      <c r="BI603" s="2"/>
      <c r="BM603" s="2"/>
      <c r="BN603" s="2"/>
      <c r="BO603" s="2"/>
    </row>
    <row r="604" spans="18:67" x14ac:dyDescent="0.25">
      <c r="R604" s="2"/>
      <c r="S604" s="2"/>
      <c r="T604" s="2"/>
      <c r="U604" s="2"/>
      <c r="V604" s="2"/>
      <c r="W604" s="2"/>
      <c r="BD604" s="2"/>
      <c r="BE604" s="2"/>
      <c r="BF604" s="2"/>
      <c r="BG604" s="2"/>
      <c r="BH604" s="2"/>
      <c r="BI604" s="2"/>
      <c r="BM604" s="2"/>
      <c r="BN604" s="2"/>
      <c r="BO604" s="2"/>
    </row>
    <row r="605" spans="18:67" x14ac:dyDescent="0.25">
      <c r="R605" s="2"/>
      <c r="S605" s="2"/>
      <c r="T605" s="2"/>
      <c r="U605" s="2"/>
      <c r="V605" s="2"/>
      <c r="W605" s="2"/>
      <c r="BD605" s="2"/>
      <c r="BE605" s="2"/>
      <c r="BF605" s="2"/>
      <c r="BG605" s="2"/>
      <c r="BH605" s="2"/>
      <c r="BI605" s="2"/>
      <c r="BM605" s="2"/>
      <c r="BN605" s="2"/>
      <c r="BO605" s="2"/>
    </row>
    <row r="606" spans="18:67" x14ac:dyDescent="0.25">
      <c r="R606" s="2"/>
      <c r="S606" s="2"/>
      <c r="T606" s="2"/>
      <c r="U606" s="2"/>
      <c r="V606" s="2"/>
      <c r="W606" s="2"/>
      <c r="BD606" s="2"/>
      <c r="BE606" s="2"/>
      <c r="BF606" s="2"/>
      <c r="BG606" s="2"/>
      <c r="BH606" s="2"/>
      <c r="BI606" s="2"/>
      <c r="BM606" s="2"/>
      <c r="BN606" s="2"/>
      <c r="BO606" s="2"/>
    </row>
    <row r="607" spans="18:67" x14ac:dyDescent="0.25">
      <c r="R607" s="2"/>
      <c r="S607" s="2"/>
      <c r="T607" s="2"/>
      <c r="U607" s="2"/>
      <c r="V607" s="2"/>
      <c r="W607" s="2"/>
      <c r="BD607" s="2"/>
      <c r="BE607" s="2"/>
      <c r="BF607" s="2"/>
      <c r="BG607" s="2"/>
      <c r="BH607" s="2"/>
      <c r="BI607" s="2"/>
      <c r="BM607" s="2"/>
      <c r="BN607" s="2"/>
      <c r="BO607" s="2"/>
    </row>
    <row r="608" spans="18:67" x14ac:dyDescent="0.25">
      <c r="R608" s="2"/>
      <c r="S608" s="2"/>
      <c r="T608" s="2"/>
      <c r="U608" s="2"/>
      <c r="V608" s="2"/>
      <c r="W608" s="2"/>
      <c r="BD608" s="2"/>
      <c r="BE608" s="2"/>
      <c r="BF608" s="2"/>
      <c r="BG608" s="2"/>
      <c r="BH608" s="2"/>
      <c r="BI608" s="2"/>
      <c r="BM608" s="2"/>
      <c r="BN608" s="2"/>
      <c r="BO608" s="2"/>
    </row>
    <row r="609" spans="18:67" x14ac:dyDescent="0.25">
      <c r="R609" s="2"/>
      <c r="S609" s="2"/>
      <c r="T609" s="2"/>
      <c r="U609" s="2"/>
      <c r="V609" s="2"/>
      <c r="W609" s="2"/>
      <c r="BD609" s="2"/>
      <c r="BE609" s="2"/>
      <c r="BF609" s="2"/>
      <c r="BG609" s="2"/>
      <c r="BH609" s="2"/>
      <c r="BI609" s="2"/>
      <c r="BM609" s="2"/>
      <c r="BN609" s="2"/>
      <c r="BO609" s="2"/>
    </row>
    <row r="610" spans="18:67" x14ac:dyDescent="0.25">
      <c r="R610" s="2"/>
      <c r="S610" s="2"/>
      <c r="T610" s="2"/>
      <c r="U610" s="2"/>
      <c r="V610" s="2"/>
      <c r="W610" s="2"/>
      <c r="BD610" s="2"/>
      <c r="BE610" s="2"/>
      <c r="BF610" s="2"/>
      <c r="BG610" s="2"/>
      <c r="BH610" s="2"/>
      <c r="BI610" s="2"/>
      <c r="BM610" s="2"/>
      <c r="BN610" s="2"/>
      <c r="BO610" s="2"/>
    </row>
    <row r="611" spans="18:67" x14ac:dyDescent="0.25">
      <c r="R611" s="2"/>
      <c r="S611" s="2"/>
      <c r="T611" s="2"/>
      <c r="U611" s="2"/>
      <c r="V611" s="2"/>
      <c r="W611" s="2"/>
      <c r="BD611" s="2"/>
      <c r="BE611" s="2"/>
      <c r="BF611" s="2"/>
      <c r="BG611" s="2"/>
      <c r="BH611" s="2"/>
      <c r="BI611" s="2"/>
      <c r="BM611" s="2"/>
      <c r="BN611" s="2"/>
      <c r="BO611" s="2"/>
    </row>
    <row r="612" spans="18:67" x14ac:dyDescent="0.25">
      <c r="R612" s="2"/>
      <c r="S612" s="2"/>
      <c r="T612" s="2"/>
      <c r="U612" s="2"/>
      <c r="V612" s="2"/>
      <c r="W612" s="2"/>
      <c r="BD612" s="2"/>
      <c r="BE612" s="2"/>
      <c r="BF612" s="2"/>
      <c r="BG612" s="2"/>
      <c r="BH612" s="2"/>
      <c r="BI612" s="2"/>
      <c r="BM612" s="2"/>
      <c r="BN612" s="2"/>
      <c r="BO612" s="2"/>
    </row>
    <row r="613" spans="18:67" x14ac:dyDescent="0.25">
      <c r="R613" s="2"/>
      <c r="S613" s="2"/>
      <c r="T613" s="2"/>
      <c r="U613" s="2"/>
      <c r="V613" s="2"/>
      <c r="W613" s="2"/>
      <c r="BD613" s="2"/>
      <c r="BE613" s="2"/>
      <c r="BF613" s="2"/>
      <c r="BG613" s="2"/>
      <c r="BH613" s="2"/>
      <c r="BI613" s="2"/>
      <c r="BM613" s="2"/>
      <c r="BN613" s="2"/>
      <c r="BO613" s="2"/>
    </row>
    <row r="614" spans="18:67" x14ac:dyDescent="0.25">
      <c r="R614" s="2"/>
      <c r="S614" s="2"/>
      <c r="T614" s="2"/>
      <c r="U614" s="2"/>
      <c r="V614" s="2"/>
      <c r="W614" s="2"/>
      <c r="BD614" s="2"/>
      <c r="BE614" s="2"/>
      <c r="BF614" s="2"/>
      <c r="BG614" s="2"/>
      <c r="BH614" s="2"/>
      <c r="BI614" s="2"/>
      <c r="BM614" s="2"/>
      <c r="BN614" s="2"/>
      <c r="BO614" s="2"/>
    </row>
    <row r="615" spans="18:67" x14ac:dyDescent="0.25">
      <c r="R615" s="2"/>
      <c r="S615" s="2"/>
      <c r="T615" s="2"/>
      <c r="U615" s="2"/>
      <c r="V615" s="2"/>
      <c r="W615" s="2"/>
      <c r="BD615" s="2"/>
      <c r="BE615" s="2"/>
      <c r="BF615" s="2"/>
      <c r="BG615" s="2"/>
      <c r="BH615" s="2"/>
      <c r="BI615" s="2"/>
      <c r="BM615" s="2"/>
      <c r="BN615" s="2"/>
      <c r="BO615" s="2"/>
    </row>
    <row r="616" spans="18:67" x14ac:dyDescent="0.25">
      <c r="R616" s="2"/>
      <c r="S616" s="2"/>
      <c r="T616" s="2"/>
      <c r="U616" s="2"/>
      <c r="V616" s="2"/>
      <c r="W616" s="2"/>
      <c r="BD616" s="2"/>
      <c r="BE616" s="2"/>
      <c r="BF616" s="2"/>
      <c r="BG616" s="2"/>
      <c r="BH616" s="2"/>
      <c r="BI616" s="2"/>
      <c r="BM616" s="2"/>
      <c r="BN616" s="2"/>
      <c r="BO616" s="2"/>
    </row>
    <row r="617" spans="18:67" x14ac:dyDescent="0.25">
      <c r="R617" s="2"/>
      <c r="S617" s="2"/>
      <c r="T617" s="2"/>
      <c r="U617" s="2"/>
      <c r="V617" s="2"/>
      <c r="W617" s="2"/>
      <c r="BD617" s="2"/>
      <c r="BE617" s="2"/>
      <c r="BF617" s="2"/>
      <c r="BG617" s="2"/>
      <c r="BH617" s="2"/>
      <c r="BI617" s="2"/>
      <c r="BM617" s="2"/>
      <c r="BN617" s="2"/>
      <c r="BO617" s="2"/>
    </row>
    <row r="618" spans="18:67" x14ac:dyDescent="0.25">
      <c r="R618" s="2"/>
      <c r="S618" s="2"/>
      <c r="T618" s="2"/>
      <c r="U618" s="2"/>
      <c r="V618" s="2"/>
      <c r="W618" s="2"/>
      <c r="BD618" s="2"/>
      <c r="BE618" s="2"/>
      <c r="BF618" s="2"/>
      <c r="BG618" s="2"/>
      <c r="BH618" s="2"/>
      <c r="BI618" s="2"/>
      <c r="BM618" s="2"/>
      <c r="BN618" s="2"/>
      <c r="BO618" s="2"/>
    </row>
    <row r="619" spans="18:67" x14ac:dyDescent="0.25">
      <c r="R619" s="2"/>
      <c r="S619" s="2"/>
      <c r="T619" s="2"/>
      <c r="U619" s="2"/>
      <c r="V619" s="2"/>
      <c r="W619" s="2"/>
      <c r="BD619" s="2"/>
      <c r="BE619" s="2"/>
      <c r="BF619" s="2"/>
      <c r="BG619" s="2"/>
      <c r="BH619" s="2"/>
      <c r="BI619" s="2"/>
      <c r="BM619" s="2"/>
      <c r="BN619" s="2"/>
      <c r="BO619" s="2"/>
    </row>
    <row r="620" spans="18:67" x14ac:dyDescent="0.25">
      <c r="R620" s="2"/>
      <c r="S620" s="2"/>
      <c r="T620" s="2"/>
      <c r="U620" s="2"/>
      <c r="V620" s="2"/>
      <c r="W620" s="2"/>
      <c r="BD620" s="2"/>
      <c r="BE620" s="2"/>
      <c r="BF620" s="2"/>
      <c r="BG620" s="2"/>
      <c r="BH620" s="2"/>
      <c r="BI620" s="2"/>
      <c r="BM620" s="2"/>
      <c r="BN620" s="2"/>
      <c r="BO620" s="2"/>
    </row>
    <row r="621" spans="18:67" x14ac:dyDescent="0.25">
      <c r="R621" s="2"/>
      <c r="S621" s="2"/>
      <c r="T621" s="2"/>
      <c r="U621" s="2"/>
      <c r="V621" s="2"/>
      <c r="W621" s="2"/>
      <c r="BD621" s="2"/>
      <c r="BE621" s="2"/>
      <c r="BF621" s="2"/>
      <c r="BG621" s="2"/>
      <c r="BH621" s="2"/>
      <c r="BI621" s="2"/>
      <c r="BM621" s="2"/>
      <c r="BN621" s="2"/>
      <c r="BO621" s="2"/>
    </row>
    <row r="622" spans="18:67" x14ac:dyDescent="0.25">
      <c r="R622" s="2"/>
      <c r="S622" s="2"/>
      <c r="T622" s="2"/>
      <c r="U622" s="2"/>
      <c r="V622" s="2"/>
      <c r="W622" s="2"/>
      <c r="BD622" s="2"/>
      <c r="BE622" s="2"/>
      <c r="BF622" s="2"/>
      <c r="BG622" s="2"/>
      <c r="BH622" s="2"/>
      <c r="BI622" s="2"/>
      <c r="BM622" s="2"/>
      <c r="BN622" s="2"/>
      <c r="BO622" s="2"/>
    </row>
    <row r="623" spans="18:67" x14ac:dyDescent="0.25">
      <c r="R623" s="2"/>
      <c r="S623" s="2"/>
      <c r="T623" s="2"/>
      <c r="U623" s="2"/>
      <c r="V623" s="2"/>
      <c r="W623" s="2"/>
      <c r="BD623" s="2"/>
      <c r="BE623" s="2"/>
      <c r="BF623" s="2"/>
      <c r="BG623" s="2"/>
      <c r="BH623" s="2"/>
      <c r="BI623" s="2"/>
      <c r="BM623" s="2"/>
      <c r="BN623" s="2"/>
      <c r="BO623" s="2"/>
    </row>
    <row r="624" spans="18:67" x14ac:dyDescent="0.25">
      <c r="R624" s="2"/>
      <c r="S624" s="2"/>
      <c r="T624" s="2"/>
      <c r="U624" s="2"/>
      <c r="V624" s="2"/>
      <c r="W624" s="2"/>
      <c r="BD624" s="2"/>
      <c r="BE624" s="2"/>
      <c r="BF624" s="2"/>
      <c r="BG624" s="2"/>
      <c r="BH624" s="2"/>
      <c r="BI624" s="2"/>
      <c r="BM624" s="2"/>
      <c r="BN624" s="2"/>
      <c r="BO624" s="2"/>
    </row>
    <row r="625" spans="18:67" x14ac:dyDescent="0.25">
      <c r="R625" s="2"/>
      <c r="S625" s="2"/>
      <c r="T625" s="2"/>
      <c r="U625" s="2"/>
      <c r="V625" s="2"/>
      <c r="W625" s="2"/>
      <c r="BF625" s="2"/>
      <c r="BG625" s="2"/>
      <c r="BH625" s="2"/>
      <c r="BI625" s="2"/>
      <c r="BM625" s="2"/>
      <c r="BN625" s="2"/>
      <c r="BO625" s="2"/>
    </row>
    <row r="626" spans="18:67" x14ac:dyDescent="0.25">
      <c r="R626" s="2"/>
      <c r="S626" s="2"/>
      <c r="T626" s="2"/>
      <c r="U626" s="2"/>
      <c r="V626" s="2"/>
      <c r="W626" s="2"/>
      <c r="BF626" s="2"/>
      <c r="BG626" s="2"/>
      <c r="BH626" s="2"/>
      <c r="BI626" s="2"/>
      <c r="BM626" s="2"/>
      <c r="BN626" s="2"/>
      <c r="BO626" s="2"/>
    </row>
    <row r="627" spans="18:67" x14ac:dyDescent="0.25">
      <c r="R627" s="2"/>
      <c r="S627" s="2"/>
      <c r="T627" s="2"/>
      <c r="U627" s="2"/>
      <c r="V627" s="2"/>
      <c r="W627" s="2"/>
      <c r="BF627" s="2"/>
      <c r="BG627" s="2"/>
      <c r="BH627" s="2"/>
      <c r="BI627" s="2"/>
      <c r="BM627" s="2"/>
      <c r="BN627" s="2"/>
      <c r="BO627" s="2"/>
    </row>
    <row r="628" spans="18:67" x14ac:dyDescent="0.25">
      <c r="R628" s="2"/>
      <c r="S628" s="2"/>
      <c r="T628" s="2"/>
      <c r="U628" s="2"/>
      <c r="V628" s="2"/>
      <c r="W628" s="2"/>
      <c r="BF628" s="2"/>
      <c r="BG628" s="2"/>
      <c r="BH628" s="2"/>
      <c r="BI628" s="2"/>
      <c r="BM628" s="2"/>
      <c r="BN628" s="2"/>
      <c r="BO628" s="2"/>
    </row>
    <row r="629" spans="18:67" x14ac:dyDescent="0.25">
      <c r="R629" s="2"/>
      <c r="S629" s="2"/>
      <c r="T629" s="2"/>
      <c r="U629" s="2"/>
      <c r="V629" s="2"/>
      <c r="W629" s="2"/>
      <c r="BF629" s="2"/>
      <c r="BG629" s="2"/>
      <c r="BH629" s="2"/>
      <c r="BI629" s="2"/>
      <c r="BM629" s="2"/>
      <c r="BN629" s="2"/>
      <c r="BO629" s="2"/>
    </row>
    <row r="630" spans="18:67" x14ac:dyDescent="0.25">
      <c r="R630" s="2"/>
      <c r="S630" s="2"/>
      <c r="T630" s="2"/>
      <c r="U630" s="2"/>
      <c r="V630" s="2"/>
      <c r="W630" s="2"/>
      <c r="BF630" s="2"/>
      <c r="BG630" s="2"/>
      <c r="BH630" s="2"/>
      <c r="BI630" s="2"/>
      <c r="BM630" s="2"/>
      <c r="BN630" s="2"/>
      <c r="BO630" s="2"/>
    </row>
    <row r="631" spans="18:67" x14ac:dyDescent="0.25">
      <c r="R631" s="2"/>
      <c r="S631" s="2"/>
      <c r="T631" s="2"/>
      <c r="U631" s="2"/>
      <c r="V631" s="2"/>
      <c r="W631" s="2"/>
      <c r="BD631" s="2"/>
      <c r="BE631" s="2"/>
      <c r="BF631" s="2"/>
      <c r="BG631" s="2"/>
      <c r="BH631" s="2"/>
      <c r="BI631" s="2"/>
      <c r="BM631" s="2"/>
      <c r="BN631" s="2"/>
      <c r="BO631" s="2"/>
    </row>
    <row r="632" spans="18:67" x14ac:dyDescent="0.25">
      <c r="R632" s="2"/>
      <c r="S632" s="2"/>
      <c r="T632" s="2"/>
      <c r="U632" s="2"/>
      <c r="V632" s="2"/>
      <c r="W632" s="2"/>
      <c r="BD632" s="2"/>
      <c r="BE632" s="2"/>
      <c r="BF632" s="2"/>
      <c r="BG632" s="2"/>
      <c r="BH632" s="2"/>
      <c r="BI632" s="2"/>
      <c r="BM632" s="2"/>
      <c r="BN632" s="2"/>
      <c r="BO632" s="2"/>
    </row>
    <row r="633" spans="18:67" x14ac:dyDescent="0.25">
      <c r="R633" s="2"/>
      <c r="S633" s="2"/>
      <c r="T633" s="2"/>
      <c r="U633" s="2"/>
      <c r="V633" s="2"/>
      <c r="W633" s="2"/>
      <c r="BD633" s="2"/>
      <c r="BE633" s="2"/>
      <c r="BF633" s="2"/>
      <c r="BG633" s="2"/>
      <c r="BH633" s="2"/>
      <c r="BI633" s="2"/>
      <c r="BM633" s="2"/>
      <c r="BN633" s="2"/>
      <c r="BO633" s="2"/>
    </row>
    <row r="634" spans="18:67" x14ac:dyDescent="0.25">
      <c r="R634" s="2"/>
      <c r="S634" s="2"/>
      <c r="T634" s="2"/>
      <c r="U634" s="2"/>
      <c r="V634" s="2"/>
      <c r="W634" s="2"/>
      <c r="BD634" s="2"/>
      <c r="BE634" s="2"/>
      <c r="BF634" s="2"/>
      <c r="BG634" s="2"/>
      <c r="BH634" s="2"/>
      <c r="BI634" s="2"/>
      <c r="BM634" s="2"/>
      <c r="BN634" s="2"/>
      <c r="BO634" s="2"/>
    </row>
    <row r="635" spans="18:67" x14ac:dyDescent="0.25">
      <c r="R635" s="2"/>
      <c r="S635" s="2"/>
      <c r="T635" s="2"/>
      <c r="U635" s="2"/>
      <c r="V635" s="2"/>
      <c r="W635" s="2"/>
      <c r="BD635" s="2"/>
      <c r="BE635" s="2"/>
      <c r="BF635" s="2"/>
      <c r="BG635" s="2"/>
      <c r="BH635" s="2"/>
      <c r="BI635" s="2"/>
      <c r="BM635" s="2"/>
      <c r="BN635" s="2"/>
      <c r="BO635" s="2"/>
    </row>
    <row r="636" spans="18:67" x14ac:dyDescent="0.25">
      <c r="R636" s="2"/>
      <c r="S636" s="2"/>
      <c r="T636" s="2"/>
      <c r="U636" s="2"/>
      <c r="V636" s="2"/>
      <c r="W636" s="2"/>
      <c r="BD636" s="2"/>
      <c r="BE636" s="2"/>
      <c r="BF636" s="2"/>
      <c r="BG636" s="2"/>
      <c r="BH636" s="2"/>
      <c r="BI636" s="2"/>
      <c r="BM636" s="2"/>
      <c r="BN636" s="2"/>
      <c r="BO636" s="2"/>
    </row>
    <row r="637" spans="18:67" x14ac:dyDescent="0.25">
      <c r="R637" s="2"/>
      <c r="S637" s="2"/>
      <c r="T637" s="2"/>
      <c r="U637" s="2"/>
      <c r="V637" s="2"/>
      <c r="W637" s="2"/>
      <c r="BD637" s="2"/>
      <c r="BE637" s="2"/>
      <c r="BF637" s="2"/>
      <c r="BG637" s="2"/>
      <c r="BH637" s="2"/>
      <c r="BI637" s="2"/>
      <c r="BM637" s="2"/>
      <c r="BN637" s="2"/>
      <c r="BO637" s="2"/>
    </row>
    <row r="638" spans="18:67" x14ac:dyDescent="0.25">
      <c r="R638" s="2"/>
      <c r="S638" s="2"/>
      <c r="T638" s="2"/>
      <c r="U638" s="2"/>
      <c r="V638" s="2"/>
      <c r="W638" s="2"/>
      <c r="BD638" s="2"/>
      <c r="BE638" s="2"/>
      <c r="BF638" s="2"/>
      <c r="BG638" s="2"/>
      <c r="BH638" s="2"/>
      <c r="BI638" s="2"/>
      <c r="BM638" s="2"/>
      <c r="BN638" s="2"/>
      <c r="BO638" s="2"/>
    </row>
    <row r="639" spans="18:67" x14ac:dyDescent="0.25">
      <c r="R639" s="2"/>
      <c r="S639" s="2"/>
      <c r="T639" s="2"/>
      <c r="U639" s="2"/>
      <c r="V639" s="2"/>
      <c r="W639" s="2"/>
      <c r="BD639" s="2"/>
      <c r="BE639" s="2"/>
      <c r="BF639" s="2"/>
      <c r="BG639" s="2"/>
      <c r="BH639" s="2"/>
      <c r="BI639" s="2"/>
      <c r="BM639" s="2"/>
      <c r="BN639" s="2"/>
      <c r="BO639" s="2"/>
    </row>
    <row r="640" spans="18:67" x14ac:dyDescent="0.25">
      <c r="R640" s="2"/>
      <c r="S640" s="2"/>
      <c r="T640" s="2"/>
      <c r="U640" s="2"/>
      <c r="V640" s="2"/>
      <c r="W640" s="2"/>
      <c r="BD640" s="2"/>
      <c r="BE640" s="2"/>
      <c r="BF640" s="2"/>
      <c r="BG640" s="2"/>
      <c r="BH640" s="2"/>
      <c r="BI640" s="2"/>
      <c r="BM640" s="2"/>
      <c r="BN640" s="2"/>
      <c r="BO640" s="2"/>
    </row>
    <row r="641" spans="18:67" x14ac:dyDescent="0.25">
      <c r="R641" s="2"/>
      <c r="S641" s="2"/>
      <c r="T641" s="2"/>
      <c r="U641" s="2"/>
      <c r="V641" s="2"/>
      <c r="W641" s="2"/>
      <c r="BD641" s="2"/>
      <c r="BE641" s="2"/>
      <c r="BF641" s="2"/>
      <c r="BG641" s="2"/>
      <c r="BH641" s="2"/>
      <c r="BI641" s="2"/>
      <c r="BM641" s="2"/>
      <c r="BN641" s="2"/>
      <c r="BO641" s="2"/>
    </row>
    <row r="642" spans="18:67" x14ac:dyDescent="0.25">
      <c r="R642" s="2"/>
      <c r="S642" s="2"/>
      <c r="T642" s="2"/>
      <c r="U642" s="2"/>
      <c r="V642" s="2"/>
      <c r="W642" s="2"/>
      <c r="BD642" s="2"/>
      <c r="BE642" s="2"/>
      <c r="BF642" s="2"/>
      <c r="BG642" s="2"/>
      <c r="BH642" s="2"/>
      <c r="BI642" s="2"/>
      <c r="BM642" s="2"/>
      <c r="BN642" s="2"/>
      <c r="BO642" s="2"/>
    </row>
    <row r="643" spans="18:67" x14ac:dyDescent="0.25">
      <c r="R643" s="2"/>
      <c r="S643" s="2"/>
      <c r="T643" s="2"/>
      <c r="U643" s="2"/>
      <c r="V643" s="2"/>
      <c r="W643" s="2"/>
      <c r="BD643" s="2"/>
      <c r="BE643" s="2"/>
      <c r="BF643" s="2"/>
      <c r="BG643" s="2"/>
      <c r="BH643" s="2"/>
      <c r="BI643" s="2"/>
      <c r="BM643" s="2"/>
      <c r="BN643" s="2"/>
      <c r="BO643" s="2"/>
    </row>
    <row r="644" spans="18:67" x14ac:dyDescent="0.25">
      <c r="R644" s="2"/>
      <c r="S644" s="2"/>
      <c r="T644" s="2"/>
      <c r="U644" s="2"/>
      <c r="V644" s="2"/>
      <c r="W644" s="2"/>
      <c r="BD644" s="2"/>
      <c r="BE644" s="2"/>
      <c r="BF644" s="2"/>
      <c r="BG644" s="2"/>
      <c r="BH644" s="2"/>
      <c r="BI644" s="2"/>
      <c r="BM644" s="2"/>
      <c r="BN644" s="2"/>
      <c r="BO644" s="2"/>
    </row>
    <row r="645" spans="18:67" x14ac:dyDescent="0.25">
      <c r="R645" s="2"/>
      <c r="S645" s="2"/>
      <c r="T645" s="2"/>
      <c r="U645" s="2"/>
      <c r="V645" s="2"/>
      <c r="W645" s="2"/>
      <c r="BD645" s="2"/>
      <c r="BE645" s="2"/>
      <c r="BF645" s="2"/>
      <c r="BG645" s="2"/>
      <c r="BH645" s="2"/>
      <c r="BI645" s="2"/>
      <c r="BM645" s="2"/>
      <c r="BN645" s="2"/>
      <c r="BO645" s="2"/>
    </row>
    <row r="646" spans="18:67" x14ac:dyDescent="0.25">
      <c r="R646" s="2"/>
      <c r="S646" s="2"/>
      <c r="T646" s="2"/>
      <c r="U646" s="2"/>
      <c r="V646" s="2"/>
      <c r="W646" s="2"/>
      <c r="BD646" s="2"/>
      <c r="BE646" s="2"/>
      <c r="BF646" s="2"/>
      <c r="BG646" s="2"/>
      <c r="BH646" s="2"/>
      <c r="BI646" s="2"/>
      <c r="BM646" s="2"/>
      <c r="BN646" s="2"/>
      <c r="BO646" s="2"/>
    </row>
    <row r="647" spans="18:67" x14ac:dyDescent="0.25">
      <c r="R647" s="2"/>
      <c r="S647" s="2"/>
      <c r="T647" s="2"/>
      <c r="U647" s="2"/>
      <c r="V647" s="2"/>
      <c r="W647" s="2"/>
      <c r="BD647" s="2"/>
      <c r="BE647" s="2"/>
      <c r="BF647" s="2"/>
      <c r="BG647" s="2"/>
      <c r="BH647" s="2"/>
      <c r="BI647" s="2"/>
      <c r="BM647" s="2"/>
      <c r="BN647" s="2"/>
      <c r="BO647" s="2"/>
    </row>
    <row r="648" spans="18:67" x14ac:dyDescent="0.25">
      <c r="R648" s="2"/>
      <c r="S648" s="2"/>
      <c r="T648" s="2"/>
      <c r="U648" s="2"/>
      <c r="V648" s="2"/>
      <c r="W648" s="2"/>
      <c r="BD648" s="2"/>
      <c r="BE648" s="2"/>
      <c r="BF648" s="2"/>
      <c r="BG648" s="2"/>
      <c r="BH648" s="2"/>
      <c r="BI648" s="2"/>
      <c r="BM648" s="2"/>
      <c r="BN648" s="2"/>
      <c r="BO648" s="2"/>
    </row>
    <row r="649" spans="18:67" x14ac:dyDescent="0.25">
      <c r="R649" s="2"/>
      <c r="S649" s="2"/>
      <c r="T649" s="2"/>
      <c r="U649" s="2"/>
      <c r="V649" s="2"/>
      <c r="W649" s="2"/>
      <c r="BD649" s="2"/>
      <c r="BE649" s="2"/>
      <c r="BF649" s="2"/>
      <c r="BG649" s="2"/>
      <c r="BH649" s="2"/>
      <c r="BI649" s="2"/>
      <c r="BM649" s="2"/>
      <c r="BN649" s="2"/>
      <c r="BO649" s="2"/>
    </row>
    <row r="650" spans="18:67" x14ac:dyDescent="0.25">
      <c r="R650" s="2"/>
      <c r="S650" s="2"/>
      <c r="T650" s="2"/>
      <c r="U650" s="2"/>
      <c r="V650" s="2"/>
      <c r="W650" s="2"/>
      <c r="BD650" s="2"/>
      <c r="BE650" s="2"/>
      <c r="BF650" s="2"/>
      <c r="BG650" s="2"/>
      <c r="BH650" s="2"/>
      <c r="BI650" s="2"/>
      <c r="BM650" s="2"/>
      <c r="BN650" s="2"/>
      <c r="BO650" s="2"/>
    </row>
    <row r="651" spans="18:67" x14ac:dyDescent="0.25">
      <c r="R651" s="2"/>
      <c r="S651" s="2"/>
      <c r="T651" s="2"/>
      <c r="U651" s="2"/>
      <c r="V651" s="2"/>
      <c r="W651" s="2"/>
      <c r="BD651" s="2"/>
      <c r="BE651" s="2"/>
      <c r="BF651" s="2"/>
      <c r="BG651" s="2"/>
      <c r="BH651" s="2"/>
      <c r="BI651" s="2"/>
      <c r="BM651" s="2"/>
      <c r="BN651" s="2"/>
      <c r="BO651" s="2"/>
    </row>
    <row r="652" spans="18:67" x14ac:dyDescent="0.25">
      <c r="R652" s="2"/>
      <c r="S652" s="2"/>
      <c r="T652" s="2"/>
      <c r="U652" s="2"/>
      <c r="V652" s="2"/>
      <c r="W652" s="2"/>
      <c r="BD652" s="2"/>
      <c r="BE652" s="2"/>
      <c r="BF652" s="2"/>
      <c r="BG652" s="2"/>
      <c r="BH652" s="2"/>
      <c r="BI652" s="2"/>
      <c r="BM652" s="2"/>
      <c r="BN652" s="2"/>
      <c r="BO652" s="2"/>
    </row>
    <row r="653" spans="18:67" x14ac:dyDescent="0.25">
      <c r="R653" s="2"/>
      <c r="S653" s="2"/>
      <c r="T653" s="2"/>
      <c r="U653" s="2"/>
      <c r="V653" s="2"/>
      <c r="W653" s="2"/>
      <c r="BD653" s="2"/>
      <c r="BE653" s="2"/>
      <c r="BF653" s="2"/>
      <c r="BG653" s="2"/>
      <c r="BH653" s="2"/>
      <c r="BI653" s="2"/>
      <c r="BM653" s="2"/>
      <c r="BN653" s="2"/>
      <c r="BO653" s="2"/>
    </row>
    <row r="654" spans="18:67" x14ac:dyDescent="0.25">
      <c r="R654" s="2"/>
      <c r="S654" s="2"/>
      <c r="T654" s="2"/>
      <c r="U654" s="2"/>
      <c r="V654" s="2"/>
      <c r="W654" s="2"/>
      <c r="BD654" s="2"/>
      <c r="BE654" s="2"/>
      <c r="BF654" s="2"/>
      <c r="BG654" s="2"/>
      <c r="BH654" s="2"/>
      <c r="BI654" s="2"/>
      <c r="BM654" s="2"/>
      <c r="BN654" s="2"/>
      <c r="BO654" s="2"/>
    </row>
    <row r="655" spans="18:67" x14ac:dyDescent="0.25">
      <c r="R655" s="2"/>
      <c r="S655" s="2"/>
      <c r="T655" s="2"/>
      <c r="U655" s="2"/>
      <c r="V655" s="2"/>
      <c r="W655" s="2"/>
      <c r="BD655" s="2"/>
      <c r="BE655" s="2"/>
      <c r="BF655" s="2"/>
      <c r="BG655" s="2"/>
      <c r="BH655" s="2"/>
      <c r="BI655" s="2"/>
      <c r="BM655" s="2"/>
      <c r="BN655" s="2"/>
      <c r="BO655" s="2"/>
    </row>
    <row r="656" spans="18:67" x14ac:dyDescent="0.25">
      <c r="R656" s="2"/>
      <c r="S656" s="2"/>
      <c r="T656" s="2"/>
      <c r="U656" s="2"/>
      <c r="V656" s="2"/>
      <c r="W656" s="2"/>
      <c r="BD656" s="2"/>
      <c r="BE656" s="2"/>
      <c r="BF656" s="2"/>
      <c r="BG656" s="2"/>
      <c r="BH656" s="2"/>
      <c r="BI656" s="2"/>
      <c r="BM656" s="2"/>
      <c r="BN656" s="2"/>
      <c r="BO656" s="2"/>
    </row>
    <row r="657" spans="18:67" x14ac:dyDescent="0.25">
      <c r="R657" s="2"/>
      <c r="S657" s="2"/>
      <c r="T657" s="2"/>
      <c r="U657" s="2"/>
      <c r="V657" s="2"/>
      <c r="W657" s="2"/>
      <c r="BD657" s="2"/>
      <c r="BE657" s="2"/>
      <c r="BF657" s="2"/>
      <c r="BG657" s="2"/>
      <c r="BH657" s="2"/>
      <c r="BI657" s="2"/>
      <c r="BM657" s="2"/>
      <c r="BN657" s="2"/>
      <c r="BO657" s="2"/>
    </row>
    <row r="658" spans="18:67" x14ac:dyDescent="0.25">
      <c r="R658" s="2"/>
      <c r="S658" s="2"/>
      <c r="T658" s="2"/>
      <c r="U658" s="2"/>
      <c r="V658" s="2"/>
      <c r="W658" s="2"/>
      <c r="BD658" s="2"/>
      <c r="BE658" s="2"/>
      <c r="BF658" s="2"/>
      <c r="BG658" s="2"/>
      <c r="BH658" s="2"/>
      <c r="BI658" s="2"/>
      <c r="BM658" s="2"/>
      <c r="BN658" s="2"/>
      <c r="BO658" s="2"/>
    </row>
    <row r="659" spans="18:67" x14ac:dyDescent="0.25">
      <c r="R659" s="2"/>
      <c r="S659" s="2"/>
      <c r="T659" s="2"/>
      <c r="U659" s="2"/>
      <c r="V659" s="2"/>
      <c r="W659" s="2"/>
      <c r="BD659" s="2"/>
      <c r="BE659" s="2"/>
      <c r="BF659" s="2"/>
      <c r="BG659" s="2"/>
      <c r="BH659" s="2"/>
      <c r="BI659" s="2"/>
      <c r="BM659" s="2"/>
      <c r="BN659" s="2"/>
      <c r="BO659" s="2"/>
    </row>
    <row r="660" spans="18:67" x14ac:dyDescent="0.25">
      <c r="R660" s="2"/>
      <c r="S660" s="2"/>
      <c r="T660" s="2"/>
      <c r="U660" s="2"/>
      <c r="V660" s="2"/>
      <c r="W660" s="2"/>
      <c r="BD660" s="2"/>
      <c r="BE660" s="2"/>
      <c r="BF660" s="2"/>
      <c r="BG660" s="2"/>
      <c r="BH660" s="2"/>
      <c r="BI660" s="2"/>
      <c r="BM660" s="2"/>
      <c r="BN660" s="2"/>
      <c r="BO660" s="2"/>
    </row>
    <row r="661" spans="18:67" x14ac:dyDescent="0.25">
      <c r="R661" s="2"/>
      <c r="S661" s="2"/>
      <c r="T661" s="2"/>
      <c r="U661" s="2"/>
      <c r="V661" s="2"/>
      <c r="W661" s="2"/>
      <c r="BD661" s="2"/>
      <c r="BE661" s="2"/>
      <c r="BF661" s="2"/>
      <c r="BG661" s="2"/>
      <c r="BH661" s="2"/>
      <c r="BI661" s="2"/>
      <c r="BM661" s="2"/>
      <c r="BN661" s="2"/>
      <c r="BO661" s="2"/>
    </row>
    <row r="662" spans="18:67" x14ac:dyDescent="0.25">
      <c r="R662" s="2"/>
      <c r="S662" s="2"/>
      <c r="T662" s="2"/>
      <c r="U662" s="2"/>
      <c r="V662" s="2"/>
      <c r="W662" s="2"/>
      <c r="BD662" s="2"/>
      <c r="BE662" s="2"/>
      <c r="BF662" s="2"/>
      <c r="BG662" s="2"/>
      <c r="BH662" s="2"/>
      <c r="BI662" s="2"/>
      <c r="BM662" s="2"/>
      <c r="BN662" s="2"/>
      <c r="BO662" s="2"/>
    </row>
    <row r="663" spans="18:67" x14ac:dyDescent="0.25">
      <c r="R663" s="2"/>
      <c r="S663" s="2"/>
      <c r="T663" s="2"/>
      <c r="U663" s="2"/>
      <c r="V663" s="2"/>
      <c r="W663" s="2"/>
      <c r="BD663" s="2"/>
      <c r="BE663" s="2"/>
      <c r="BF663" s="2"/>
      <c r="BG663" s="2"/>
      <c r="BH663" s="2"/>
      <c r="BI663" s="2"/>
      <c r="BM663" s="2"/>
      <c r="BN663" s="2"/>
      <c r="BO663" s="2"/>
    </row>
    <row r="664" spans="18:67" x14ac:dyDescent="0.25">
      <c r="R664" s="2"/>
      <c r="S664" s="2"/>
      <c r="T664" s="2"/>
      <c r="U664" s="2"/>
      <c r="V664" s="2"/>
      <c r="W664" s="2"/>
      <c r="BD664" s="2"/>
      <c r="BE664" s="2"/>
      <c r="BF664" s="2"/>
      <c r="BG664" s="2"/>
      <c r="BH664" s="2"/>
      <c r="BI664" s="2"/>
      <c r="BM664" s="2"/>
      <c r="BN664" s="2"/>
      <c r="BO664" s="2"/>
    </row>
    <row r="665" spans="18:67" x14ac:dyDescent="0.25">
      <c r="R665" s="2"/>
      <c r="S665" s="2"/>
      <c r="T665" s="2"/>
      <c r="U665" s="2"/>
      <c r="V665" s="2"/>
      <c r="W665" s="2"/>
      <c r="BD665" s="2"/>
      <c r="BE665" s="2"/>
      <c r="BF665" s="2"/>
      <c r="BG665" s="2"/>
      <c r="BH665" s="2"/>
      <c r="BI665" s="2"/>
      <c r="BM665" s="2"/>
      <c r="BN665" s="2"/>
      <c r="BO665" s="2"/>
    </row>
    <row r="666" spans="18:67" x14ac:dyDescent="0.25">
      <c r="R666" s="2"/>
      <c r="S666" s="2"/>
      <c r="T666" s="2"/>
      <c r="U666" s="2"/>
      <c r="V666" s="2"/>
      <c r="W666" s="2"/>
      <c r="BD666" s="2"/>
      <c r="BE666" s="2"/>
      <c r="BF666" s="2"/>
      <c r="BG666" s="2"/>
      <c r="BH666" s="2"/>
      <c r="BI666" s="2"/>
      <c r="BM666" s="2"/>
      <c r="BN666" s="2"/>
      <c r="BO666" s="2"/>
    </row>
    <row r="667" spans="18:67" x14ac:dyDescent="0.25">
      <c r="R667" s="2"/>
      <c r="S667" s="2"/>
      <c r="T667" s="2"/>
      <c r="U667" s="2"/>
      <c r="V667" s="2"/>
      <c r="W667" s="2"/>
      <c r="BD667" s="2"/>
      <c r="BE667" s="2"/>
      <c r="BF667" s="2"/>
      <c r="BG667" s="2"/>
      <c r="BH667" s="2"/>
      <c r="BI667" s="2"/>
      <c r="BM667" s="2"/>
      <c r="BN667" s="2"/>
      <c r="BO667" s="2"/>
    </row>
    <row r="668" spans="18:67" x14ac:dyDescent="0.25">
      <c r="R668" s="2"/>
      <c r="S668" s="2"/>
      <c r="T668" s="2"/>
      <c r="U668" s="2"/>
      <c r="V668" s="2"/>
      <c r="W668" s="2"/>
      <c r="BD668" s="2"/>
      <c r="BE668" s="2"/>
      <c r="BF668" s="2"/>
      <c r="BG668" s="2"/>
      <c r="BH668" s="2"/>
      <c r="BI668" s="2"/>
      <c r="BM668" s="2"/>
      <c r="BN668" s="2"/>
      <c r="BO668" s="2"/>
    </row>
    <row r="669" spans="18:67" x14ac:dyDescent="0.25">
      <c r="R669" s="2"/>
      <c r="S669" s="2"/>
      <c r="T669" s="2"/>
      <c r="U669" s="2"/>
      <c r="V669" s="2"/>
      <c r="W669" s="2"/>
      <c r="BD669" s="2"/>
      <c r="BE669" s="2"/>
      <c r="BF669" s="2"/>
      <c r="BG669" s="2"/>
      <c r="BH669" s="2"/>
      <c r="BI669" s="2"/>
      <c r="BM669" s="2"/>
      <c r="BN669" s="2"/>
      <c r="BO669" s="2"/>
    </row>
    <row r="670" spans="18:67" x14ac:dyDescent="0.25">
      <c r="R670" s="2"/>
      <c r="S670" s="2"/>
      <c r="T670" s="2"/>
      <c r="U670" s="2"/>
      <c r="V670" s="2"/>
      <c r="W670" s="2"/>
      <c r="BD670" s="2"/>
      <c r="BE670" s="2"/>
      <c r="BF670" s="2"/>
      <c r="BG670" s="2"/>
      <c r="BH670" s="2"/>
      <c r="BI670" s="2"/>
      <c r="BM670" s="2"/>
      <c r="BN670" s="2"/>
      <c r="BO670" s="2"/>
    </row>
    <row r="671" spans="18:67" x14ac:dyDescent="0.25">
      <c r="R671" s="2"/>
      <c r="S671" s="2"/>
      <c r="T671" s="2"/>
      <c r="U671" s="2"/>
      <c r="V671" s="2"/>
      <c r="W671" s="2"/>
      <c r="BD671" s="2"/>
      <c r="BE671" s="2"/>
      <c r="BF671" s="2"/>
      <c r="BG671" s="2"/>
      <c r="BH671" s="2"/>
      <c r="BI671" s="2"/>
      <c r="BM671" s="2"/>
      <c r="BN671" s="2"/>
      <c r="BO671" s="2"/>
    </row>
    <row r="672" spans="18:67" x14ac:dyDescent="0.25">
      <c r="R672" s="2"/>
      <c r="S672" s="2"/>
      <c r="T672" s="2"/>
      <c r="U672" s="2"/>
      <c r="V672" s="2"/>
      <c r="W672" s="2"/>
      <c r="BD672" s="2"/>
      <c r="BE672" s="2"/>
      <c r="BF672" s="2"/>
      <c r="BG672" s="2"/>
      <c r="BH672" s="2"/>
      <c r="BI672" s="2"/>
      <c r="BM672" s="2"/>
      <c r="BN672" s="2"/>
      <c r="BO672" s="2"/>
    </row>
    <row r="673" spans="18:67" x14ac:dyDescent="0.25">
      <c r="R673" s="2"/>
      <c r="S673" s="2"/>
      <c r="T673" s="2"/>
      <c r="U673" s="2"/>
      <c r="V673" s="2"/>
      <c r="W673" s="2"/>
      <c r="BD673" s="2"/>
      <c r="BE673" s="2"/>
      <c r="BF673" s="2"/>
      <c r="BG673" s="2"/>
      <c r="BH673" s="2"/>
      <c r="BI673" s="2"/>
      <c r="BM673" s="2"/>
      <c r="BN673" s="2"/>
      <c r="BO673" s="2"/>
    </row>
    <row r="674" spans="18:67" x14ac:dyDescent="0.25">
      <c r="R674" s="2"/>
      <c r="S674" s="2"/>
      <c r="T674" s="2"/>
      <c r="U674" s="2"/>
      <c r="V674" s="2"/>
      <c r="W674" s="2"/>
      <c r="BD674" s="2"/>
      <c r="BE674" s="2"/>
      <c r="BF674" s="2"/>
      <c r="BG674" s="2"/>
      <c r="BH674" s="2"/>
      <c r="BI674" s="2"/>
      <c r="BM674" s="2"/>
      <c r="BN674" s="2"/>
      <c r="BO674" s="2"/>
    </row>
    <row r="675" spans="18:67" x14ac:dyDescent="0.25">
      <c r="R675" s="2"/>
      <c r="S675" s="2"/>
      <c r="T675" s="2"/>
      <c r="U675" s="2"/>
      <c r="V675" s="2"/>
      <c r="W675" s="2"/>
      <c r="BD675" s="2"/>
      <c r="BE675" s="2"/>
      <c r="BF675" s="2"/>
      <c r="BG675" s="2"/>
      <c r="BH675" s="2"/>
      <c r="BI675" s="2"/>
      <c r="BM675" s="2"/>
      <c r="BN675" s="2"/>
      <c r="BO675" s="2"/>
    </row>
    <row r="676" spans="18:67" x14ac:dyDescent="0.25">
      <c r="R676" s="2"/>
      <c r="S676" s="2"/>
      <c r="T676" s="2"/>
      <c r="U676" s="2"/>
      <c r="V676" s="2"/>
      <c r="W676" s="2"/>
      <c r="BD676" s="2"/>
      <c r="BE676" s="2"/>
      <c r="BF676" s="2"/>
      <c r="BG676" s="2"/>
      <c r="BH676" s="2"/>
      <c r="BI676" s="2"/>
      <c r="BM676" s="2"/>
      <c r="BN676" s="2"/>
      <c r="BO676" s="2"/>
    </row>
    <row r="677" spans="18:67" x14ac:dyDescent="0.25">
      <c r="R677" s="2"/>
      <c r="S677" s="2"/>
      <c r="T677" s="2"/>
      <c r="U677" s="2"/>
      <c r="V677" s="2"/>
      <c r="W677" s="2"/>
      <c r="BD677" s="2"/>
      <c r="BE677" s="2"/>
      <c r="BF677" s="2"/>
      <c r="BG677" s="2"/>
      <c r="BH677" s="2"/>
      <c r="BI677" s="2"/>
      <c r="BM677" s="2"/>
      <c r="BN677" s="2"/>
      <c r="BO677" s="2"/>
    </row>
    <row r="678" spans="18:67" x14ac:dyDescent="0.25">
      <c r="R678" s="2"/>
      <c r="S678" s="2"/>
      <c r="T678" s="2"/>
      <c r="U678" s="2"/>
      <c r="V678" s="2"/>
      <c r="W678" s="2"/>
      <c r="BD678" s="2"/>
      <c r="BE678" s="2"/>
      <c r="BF678" s="2"/>
      <c r="BG678" s="2"/>
      <c r="BH678" s="2"/>
      <c r="BI678" s="2"/>
      <c r="BM678" s="2"/>
      <c r="BN678" s="2"/>
      <c r="BO678" s="2"/>
    </row>
    <row r="679" spans="18:67" x14ac:dyDescent="0.25">
      <c r="R679" s="2"/>
      <c r="S679" s="2"/>
      <c r="T679" s="2"/>
      <c r="U679" s="2"/>
      <c r="V679" s="2"/>
      <c r="W679" s="2"/>
      <c r="BD679" s="2"/>
      <c r="BE679" s="2"/>
      <c r="BF679" s="2"/>
      <c r="BG679" s="2"/>
      <c r="BH679" s="2"/>
      <c r="BI679" s="2"/>
      <c r="BM679" s="2"/>
      <c r="BN679" s="2"/>
      <c r="BO679" s="2"/>
    </row>
    <row r="680" spans="18:67" x14ac:dyDescent="0.25">
      <c r="R680" s="2"/>
      <c r="S680" s="2"/>
      <c r="T680" s="2"/>
      <c r="U680" s="2"/>
      <c r="V680" s="2"/>
      <c r="W680" s="2"/>
      <c r="BD680" s="2"/>
      <c r="BE680" s="2"/>
      <c r="BF680" s="2"/>
      <c r="BG680" s="2"/>
      <c r="BH680" s="2"/>
      <c r="BI680" s="2"/>
      <c r="BM680" s="2"/>
      <c r="BN680" s="2"/>
      <c r="BO680" s="2"/>
    </row>
    <row r="681" spans="18:67" x14ac:dyDescent="0.25">
      <c r="R681" s="2"/>
      <c r="S681" s="2"/>
      <c r="T681" s="2"/>
      <c r="U681" s="2"/>
      <c r="V681" s="2"/>
      <c r="W681" s="2"/>
      <c r="BD681" s="2"/>
      <c r="BE681" s="2"/>
      <c r="BF681" s="2"/>
      <c r="BG681" s="2"/>
      <c r="BH681" s="2"/>
      <c r="BI681" s="2"/>
      <c r="BM681" s="2"/>
      <c r="BN681" s="2"/>
      <c r="BO681" s="2"/>
    </row>
    <row r="682" spans="18:67" x14ac:dyDescent="0.25">
      <c r="R682" s="2"/>
      <c r="S682" s="2"/>
      <c r="T682" s="2"/>
      <c r="U682" s="2"/>
      <c r="V682" s="2"/>
      <c r="W682" s="2"/>
      <c r="BD682" s="2"/>
      <c r="BE682" s="2"/>
      <c r="BF682" s="2"/>
      <c r="BG682" s="2"/>
      <c r="BH682" s="2"/>
      <c r="BI682" s="2"/>
      <c r="BM682" s="2"/>
      <c r="BN682" s="2"/>
      <c r="BO682" s="2"/>
    </row>
    <row r="683" spans="18:67" x14ac:dyDescent="0.25">
      <c r="R683" s="2"/>
      <c r="S683" s="2"/>
      <c r="T683" s="2"/>
      <c r="U683" s="2"/>
      <c r="V683" s="2"/>
      <c r="W683" s="2"/>
      <c r="BD683" s="2"/>
      <c r="BE683" s="2"/>
      <c r="BF683" s="2"/>
      <c r="BG683" s="2"/>
      <c r="BH683" s="2"/>
      <c r="BI683" s="2"/>
      <c r="BM683" s="2"/>
      <c r="BN683" s="2"/>
      <c r="BO683" s="2"/>
    </row>
    <row r="684" spans="18:67" x14ac:dyDescent="0.25">
      <c r="R684" s="2"/>
      <c r="S684" s="2"/>
      <c r="T684" s="2"/>
      <c r="U684" s="2"/>
      <c r="V684" s="2"/>
      <c r="W684" s="2"/>
      <c r="BD684" s="2"/>
      <c r="BE684" s="2"/>
      <c r="BF684" s="2"/>
      <c r="BG684" s="2"/>
      <c r="BH684" s="2"/>
      <c r="BI684" s="2"/>
      <c r="BM684" s="2"/>
      <c r="BN684" s="2"/>
      <c r="BO684" s="2"/>
    </row>
    <row r="685" spans="18:67" x14ac:dyDescent="0.25">
      <c r="R685" s="2"/>
      <c r="S685" s="2"/>
      <c r="T685" s="2"/>
      <c r="U685" s="2"/>
      <c r="V685" s="2"/>
      <c r="W685" s="2"/>
      <c r="BD685" s="2"/>
      <c r="BE685" s="2"/>
      <c r="BF685" s="2"/>
      <c r="BG685" s="2"/>
      <c r="BH685" s="2"/>
      <c r="BI685" s="2"/>
      <c r="BM685" s="2"/>
      <c r="BN685" s="2"/>
      <c r="BO685" s="2"/>
    </row>
    <row r="686" spans="18:67" x14ac:dyDescent="0.25">
      <c r="R686" s="2"/>
      <c r="S686" s="2"/>
      <c r="T686" s="2"/>
      <c r="U686" s="2"/>
      <c r="V686" s="2"/>
      <c r="W686" s="2"/>
      <c r="BD686" s="2"/>
      <c r="BE686" s="2"/>
      <c r="BF686" s="2"/>
      <c r="BG686" s="2"/>
      <c r="BH686" s="2"/>
      <c r="BI686" s="2"/>
      <c r="BM686" s="2"/>
      <c r="BN686" s="2"/>
      <c r="BO686" s="2"/>
    </row>
    <row r="687" spans="18:67" x14ac:dyDescent="0.25">
      <c r="R687" s="2"/>
      <c r="S687" s="2"/>
      <c r="T687" s="2"/>
      <c r="U687" s="2"/>
      <c r="V687" s="2"/>
      <c r="W687" s="2"/>
      <c r="BD687" s="2"/>
      <c r="BE687" s="2"/>
      <c r="BF687" s="2"/>
      <c r="BG687" s="2"/>
      <c r="BH687" s="2"/>
      <c r="BI687" s="2"/>
      <c r="BM687" s="2"/>
      <c r="BN687" s="2"/>
      <c r="BO687" s="2"/>
    </row>
    <row r="688" spans="18:67" x14ac:dyDescent="0.25">
      <c r="R688" s="2"/>
      <c r="S688" s="2"/>
      <c r="T688" s="2"/>
      <c r="U688" s="2"/>
      <c r="V688" s="2"/>
      <c r="W688" s="2"/>
      <c r="BD688" s="2"/>
      <c r="BE688" s="2"/>
      <c r="BF688" s="2"/>
      <c r="BG688" s="2"/>
      <c r="BH688" s="2"/>
      <c r="BI688" s="2"/>
      <c r="BM688" s="2"/>
      <c r="BN688" s="2"/>
      <c r="BO688" s="2"/>
    </row>
    <row r="689" spans="18:67" x14ac:dyDescent="0.25">
      <c r="R689" s="2"/>
      <c r="S689" s="2"/>
      <c r="T689" s="2"/>
      <c r="U689" s="2"/>
      <c r="V689" s="2"/>
      <c r="W689" s="2"/>
      <c r="BD689" s="2"/>
      <c r="BE689" s="2"/>
      <c r="BF689" s="2"/>
      <c r="BG689" s="2"/>
      <c r="BH689" s="2"/>
      <c r="BI689" s="2"/>
      <c r="BM689" s="2"/>
      <c r="BN689" s="2"/>
      <c r="BO689" s="2"/>
    </row>
    <row r="690" spans="18:67" x14ac:dyDescent="0.25">
      <c r="R690" s="2"/>
      <c r="S690" s="2"/>
      <c r="T690" s="2"/>
      <c r="U690" s="2"/>
      <c r="V690" s="2"/>
      <c r="W690" s="2"/>
      <c r="BD690" s="2"/>
      <c r="BE690" s="2"/>
      <c r="BF690" s="2"/>
      <c r="BG690" s="2"/>
      <c r="BH690" s="2"/>
      <c r="BI690" s="2"/>
      <c r="BM690" s="2"/>
      <c r="BN690" s="2"/>
      <c r="BO690" s="2"/>
    </row>
    <row r="691" spans="18:67" x14ac:dyDescent="0.25">
      <c r="R691" s="2"/>
      <c r="S691" s="2"/>
      <c r="T691" s="2"/>
      <c r="U691" s="2"/>
      <c r="V691" s="2"/>
      <c r="W691" s="2"/>
      <c r="BD691" s="2"/>
      <c r="BE691" s="2"/>
      <c r="BF691" s="2"/>
      <c r="BG691" s="2"/>
      <c r="BH691" s="2"/>
      <c r="BI691" s="2"/>
      <c r="BM691" s="2"/>
      <c r="BN691" s="2"/>
      <c r="BO691" s="2"/>
    </row>
    <row r="692" spans="18:67" x14ac:dyDescent="0.25">
      <c r="R692" s="2"/>
      <c r="S692" s="2"/>
      <c r="T692" s="2"/>
      <c r="U692" s="2"/>
      <c r="V692" s="2"/>
      <c r="W692" s="2"/>
      <c r="BD692" s="2"/>
      <c r="BE692" s="2"/>
      <c r="BF692" s="2"/>
      <c r="BG692" s="2"/>
      <c r="BH692" s="2"/>
      <c r="BI692" s="2"/>
      <c r="BM692" s="2"/>
      <c r="BN692" s="2"/>
      <c r="BO692" s="2"/>
    </row>
    <row r="693" spans="18:67" x14ac:dyDescent="0.25">
      <c r="R693" s="2"/>
      <c r="S693" s="2"/>
      <c r="T693" s="2"/>
      <c r="U693" s="2"/>
      <c r="V693" s="2"/>
      <c r="W693" s="2"/>
      <c r="BD693" s="2"/>
      <c r="BE693" s="2"/>
      <c r="BF693" s="2"/>
      <c r="BG693" s="2"/>
      <c r="BH693" s="2"/>
      <c r="BI693" s="2"/>
      <c r="BM693" s="2"/>
      <c r="BN693" s="2"/>
      <c r="BO693" s="2"/>
    </row>
    <row r="694" spans="18:67" x14ac:dyDescent="0.25">
      <c r="R694" s="2"/>
      <c r="S694" s="2"/>
      <c r="T694" s="2"/>
      <c r="U694" s="2"/>
      <c r="V694" s="2"/>
      <c r="W694" s="2"/>
      <c r="BD694" s="2"/>
      <c r="BE694" s="2"/>
      <c r="BF694" s="2"/>
      <c r="BG694" s="2"/>
      <c r="BH694" s="2"/>
      <c r="BI694" s="2"/>
      <c r="BM694" s="2"/>
      <c r="BN694" s="2"/>
      <c r="BO694" s="2"/>
    </row>
    <row r="695" spans="18:67" x14ac:dyDescent="0.25">
      <c r="R695" s="2"/>
      <c r="S695" s="2"/>
      <c r="T695" s="2"/>
      <c r="U695" s="2"/>
      <c r="V695" s="2"/>
      <c r="W695" s="2"/>
      <c r="BD695" s="2"/>
      <c r="BE695" s="2"/>
      <c r="BF695" s="2"/>
      <c r="BG695" s="2"/>
      <c r="BH695" s="2"/>
      <c r="BI695" s="2"/>
      <c r="BM695" s="2"/>
      <c r="BN695" s="2"/>
      <c r="BO695" s="2"/>
    </row>
    <row r="696" spans="18:67" x14ac:dyDescent="0.25">
      <c r="R696" s="2"/>
      <c r="S696" s="2"/>
      <c r="T696" s="2"/>
      <c r="U696" s="2"/>
      <c r="V696" s="2"/>
      <c r="W696" s="2"/>
      <c r="BD696" s="2"/>
      <c r="BE696" s="2"/>
      <c r="BF696" s="2"/>
      <c r="BG696" s="2"/>
      <c r="BH696" s="2"/>
      <c r="BI696" s="2"/>
      <c r="BM696" s="2"/>
      <c r="BN696" s="2"/>
      <c r="BO696" s="2"/>
    </row>
    <row r="697" spans="18:67" x14ac:dyDescent="0.25">
      <c r="R697" s="2"/>
      <c r="S697" s="2"/>
      <c r="T697" s="2"/>
      <c r="U697" s="2"/>
      <c r="V697" s="2"/>
      <c r="W697" s="2"/>
      <c r="BD697" s="2"/>
      <c r="BE697" s="2"/>
      <c r="BF697" s="2"/>
      <c r="BG697" s="2"/>
      <c r="BH697" s="2"/>
      <c r="BI697" s="2"/>
      <c r="BM697" s="2"/>
      <c r="BN697" s="2"/>
      <c r="BO697" s="2"/>
    </row>
    <row r="698" spans="18:67" x14ac:dyDescent="0.25">
      <c r="R698" s="2"/>
      <c r="S698" s="2"/>
      <c r="T698" s="2"/>
      <c r="U698" s="2"/>
      <c r="V698" s="2"/>
      <c r="W698" s="2"/>
      <c r="BD698" s="2"/>
      <c r="BE698" s="2"/>
      <c r="BF698" s="2"/>
      <c r="BG698" s="2"/>
      <c r="BH698" s="2"/>
      <c r="BI698" s="2"/>
      <c r="BM698" s="2"/>
      <c r="BN698" s="2"/>
      <c r="BO698" s="2"/>
    </row>
    <row r="699" spans="18:67" x14ac:dyDescent="0.25">
      <c r="R699" s="2"/>
      <c r="S699" s="2"/>
      <c r="T699" s="2"/>
      <c r="U699" s="2"/>
      <c r="V699" s="2"/>
      <c r="W699" s="2"/>
      <c r="BD699" s="2"/>
      <c r="BE699" s="2"/>
      <c r="BF699" s="2"/>
      <c r="BG699" s="2"/>
      <c r="BH699" s="2"/>
      <c r="BI699" s="2"/>
      <c r="BM699" s="2"/>
      <c r="BN699" s="2"/>
      <c r="BO699" s="2"/>
    </row>
    <row r="700" spans="18:67" x14ac:dyDescent="0.25">
      <c r="R700" s="2"/>
      <c r="S700" s="2"/>
      <c r="T700" s="2"/>
      <c r="U700" s="2"/>
      <c r="V700" s="2"/>
      <c r="W700" s="2"/>
      <c r="BD700" s="2"/>
      <c r="BE700" s="2"/>
      <c r="BF700" s="2"/>
      <c r="BG700" s="2"/>
      <c r="BH700" s="2"/>
      <c r="BI700" s="2"/>
      <c r="BM700" s="2"/>
      <c r="BN700" s="2"/>
      <c r="BO700" s="2"/>
    </row>
    <row r="701" spans="18:67" x14ac:dyDescent="0.25">
      <c r="R701" s="2"/>
      <c r="S701" s="2"/>
      <c r="T701" s="2"/>
      <c r="U701" s="2"/>
      <c r="V701" s="2"/>
      <c r="W701" s="2"/>
      <c r="BD701" s="2"/>
      <c r="BE701" s="2"/>
      <c r="BF701" s="2"/>
      <c r="BG701" s="2"/>
      <c r="BH701" s="2"/>
      <c r="BI701" s="2"/>
      <c r="BM701" s="2"/>
      <c r="BN701" s="2"/>
      <c r="BO701" s="2"/>
    </row>
    <row r="702" spans="18:67" x14ac:dyDescent="0.25">
      <c r="R702" s="2"/>
      <c r="S702" s="2"/>
      <c r="T702" s="2"/>
      <c r="U702" s="2"/>
      <c r="V702" s="2"/>
      <c r="W702" s="2"/>
      <c r="BD702" s="2"/>
      <c r="BE702" s="2"/>
      <c r="BF702" s="2"/>
      <c r="BG702" s="2"/>
      <c r="BH702" s="2"/>
      <c r="BI702" s="2"/>
      <c r="BM702" s="2"/>
      <c r="BN702" s="2"/>
      <c r="BO702" s="2"/>
    </row>
    <row r="703" spans="18:67" x14ac:dyDescent="0.25">
      <c r="R703" s="2"/>
      <c r="S703" s="2"/>
      <c r="T703" s="2"/>
      <c r="U703" s="2"/>
      <c r="V703" s="2"/>
      <c r="W703" s="2"/>
      <c r="BD703" s="2"/>
      <c r="BE703" s="2"/>
      <c r="BF703" s="2"/>
      <c r="BG703" s="2"/>
      <c r="BH703" s="2"/>
      <c r="BI703" s="2"/>
      <c r="BM703" s="2"/>
      <c r="BN703" s="2"/>
      <c r="BO703" s="2"/>
    </row>
    <row r="704" spans="18:67" x14ac:dyDescent="0.25">
      <c r="R704" s="2"/>
      <c r="S704" s="2"/>
      <c r="T704" s="2"/>
      <c r="U704" s="2"/>
      <c r="V704" s="2"/>
      <c r="W704" s="2"/>
      <c r="BD704" s="2"/>
      <c r="BE704" s="2"/>
      <c r="BF704" s="2"/>
      <c r="BG704" s="2"/>
      <c r="BH704" s="2"/>
      <c r="BI704" s="2"/>
      <c r="BM704" s="2"/>
      <c r="BN704" s="2"/>
      <c r="BO704" s="2"/>
    </row>
    <row r="705" spans="18:67" x14ac:dyDescent="0.25">
      <c r="R705" s="2"/>
      <c r="S705" s="2"/>
      <c r="T705" s="2"/>
      <c r="U705" s="2"/>
      <c r="V705" s="2"/>
      <c r="W705" s="2"/>
      <c r="BD705" s="2"/>
      <c r="BE705" s="2"/>
      <c r="BF705" s="2"/>
      <c r="BG705" s="2"/>
      <c r="BH705" s="2"/>
      <c r="BI705" s="2"/>
      <c r="BM705" s="2"/>
      <c r="BN705" s="2"/>
      <c r="BO705" s="2"/>
    </row>
    <row r="706" spans="18:67" x14ac:dyDescent="0.25">
      <c r="R706" s="2"/>
      <c r="S706" s="2"/>
      <c r="T706" s="2"/>
      <c r="U706" s="2"/>
      <c r="V706" s="2"/>
      <c r="W706" s="2"/>
      <c r="BD706" s="2"/>
      <c r="BE706" s="2"/>
      <c r="BF706" s="2"/>
      <c r="BG706" s="2"/>
      <c r="BH706" s="2"/>
      <c r="BI706" s="2"/>
      <c r="BM706" s="2"/>
      <c r="BN706" s="2"/>
      <c r="BO706" s="2"/>
    </row>
    <row r="707" spans="18:67" x14ac:dyDescent="0.25">
      <c r="R707" s="2"/>
      <c r="S707" s="2"/>
      <c r="T707" s="2"/>
      <c r="U707" s="2"/>
      <c r="V707" s="2"/>
      <c r="W707" s="2"/>
      <c r="BD707" s="2"/>
      <c r="BE707" s="2"/>
      <c r="BF707" s="2"/>
      <c r="BG707" s="2"/>
      <c r="BH707" s="2"/>
      <c r="BI707" s="2"/>
      <c r="BM707" s="2"/>
      <c r="BN707" s="2"/>
      <c r="BO707" s="2"/>
    </row>
    <row r="708" spans="18:67" x14ac:dyDescent="0.25">
      <c r="R708" s="2"/>
      <c r="S708" s="2"/>
      <c r="T708" s="2"/>
      <c r="U708" s="2"/>
      <c r="V708" s="2"/>
      <c r="W708" s="2"/>
      <c r="BD708" s="2"/>
      <c r="BE708" s="2"/>
      <c r="BF708" s="2"/>
      <c r="BG708" s="2"/>
      <c r="BH708" s="2"/>
      <c r="BI708" s="2"/>
      <c r="BM708" s="2"/>
      <c r="BN708" s="2"/>
      <c r="BO708" s="2"/>
    </row>
    <row r="709" spans="18:67" x14ac:dyDescent="0.25">
      <c r="R709" s="2"/>
      <c r="S709" s="2"/>
      <c r="T709" s="2"/>
      <c r="U709" s="2"/>
      <c r="V709" s="2"/>
      <c r="W709" s="2"/>
      <c r="BD709" s="2"/>
      <c r="BE709" s="2"/>
      <c r="BF709" s="2"/>
      <c r="BG709" s="2"/>
      <c r="BH709" s="2"/>
      <c r="BI709" s="2"/>
      <c r="BM709" s="2"/>
      <c r="BN709" s="2"/>
      <c r="BO709" s="2"/>
    </row>
    <row r="710" spans="18:67" x14ac:dyDescent="0.25">
      <c r="R710" s="2"/>
      <c r="S710" s="2"/>
      <c r="T710" s="2"/>
      <c r="U710" s="2"/>
      <c r="V710" s="2"/>
      <c r="W710" s="2"/>
      <c r="BD710" s="2"/>
      <c r="BE710" s="2"/>
      <c r="BF710" s="2"/>
      <c r="BG710" s="2"/>
      <c r="BH710" s="2"/>
      <c r="BI710" s="2"/>
      <c r="BM710" s="2"/>
      <c r="BN710" s="2"/>
      <c r="BO710" s="2"/>
    </row>
    <row r="711" spans="18:67" x14ac:dyDescent="0.25">
      <c r="R711" s="2"/>
      <c r="S711" s="2"/>
      <c r="T711" s="2"/>
      <c r="U711" s="2"/>
      <c r="V711" s="2"/>
      <c r="W711" s="2"/>
      <c r="BD711" s="2"/>
      <c r="BE711" s="2"/>
      <c r="BF711" s="2"/>
      <c r="BG711" s="2"/>
      <c r="BH711" s="2"/>
      <c r="BI711" s="2"/>
      <c r="BM711" s="2"/>
      <c r="BN711" s="2"/>
      <c r="BO711" s="2"/>
    </row>
    <row r="712" spans="18:67" x14ac:dyDescent="0.25">
      <c r="R712" s="2"/>
      <c r="S712" s="2"/>
      <c r="T712" s="2"/>
      <c r="U712" s="2"/>
      <c r="V712" s="2"/>
      <c r="W712" s="2"/>
      <c r="BD712" s="2"/>
      <c r="BE712" s="2"/>
      <c r="BF712" s="2"/>
      <c r="BG712" s="2"/>
      <c r="BH712" s="2"/>
      <c r="BI712" s="2"/>
      <c r="BM712" s="2"/>
      <c r="BN712" s="2"/>
      <c r="BO712" s="2"/>
    </row>
    <row r="713" spans="18:67" x14ac:dyDescent="0.25">
      <c r="R713" s="2"/>
      <c r="S713" s="2"/>
      <c r="T713" s="2"/>
      <c r="U713" s="2"/>
      <c r="V713" s="2"/>
      <c r="W713" s="2"/>
      <c r="BD713" s="2"/>
      <c r="BE713" s="2"/>
      <c r="BF713" s="2"/>
      <c r="BG713" s="2"/>
      <c r="BH713" s="2"/>
      <c r="BI713" s="2"/>
      <c r="BM713" s="2"/>
      <c r="BN713" s="2"/>
      <c r="BO713" s="2"/>
    </row>
    <row r="714" spans="18:67" x14ac:dyDescent="0.25">
      <c r="R714" s="2"/>
      <c r="S714" s="2"/>
      <c r="T714" s="2"/>
      <c r="U714" s="2"/>
      <c r="V714" s="2"/>
      <c r="W714" s="2"/>
      <c r="BD714" s="2"/>
      <c r="BE714" s="2"/>
      <c r="BF714" s="2"/>
      <c r="BG714" s="2"/>
      <c r="BH714" s="2"/>
      <c r="BI714" s="2"/>
      <c r="BM714" s="2"/>
      <c r="BN714" s="2"/>
      <c r="BO714" s="2"/>
    </row>
    <row r="715" spans="18:67" x14ac:dyDescent="0.25">
      <c r="R715" s="2"/>
      <c r="S715" s="2"/>
      <c r="T715" s="2"/>
      <c r="U715" s="2"/>
      <c r="V715" s="2"/>
      <c r="W715" s="2"/>
      <c r="BD715" s="2"/>
      <c r="BE715" s="2"/>
      <c r="BF715" s="2"/>
      <c r="BG715" s="2"/>
      <c r="BH715" s="2"/>
      <c r="BI715" s="2"/>
      <c r="BM715" s="2"/>
      <c r="BN715" s="2"/>
      <c r="BO715" s="2"/>
    </row>
    <row r="716" spans="18:67" x14ac:dyDescent="0.25">
      <c r="R716" s="2"/>
      <c r="S716" s="2"/>
      <c r="T716" s="2"/>
      <c r="U716" s="2"/>
      <c r="V716" s="2"/>
      <c r="W716" s="2"/>
      <c r="BD716" s="2"/>
      <c r="BE716" s="2"/>
      <c r="BF716" s="2"/>
      <c r="BG716" s="2"/>
      <c r="BH716" s="2"/>
      <c r="BI716" s="2"/>
      <c r="BM716" s="2"/>
      <c r="BN716" s="2"/>
      <c r="BO716" s="2"/>
    </row>
    <row r="717" spans="18:67" x14ac:dyDescent="0.25">
      <c r="R717" s="2"/>
      <c r="S717" s="2"/>
      <c r="T717" s="2"/>
      <c r="U717" s="2"/>
      <c r="V717" s="2"/>
      <c r="W717" s="2"/>
      <c r="BD717" s="2"/>
      <c r="BE717" s="2"/>
      <c r="BF717" s="2"/>
      <c r="BG717" s="2"/>
      <c r="BH717" s="2"/>
      <c r="BI717" s="2"/>
      <c r="BM717" s="2"/>
      <c r="BN717" s="2"/>
      <c r="BO717" s="2"/>
    </row>
    <row r="718" spans="18:67" x14ac:dyDescent="0.25">
      <c r="R718" s="2"/>
      <c r="S718" s="2"/>
      <c r="T718" s="2"/>
      <c r="U718" s="2"/>
      <c r="V718" s="2"/>
      <c r="W718" s="2"/>
      <c r="BD718" s="2"/>
      <c r="BE718" s="2"/>
      <c r="BF718" s="2"/>
      <c r="BG718" s="2"/>
      <c r="BH718" s="2"/>
      <c r="BI718" s="2"/>
      <c r="BM718" s="2"/>
      <c r="BN718" s="2"/>
      <c r="BO718" s="2"/>
    </row>
    <row r="719" spans="18:67" x14ac:dyDescent="0.25">
      <c r="R719" s="2"/>
      <c r="S719" s="2"/>
      <c r="T719" s="2"/>
      <c r="U719" s="2"/>
      <c r="V719" s="2"/>
      <c r="W719" s="2"/>
      <c r="BD719" s="2"/>
      <c r="BE719" s="2"/>
      <c r="BF719" s="2"/>
      <c r="BG719" s="2"/>
      <c r="BH719" s="2"/>
      <c r="BI719" s="2"/>
      <c r="BM719" s="2"/>
      <c r="BN719" s="2"/>
      <c r="BO719" s="2"/>
    </row>
    <row r="720" spans="18:67" x14ac:dyDescent="0.25">
      <c r="R720" s="2"/>
      <c r="S720" s="2"/>
      <c r="T720" s="2"/>
      <c r="U720" s="2"/>
      <c r="V720" s="2"/>
      <c r="W720" s="2"/>
      <c r="BD720" s="2"/>
      <c r="BE720" s="2"/>
      <c r="BF720" s="2"/>
      <c r="BG720" s="2"/>
      <c r="BH720" s="2"/>
      <c r="BI720" s="2"/>
      <c r="BM720" s="2"/>
      <c r="BN720" s="2"/>
      <c r="BO720" s="2"/>
    </row>
    <row r="721" spans="18:67" x14ac:dyDescent="0.25">
      <c r="R721" s="2"/>
      <c r="S721" s="2"/>
      <c r="T721" s="2"/>
      <c r="U721" s="2"/>
      <c r="V721" s="2"/>
      <c r="W721" s="2"/>
      <c r="BD721" s="2"/>
      <c r="BE721" s="2"/>
      <c r="BF721" s="2"/>
      <c r="BG721" s="2"/>
      <c r="BH721" s="2"/>
      <c r="BI721" s="2"/>
      <c r="BM721" s="2"/>
      <c r="BN721" s="2"/>
      <c r="BO721" s="2"/>
    </row>
    <row r="722" spans="18:67" x14ac:dyDescent="0.25">
      <c r="R722" s="2"/>
      <c r="S722" s="2"/>
      <c r="T722" s="2"/>
      <c r="U722" s="2"/>
      <c r="V722" s="2"/>
      <c r="W722" s="2"/>
      <c r="BD722" s="2"/>
      <c r="BE722" s="2"/>
      <c r="BF722" s="2"/>
      <c r="BG722" s="2"/>
      <c r="BH722" s="2"/>
      <c r="BI722" s="2"/>
      <c r="BM722" s="2"/>
      <c r="BN722" s="2"/>
      <c r="BO722" s="2"/>
    </row>
    <row r="723" spans="18:67" x14ac:dyDescent="0.25">
      <c r="R723" s="2"/>
      <c r="S723" s="2"/>
      <c r="T723" s="2"/>
      <c r="U723" s="2"/>
      <c r="V723" s="2"/>
      <c r="W723" s="2"/>
      <c r="BD723" s="2"/>
      <c r="BE723" s="2"/>
      <c r="BF723" s="2"/>
      <c r="BG723" s="2"/>
      <c r="BH723" s="2"/>
      <c r="BI723" s="2"/>
      <c r="BM723" s="2"/>
      <c r="BN723" s="2"/>
      <c r="BO723" s="2"/>
    </row>
    <row r="724" spans="18:67" x14ac:dyDescent="0.25">
      <c r="R724" s="2"/>
      <c r="S724" s="2"/>
      <c r="T724" s="2"/>
      <c r="U724" s="2"/>
      <c r="V724" s="2"/>
      <c r="W724" s="2"/>
      <c r="BD724" s="2"/>
      <c r="BE724" s="2"/>
      <c r="BF724" s="2"/>
      <c r="BG724" s="2"/>
      <c r="BH724" s="2"/>
      <c r="BI724" s="2"/>
      <c r="BM724" s="2"/>
      <c r="BN724" s="2"/>
      <c r="BO724" s="2"/>
    </row>
    <row r="725" spans="18:67" x14ac:dyDescent="0.25">
      <c r="R725" s="2"/>
      <c r="S725" s="2"/>
      <c r="T725" s="2"/>
      <c r="U725" s="2"/>
      <c r="V725" s="2"/>
      <c r="W725" s="2"/>
      <c r="BD725" s="2"/>
      <c r="BE725" s="2"/>
      <c r="BF725" s="2"/>
      <c r="BG725" s="2"/>
      <c r="BH725" s="2"/>
      <c r="BI725" s="2"/>
      <c r="BM725" s="2"/>
      <c r="BN725" s="2"/>
      <c r="BO725" s="2"/>
    </row>
    <row r="726" spans="18:67" x14ac:dyDescent="0.25">
      <c r="R726" s="2"/>
      <c r="S726" s="2"/>
      <c r="T726" s="2"/>
      <c r="U726" s="2"/>
      <c r="V726" s="2"/>
      <c r="W726" s="2"/>
      <c r="BD726" s="2"/>
      <c r="BE726" s="2"/>
      <c r="BF726" s="2"/>
      <c r="BG726" s="2"/>
      <c r="BH726" s="2"/>
      <c r="BI726" s="2"/>
      <c r="BM726" s="2"/>
      <c r="BN726" s="2"/>
      <c r="BO726" s="2"/>
    </row>
    <row r="727" spans="18:67" x14ac:dyDescent="0.25">
      <c r="R727" s="2"/>
      <c r="S727" s="2"/>
      <c r="T727" s="2"/>
      <c r="U727" s="2"/>
      <c r="V727" s="2"/>
      <c r="W727" s="2"/>
      <c r="BD727" s="2"/>
      <c r="BE727" s="2"/>
      <c r="BF727" s="2"/>
      <c r="BG727" s="2"/>
      <c r="BH727" s="2"/>
      <c r="BI727" s="2"/>
      <c r="BM727" s="2"/>
      <c r="BN727" s="2"/>
      <c r="BO727" s="2"/>
    </row>
    <row r="728" spans="18:67" x14ac:dyDescent="0.25">
      <c r="R728" s="2"/>
      <c r="S728" s="2"/>
      <c r="T728" s="2"/>
      <c r="U728" s="2"/>
      <c r="V728" s="2"/>
      <c r="W728" s="2"/>
      <c r="BD728" s="2"/>
      <c r="BE728" s="2"/>
      <c r="BF728" s="2"/>
      <c r="BG728" s="2"/>
      <c r="BH728" s="2"/>
      <c r="BI728" s="2"/>
      <c r="BM728" s="2"/>
      <c r="BN728" s="2"/>
      <c r="BO728" s="2"/>
    </row>
    <row r="729" spans="18:67" x14ac:dyDescent="0.25">
      <c r="R729" s="2"/>
      <c r="S729" s="2"/>
      <c r="T729" s="2"/>
      <c r="U729" s="2"/>
      <c r="V729" s="2"/>
      <c r="W729" s="2"/>
      <c r="BD729" s="2"/>
      <c r="BE729" s="2"/>
      <c r="BF729" s="2"/>
      <c r="BG729" s="2"/>
      <c r="BH729" s="2"/>
      <c r="BI729" s="2"/>
      <c r="BM729" s="2"/>
      <c r="BN729" s="2"/>
      <c r="BO729" s="2"/>
    </row>
    <row r="730" spans="18:67" x14ac:dyDescent="0.25">
      <c r="R730" s="2"/>
      <c r="S730" s="2"/>
      <c r="T730" s="2"/>
      <c r="U730" s="2"/>
      <c r="V730" s="2"/>
      <c r="W730" s="2"/>
      <c r="BD730" s="2"/>
      <c r="BE730" s="2"/>
      <c r="BF730" s="2"/>
      <c r="BG730" s="2"/>
      <c r="BH730" s="2"/>
      <c r="BI730" s="2"/>
      <c r="BM730" s="2"/>
      <c r="BN730" s="2"/>
      <c r="BO730" s="2"/>
    </row>
    <row r="731" spans="18:67" x14ac:dyDescent="0.25">
      <c r="R731" s="2"/>
      <c r="S731" s="2"/>
      <c r="T731" s="2"/>
      <c r="U731" s="2"/>
      <c r="V731" s="2"/>
      <c r="W731" s="2"/>
      <c r="BD731" s="2"/>
      <c r="BE731" s="2"/>
      <c r="BF731" s="2"/>
      <c r="BG731" s="2"/>
      <c r="BH731" s="2"/>
      <c r="BI731" s="2"/>
      <c r="BM731" s="2"/>
      <c r="BN731" s="2"/>
      <c r="BO731" s="2"/>
    </row>
    <row r="732" spans="18:67" x14ac:dyDescent="0.25">
      <c r="R732" s="2"/>
      <c r="S732" s="2"/>
      <c r="T732" s="2"/>
      <c r="U732" s="2"/>
      <c r="V732" s="2"/>
      <c r="W732" s="2"/>
      <c r="BD732" s="2"/>
      <c r="BE732" s="2"/>
      <c r="BF732" s="2"/>
      <c r="BG732" s="2"/>
      <c r="BH732" s="2"/>
      <c r="BI732" s="2"/>
      <c r="BM732" s="2"/>
      <c r="BN732" s="2"/>
      <c r="BO732" s="2"/>
    </row>
    <row r="733" spans="18:67" x14ac:dyDescent="0.25">
      <c r="R733" s="2"/>
      <c r="S733" s="2"/>
      <c r="T733" s="2"/>
      <c r="U733" s="2"/>
      <c r="V733" s="2"/>
      <c r="W733" s="2"/>
      <c r="BD733" s="2"/>
      <c r="BE733" s="2"/>
      <c r="BF733" s="2"/>
      <c r="BG733" s="2"/>
      <c r="BH733" s="2"/>
      <c r="BI733" s="2"/>
      <c r="BM733" s="2"/>
      <c r="BN733" s="2"/>
      <c r="BO733" s="2"/>
    </row>
    <row r="734" spans="18:67" x14ac:dyDescent="0.25">
      <c r="R734" s="2"/>
      <c r="S734" s="2"/>
      <c r="T734" s="2"/>
      <c r="U734" s="2"/>
      <c r="V734" s="2"/>
      <c r="W734" s="2"/>
      <c r="BD734" s="2"/>
      <c r="BE734" s="2"/>
      <c r="BF734" s="2"/>
      <c r="BG734" s="2"/>
      <c r="BH734" s="2"/>
      <c r="BI734" s="2"/>
      <c r="BM734" s="2"/>
      <c r="BN734" s="2"/>
      <c r="BO734" s="2"/>
    </row>
    <row r="735" spans="18:67" x14ac:dyDescent="0.25">
      <c r="R735" s="2"/>
      <c r="S735" s="2"/>
      <c r="T735" s="2"/>
      <c r="U735" s="2"/>
      <c r="V735" s="2"/>
      <c r="W735" s="2"/>
      <c r="BD735" s="2"/>
      <c r="BE735" s="2"/>
      <c r="BF735" s="2"/>
      <c r="BG735" s="2"/>
      <c r="BH735" s="2"/>
      <c r="BI735" s="2"/>
      <c r="BM735" s="2"/>
      <c r="BN735" s="2"/>
      <c r="BO735" s="2"/>
    </row>
    <row r="736" spans="18:67" x14ac:dyDescent="0.25">
      <c r="R736" s="2"/>
      <c r="S736" s="2"/>
      <c r="T736" s="2"/>
      <c r="U736" s="2"/>
      <c r="V736" s="2"/>
      <c r="W736" s="2"/>
      <c r="BD736" s="2"/>
      <c r="BE736" s="2"/>
      <c r="BF736" s="2"/>
      <c r="BG736" s="2"/>
      <c r="BH736" s="2"/>
      <c r="BI736" s="2"/>
      <c r="BM736" s="2"/>
      <c r="BN736" s="2"/>
      <c r="BO736" s="2"/>
    </row>
    <row r="737" spans="18:67" x14ac:dyDescent="0.25">
      <c r="R737" s="2"/>
      <c r="S737" s="2"/>
      <c r="T737" s="2"/>
      <c r="U737" s="2"/>
      <c r="V737" s="2"/>
      <c r="W737" s="2"/>
      <c r="BD737" s="2"/>
      <c r="BE737" s="2"/>
      <c r="BF737" s="2"/>
      <c r="BG737" s="2"/>
      <c r="BH737" s="2"/>
      <c r="BI737" s="2"/>
      <c r="BM737" s="2"/>
      <c r="BN737" s="2"/>
      <c r="BO737" s="2"/>
    </row>
    <row r="738" spans="18:67" x14ac:dyDescent="0.25">
      <c r="R738" s="2"/>
      <c r="S738" s="2"/>
      <c r="T738" s="2"/>
      <c r="U738" s="2"/>
      <c r="V738" s="2"/>
      <c r="W738" s="2"/>
      <c r="BD738" s="2"/>
      <c r="BE738" s="2"/>
      <c r="BF738" s="2"/>
      <c r="BG738" s="2"/>
      <c r="BH738" s="2"/>
      <c r="BI738" s="2"/>
      <c r="BM738" s="2"/>
      <c r="BN738" s="2"/>
      <c r="BO738" s="2"/>
    </row>
    <row r="739" spans="18:67" x14ac:dyDescent="0.25">
      <c r="R739" s="2"/>
      <c r="S739" s="2"/>
      <c r="T739" s="2"/>
      <c r="U739" s="2"/>
      <c r="V739" s="2"/>
      <c r="W739" s="2"/>
      <c r="BD739" s="2"/>
      <c r="BE739" s="2"/>
      <c r="BF739" s="2"/>
      <c r="BG739" s="2"/>
      <c r="BH739" s="2"/>
      <c r="BI739" s="2"/>
      <c r="BM739" s="2"/>
      <c r="BN739" s="2"/>
      <c r="BO739" s="2"/>
    </row>
    <row r="740" spans="18:67" x14ac:dyDescent="0.25">
      <c r="R740" s="2"/>
      <c r="S740" s="2"/>
      <c r="T740" s="2"/>
      <c r="U740" s="2"/>
      <c r="V740" s="2"/>
      <c r="W740" s="2"/>
      <c r="BD740" s="2"/>
      <c r="BE740" s="2"/>
      <c r="BF740" s="2"/>
      <c r="BG740" s="2"/>
      <c r="BH740" s="2"/>
      <c r="BI740" s="2"/>
      <c r="BM740" s="2"/>
      <c r="BN740" s="2"/>
      <c r="BO740" s="2"/>
    </row>
    <row r="741" spans="18:67" x14ac:dyDescent="0.25">
      <c r="R741" s="2"/>
      <c r="S741" s="2"/>
      <c r="T741" s="2"/>
      <c r="U741" s="2"/>
      <c r="V741" s="2"/>
      <c r="W741" s="2"/>
      <c r="BD741" s="2"/>
      <c r="BE741" s="2"/>
      <c r="BF741" s="2"/>
      <c r="BG741" s="2"/>
      <c r="BH741" s="2"/>
      <c r="BI741" s="2"/>
      <c r="BM741" s="2"/>
      <c r="BN741" s="2"/>
      <c r="BO741" s="2"/>
    </row>
    <row r="742" spans="18:67" x14ac:dyDescent="0.25">
      <c r="R742" s="2"/>
      <c r="S742" s="2"/>
      <c r="T742" s="2"/>
      <c r="U742" s="2"/>
      <c r="V742" s="2"/>
      <c r="W742" s="2"/>
      <c r="BD742" s="2"/>
      <c r="BE742" s="2"/>
      <c r="BF742" s="2"/>
      <c r="BG742" s="2"/>
      <c r="BH742" s="2"/>
      <c r="BI742" s="2"/>
      <c r="BM742" s="2"/>
      <c r="BN742" s="2"/>
      <c r="BO742" s="2"/>
    </row>
    <row r="743" spans="18:67" x14ac:dyDescent="0.25">
      <c r="R743" s="2"/>
      <c r="S743" s="2"/>
      <c r="T743" s="2"/>
      <c r="U743" s="2"/>
      <c r="V743" s="2"/>
      <c r="W743" s="2"/>
      <c r="BD743" s="2"/>
      <c r="BE743" s="2"/>
      <c r="BF743" s="2"/>
      <c r="BG743" s="2"/>
      <c r="BH743" s="2"/>
      <c r="BI743" s="2"/>
      <c r="BM743" s="2"/>
      <c r="BN743" s="2"/>
      <c r="BO743" s="2"/>
    </row>
    <row r="744" spans="18:67" x14ac:dyDescent="0.25">
      <c r="R744" s="2"/>
      <c r="S744" s="2"/>
      <c r="T744" s="2"/>
      <c r="U744" s="2"/>
      <c r="V744" s="2"/>
      <c r="W744" s="2"/>
      <c r="BD744" s="2"/>
      <c r="BE744" s="2"/>
      <c r="BF744" s="2"/>
      <c r="BG744" s="2"/>
      <c r="BH744" s="2"/>
      <c r="BI744" s="2"/>
      <c r="BM744" s="2"/>
      <c r="BN744" s="2"/>
      <c r="BO744" s="2"/>
    </row>
    <row r="745" spans="18:67" x14ac:dyDescent="0.25">
      <c r="R745" s="2"/>
      <c r="S745" s="2"/>
      <c r="T745" s="2"/>
      <c r="U745" s="2"/>
      <c r="V745" s="2"/>
      <c r="W745" s="2"/>
      <c r="BD745" s="2"/>
      <c r="BE745" s="2"/>
      <c r="BF745" s="2"/>
      <c r="BG745" s="2"/>
      <c r="BH745" s="2"/>
      <c r="BI745" s="2"/>
      <c r="BM745" s="2"/>
      <c r="BN745" s="2"/>
      <c r="BO745" s="2"/>
    </row>
    <row r="746" spans="18:67" x14ac:dyDescent="0.25">
      <c r="R746" s="2"/>
      <c r="S746" s="2"/>
      <c r="T746" s="2"/>
      <c r="U746" s="2"/>
      <c r="V746" s="2"/>
      <c r="W746" s="2"/>
      <c r="BD746" s="2"/>
      <c r="BE746" s="2"/>
      <c r="BF746" s="2"/>
      <c r="BG746" s="2"/>
      <c r="BH746" s="2"/>
      <c r="BI746" s="2"/>
      <c r="BM746" s="2"/>
      <c r="BN746" s="2"/>
      <c r="BO746" s="2"/>
    </row>
    <row r="747" spans="18:67" x14ac:dyDescent="0.25">
      <c r="R747" s="2"/>
      <c r="S747" s="2"/>
      <c r="T747" s="2"/>
      <c r="U747" s="2"/>
      <c r="V747" s="2"/>
      <c r="W747" s="2"/>
      <c r="BD747" s="2"/>
      <c r="BE747" s="2"/>
      <c r="BF747" s="2"/>
      <c r="BG747" s="2"/>
      <c r="BH747" s="2"/>
      <c r="BI747" s="2"/>
      <c r="BM747" s="2"/>
      <c r="BN747" s="2"/>
      <c r="BO747" s="2"/>
    </row>
    <row r="748" spans="18:67" x14ac:dyDescent="0.25">
      <c r="R748" s="2"/>
      <c r="S748" s="2"/>
      <c r="T748" s="2"/>
      <c r="U748" s="2"/>
      <c r="V748" s="2"/>
      <c r="W748" s="2"/>
      <c r="BD748" s="2"/>
      <c r="BE748" s="2"/>
      <c r="BF748" s="2"/>
      <c r="BG748" s="2"/>
      <c r="BH748" s="2"/>
      <c r="BI748" s="2"/>
      <c r="BM748" s="2"/>
      <c r="BN748" s="2"/>
      <c r="BO748" s="2"/>
    </row>
    <row r="749" spans="18:67" x14ac:dyDescent="0.25">
      <c r="R749" s="2"/>
      <c r="S749" s="2"/>
      <c r="T749" s="2"/>
      <c r="U749" s="2"/>
      <c r="V749" s="2"/>
      <c r="W749" s="2"/>
      <c r="BD749" s="2"/>
      <c r="BE749" s="2"/>
      <c r="BF749" s="2"/>
      <c r="BG749" s="2"/>
      <c r="BH749" s="2"/>
      <c r="BI749" s="2"/>
      <c r="BM749" s="2"/>
      <c r="BN749" s="2"/>
      <c r="BO749" s="2"/>
    </row>
    <row r="750" spans="18:67" x14ac:dyDescent="0.25">
      <c r="R750" s="2"/>
      <c r="S750" s="2"/>
      <c r="T750" s="2"/>
      <c r="U750" s="2"/>
      <c r="V750" s="2"/>
      <c r="W750" s="2"/>
      <c r="BD750" s="2"/>
      <c r="BE750" s="2"/>
      <c r="BF750" s="2"/>
      <c r="BG750" s="2"/>
      <c r="BH750" s="2"/>
      <c r="BI750" s="2"/>
      <c r="BM750" s="2"/>
      <c r="BN750" s="2"/>
      <c r="BO750" s="2"/>
    </row>
    <row r="751" spans="18:67" x14ac:dyDescent="0.25">
      <c r="R751" s="2"/>
      <c r="S751" s="2"/>
      <c r="T751" s="2"/>
      <c r="U751" s="2"/>
      <c r="V751" s="2"/>
      <c r="W751" s="2"/>
      <c r="BD751" s="2"/>
      <c r="BE751" s="2"/>
      <c r="BF751" s="2"/>
      <c r="BG751" s="2"/>
      <c r="BH751" s="2"/>
      <c r="BI751" s="2"/>
      <c r="BM751" s="2"/>
      <c r="BN751" s="2"/>
      <c r="BO751" s="2"/>
    </row>
    <row r="752" spans="18:67" x14ac:dyDescent="0.25">
      <c r="R752" s="2"/>
      <c r="S752" s="2"/>
      <c r="T752" s="2"/>
      <c r="U752" s="2"/>
      <c r="V752" s="2"/>
      <c r="W752" s="2"/>
      <c r="BD752" s="2"/>
      <c r="BE752" s="2"/>
      <c r="BF752" s="2"/>
      <c r="BG752" s="2"/>
      <c r="BH752" s="2"/>
      <c r="BI752" s="2"/>
      <c r="BM752" s="2"/>
      <c r="BN752" s="2"/>
      <c r="BO752" s="2"/>
    </row>
    <row r="753" spans="18:67" x14ac:dyDescent="0.25">
      <c r="R753" s="2"/>
      <c r="S753" s="2"/>
      <c r="T753" s="2"/>
      <c r="U753" s="2"/>
      <c r="V753" s="2"/>
      <c r="W753" s="2"/>
      <c r="BD753" s="2"/>
      <c r="BE753" s="2"/>
      <c r="BF753" s="2"/>
      <c r="BG753" s="2"/>
      <c r="BH753" s="2"/>
      <c r="BI753" s="2"/>
      <c r="BM753" s="2"/>
      <c r="BN753" s="2"/>
      <c r="BO753" s="2"/>
    </row>
    <row r="754" spans="18:67" x14ac:dyDescent="0.25">
      <c r="R754" s="2"/>
      <c r="S754" s="2"/>
      <c r="T754" s="2"/>
      <c r="U754" s="2"/>
      <c r="V754" s="2"/>
      <c r="W754" s="2"/>
      <c r="BD754" s="2"/>
      <c r="BE754" s="2"/>
      <c r="BF754" s="2"/>
      <c r="BG754" s="2"/>
      <c r="BH754" s="2"/>
      <c r="BI754" s="2"/>
      <c r="BM754" s="2"/>
      <c r="BN754" s="2"/>
      <c r="BO754" s="2"/>
    </row>
    <row r="755" spans="18:67" x14ac:dyDescent="0.25">
      <c r="R755" s="2"/>
      <c r="S755" s="2"/>
      <c r="T755" s="2"/>
      <c r="U755" s="2"/>
      <c r="V755" s="2"/>
      <c r="W755" s="2"/>
      <c r="BD755" s="2"/>
      <c r="BE755" s="2"/>
      <c r="BF755" s="2"/>
      <c r="BG755" s="2"/>
      <c r="BH755" s="2"/>
      <c r="BI755" s="2"/>
      <c r="BM755" s="2"/>
      <c r="BN755" s="2"/>
      <c r="BO755" s="2"/>
    </row>
    <row r="756" spans="18:67" x14ac:dyDescent="0.25">
      <c r="R756" s="2"/>
      <c r="S756" s="2"/>
      <c r="T756" s="2"/>
      <c r="U756" s="2"/>
      <c r="V756" s="2"/>
      <c r="W756" s="2"/>
      <c r="BD756" s="2"/>
      <c r="BE756" s="2"/>
      <c r="BF756" s="2"/>
      <c r="BG756" s="2"/>
      <c r="BH756" s="2"/>
      <c r="BI756" s="2"/>
      <c r="BM756" s="2"/>
      <c r="BN756" s="2"/>
      <c r="BO756" s="2"/>
    </row>
    <row r="757" spans="18:67" x14ac:dyDescent="0.25">
      <c r="R757" s="2"/>
      <c r="S757" s="2"/>
      <c r="T757" s="2"/>
      <c r="U757" s="2"/>
      <c r="V757" s="2"/>
      <c r="W757" s="2"/>
      <c r="BD757" s="2"/>
      <c r="BE757" s="2"/>
      <c r="BF757" s="2"/>
      <c r="BG757" s="2"/>
      <c r="BH757" s="2"/>
      <c r="BI757" s="2"/>
      <c r="BM757" s="2"/>
      <c r="BN757" s="2"/>
      <c r="BO757" s="2"/>
    </row>
    <row r="758" spans="18:67" x14ac:dyDescent="0.25">
      <c r="R758" s="2"/>
      <c r="S758" s="2"/>
      <c r="T758" s="2"/>
      <c r="U758" s="2"/>
      <c r="V758" s="2"/>
      <c r="W758" s="2"/>
      <c r="BD758" s="2"/>
      <c r="BE758" s="2"/>
      <c r="BF758" s="2"/>
      <c r="BG758" s="2"/>
      <c r="BH758" s="2"/>
      <c r="BI758" s="2"/>
      <c r="BM758" s="2"/>
      <c r="BN758" s="2"/>
      <c r="BO758" s="2"/>
    </row>
    <row r="759" spans="18:67" x14ac:dyDescent="0.25">
      <c r="R759" s="2"/>
      <c r="S759" s="2"/>
      <c r="T759" s="2"/>
      <c r="U759" s="2"/>
      <c r="V759" s="2"/>
      <c r="W759" s="2"/>
      <c r="BD759" s="2"/>
      <c r="BE759" s="2"/>
      <c r="BF759" s="2"/>
      <c r="BG759" s="2"/>
      <c r="BH759" s="2"/>
      <c r="BI759" s="2"/>
      <c r="BM759" s="2"/>
      <c r="BN759" s="2"/>
      <c r="BO759" s="2"/>
    </row>
    <row r="760" spans="18:67" x14ac:dyDescent="0.25">
      <c r="R760" s="2"/>
      <c r="S760" s="2"/>
      <c r="T760" s="2"/>
      <c r="U760" s="2"/>
      <c r="V760" s="2"/>
      <c r="W760" s="2"/>
      <c r="BD760" s="2"/>
      <c r="BE760" s="2"/>
      <c r="BF760" s="2"/>
      <c r="BG760" s="2"/>
      <c r="BH760" s="2"/>
      <c r="BI760" s="2"/>
      <c r="BM760" s="2"/>
      <c r="BN760" s="2"/>
      <c r="BO760" s="2"/>
    </row>
    <row r="761" spans="18:67" x14ac:dyDescent="0.25">
      <c r="R761" s="2"/>
      <c r="S761" s="2"/>
      <c r="T761" s="2"/>
      <c r="U761" s="2"/>
      <c r="V761" s="2"/>
      <c r="W761" s="2"/>
      <c r="BD761" s="2"/>
      <c r="BE761" s="2"/>
      <c r="BF761" s="2"/>
      <c r="BG761" s="2"/>
      <c r="BH761" s="2"/>
      <c r="BI761" s="2"/>
      <c r="BM761" s="2"/>
      <c r="BN761" s="2"/>
      <c r="BO761" s="2"/>
    </row>
    <row r="762" spans="18:67" x14ac:dyDescent="0.25">
      <c r="R762" s="2"/>
      <c r="S762" s="2"/>
      <c r="T762" s="2"/>
      <c r="U762" s="2"/>
      <c r="V762" s="2"/>
      <c r="W762" s="2"/>
      <c r="BD762" s="2"/>
      <c r="BE762" s="2"/>
      <c r="BF762" s="2"/>
      <c r="BG762" s="2"/>
      <c r="BH762" s="2"/>
      <c r="BI762" s="2"/>
      <c r="BM762" s="2"/>
      <c r="BN762" s="2"/>
      <c r="BO762" s="2"/>
    </row>
    <row r="763" spans="18:67" x14ac:dyDescent="0.25">
      <c r="R763" s="2"/>
      <c r="S763" s="2"/>
      <c r="T763" s="2"/>
      <c r="U763" s="2"/>
      <c r="V763" s="2"/>
      <c r="W763" s="2"/>
      <c r="BD763" s="2"/>
      <c r="BE763" s="2"/>
      <c r="BF763" s="2"/>
      <c r="BG763" s="2"/>
      <c r="BH763" s="2"/>
      <c r="BI763" s="2"/>
      <c r="BM763" s="2"/>
      <c r="BN763" s="2"/>
      <c r="BO763" s="2"/>
    </row>
    <row r="764" spans="18:67" x14ac:dyDescent="0.25">
      <c r="R764" s="2"/>
      <c r="S764" s="2"/>
      <c r="T764" s="2"/>
      <c r="U764" s="2"/>
      <c r="V764" s="2"/>
      <c r="W764" s="2"/>
      <c r="BD764" s="2"/>
      <c r="BE764" s="2"/>
      <c r="BF764" s="2"/>
      <c r="BG764" s="2"/>
      <c r="BH764" s="2"/>
      <c r="BI764" s="2"/>
      <c r="BM764" s="2"/>
      <c r="BN764" s="2"/>
      <c r="BO764" s="2"/>
    </row>
    <row r="765" spans="18:67" x14ac:dyDescent="0.25">
      <c r="R765" s="2"/>
      <c r="S765" s="2"/>
      <c r="T765" s="2"/>
      <c r="U765" s="2"/>
      <c r="V765" s="2"/>
      <c r="W765" s="2"/>
      <c r="BD765" s="2"/>
      <c r="BE765" s="2"/>
      <c r="BF765" s="2"/>
      <c r="BG765" s="2"/>
      <c r="BH765" s="2"/>
      <c r="BI765" s="2"/>
      <c r="BM765" s="2"/>
      <c r="BN765" s="2"/>
      <c r="BO765" s="2"/>
    </row>
    <row r="766" spans="18:67" x14ac:dyDescent="0.25">
      <c r="R766" s="2"/>
      <c r="S766" s="2"/>
      <c r="T766" s="2"/>
      <c r="U766" s="2"/>
      <c r="V766" s="2"/>
      <c r="W766" s="2"/>
      <c r="BD766" s="2"/>
      <c r="BE766" s="2"/>
      <c r="BF766" s="2"/>
      <c r="BG766" s="2"/>
      <c r="BH766" s="2"/>
      <c r="BI766" s="2"/>
      <c r="BM766" s="2"/>
      <c r="BN766" s="2"/>
      <c r="BO766" s="2"/>
    </row>
    <row r="767" spans="18:67" x14ac:dyDescent="0.25">
      <c r="R767" s="2"/>
      <c r="S767" s="2"/>
      <c r="T767" s="2"/>
      <c r="U767" s="2"/>
      <c r="V767" s="2"/>
      <c r="W767" s="2"/>
      <c r="BD767" s="2"/>
      <c r="BE767" s="2"/>
      <c r="BF767" s="2"/>
      <c r="BG767" s="2"/>
      <c r="BH767" s="2"/>
      <c r="BI767" s="2"/>
      <c r="BM767" s="2"/>
      <c r="BN767" s="2"/>
      <c r="BO767" s="2"/>
    </row>
    <row r="768" spans="18:67" x14ac:dyDescent="0.25">
      <c r="R768" s="2"/>
      <c r="S768" s="2"/>
      <c r="T768" s="2"/>
      <c r="U768" s="2"/>
      <c r="V768" s="2"/>
      <c r="W768" s="2"/>
      <c r="BD768" s="2"/>
      <c r="BE768" s="2"/>
      <c r="BF768" s="2"/>
      <c r="BG768" s="2"/>
      <c r="BH768" s="2"/>
      <c r="BI768" s="2"/>
      <c r="BM768" s="2"/>
      <c r="BN768" s="2"/>
      <c r="BO768" s="2"/>
    </row>
    <row r="769" spans="18:67" x14ac:dyDescent="0.25">
      <c r="R769" s="2"/>
      <c r="S769" s="2"/>
      <c r="T769" s="2"/>
      <c r="U769" s="2"/>
      <c r="V769" s="2"/>
      <c r="W769" s="2"/>
      <c r="BD769" s="2"/>
      <c r="BE769" s="2"/>
      <c r="BF769" s="2"/>
      <c r="BG769" s="2"/>
      <c r="BH769" s="2"/>
      <c r="BI769" s="2"/>
      <c r="BM769" s="2"/>
      <c r="BN769" s="2"/>
      <c r="BO769" s="2"/>
    </row>
    <row r="770" spans="18:67" x14ac:dyDescent="0.25">
      <c r="R770" s="2"/>
      <c r="S770" s="2"/>
      <c r="T770" s="2"/>
      <c r="U770" s="2"/>
      <c r="V770" s="2"/>
      <c r="W770" s="2"/>
      <c r="BD770" s="2"/>
      <c r="BE770" s="2"/>
      <c r="BF770" s="2"/>
      <c r="BG770" s="2"/>
      <c r="BH770" s="2"/>
      <c r="BI770" s="2"/>
      <c r="BM770" s="2"/>
      <c r="BN770" s="2"/>
      <c r="BO770" s="2"/>
    </row>
    <row r="771" spans="18:67" x14ac:dyDescent="0.25">
      <c r="R771" s="2"/>
      <c r="S771" s="2"/>
      <c r="T771" s="2"/>
      <c r="U771" s="2"/>
      <c r="V771" s="2"/>
      <c r="W771" s="2"/>
      <c r="BD771" s="2"/>
      <c r="BE771" s="2"/>
      <c r="BF771" s="2"/>
      <c r="BG771" s="2"/>
      <c r="BH771" s="2"/>
      <c r="BI771" s="2"/>
      <c r="BM771" s="2"/>
      <c r="BN771" s="2"/>
      <c r="BO771" s="2"/>
    </row>
    <row r="772" spans="18:67" x14ac:dyDescent="0.25">
      <c r="R772" s="2"/>
      <c r="S772" s="2"/>
      <c r="T772" s="2"/>
      <c r="U772" s="2"/>
      <c r="V772" s="2"/>
      <c r="W772" s="2"/>
      <c r="BD772" s="2"/>
      <c r="BE772" s="2"/>
      <c r="BF772" s="2"/>
      <c r="BG772" s="2"/>
      <c r="BH772" s="2"/>
      <c r="BI772" s="2"/>
      <c r="BM772" s="2"/>
      <c r="BN772" s="2"/>
      <c r="BO772" s="2"/>
    </row>
    <row r="773" spans="18:67" x14ac:dyDescent="0.25">
      <c r="R773" s="2"/>
      <c r="S773" s="2"/>
      <c r="T773" s="2"/>
      <c r="U773" s="2"/>
      <c r="V773" s="2"/>
      <c r="W773" s="2"/>
      <c r="BD773" s="2"/>
      <c r="BE773" s="2"/>
      <c r="BF773" s="2"/>
      <c r="BG773" s="2"/>
      <c r="BH773" s="2"/>
      <c r="BI773" s="2"/>
      <c r="BM773" s="2"/>
      <c r="BN773" s="2"/>
      <c r="BO773" s="2"/>
    </row>
    <row r="774" spans="18:67" x14ac:dyDescent="0.25">
      <c r="R774" s="2"/>
      <c r="S774" s="2"/>
      <c r="T774" s="2"/>
      <c r="U774" s="2"/>
      <c r="V774" s="2"/>
      <c r="W774" s="2"/>
      <c r="BD774" s="2"/>
      <c r="BE774" s="2"/>
      <c r="BF774" s="2"/>
      <c r="BG774" s="2"/>
      <c r="BH774" s="2"/>
      <c r="BI774" s="2"/>
      <c r="BM774" s="2"/>
      <c r="BN774" s="2"/>
      <c r="BO774" s="2"/>
    </row>
    <row r="775" spans="18:67" x14ac:dyDescent="0.25">
      <c r="R775" s="2"/>
      <c r="S775" s="2"/>
      <c r="T775" s="2"/>
      <c r="U775" s="2"/>
      <c r="V775" s="2"/>
      <c r="W775" s="2"/>
      <c r="BD775" s="2"/>
      <c r="BE775" s="2"/>
      <c r="BF775" s="2"/>
      <c r="BG775" s="2"/>
      <c r="BH775" s="2"/>
      <c r="BI775" s="2"/>
      <c r="BM775" s="2"/>
      <c r="BN775" s="2"/>
      <c r="BO775" s="2"/>
    </row>
    <row r="776" spans="18:67" x14ac:dyDescent="0.25">
      <c r="R776" s="2"/>
      <c r="S776" s="2"/>
      <c r="T776" s="2"/>
      <c r="U776" s="2"/>
      <c r="V776" s="2"/>
      <c r="W776" s="2"/>
      <c r="BD776" s="2"/>
      <c r="BE776" s="2"/>
      <c r="BF776" s="2"/>
      <c r="BG776" s="2"/>
      <c r="BH776" s="2"/>
      <c r="BI776" s="2"/>
      <c r="BM776" s="2"/>
      <c r="BN776" s="2"/>
      <c r="BO776" s="2"/>
    </row>
    <row r="777" spans="18:67" x14ac:dyDescent="0.25">
      <c r="R777" s="2"/>
      <c r="S777" s="2"/>
      <c r="T777" s="2"/>
      <c r="U777" s="2"/>
      <c r="V777" s="2"/>
      <c r="W777" s="2"/>
      <c r="BD777" s="2"/>
      <c r="BE777" s="2"/>
      <c r="BF777" s="2"/>
      <c r="BG777" s="2"/>
      <c r="BH777" s="2"/>
      <c r="BI777" s="2"/>
      <c r="BM777" s="2"/>
      <c r="BN777" s="2"/>
      <c r="BO777" s="2"/>
    </row>
    <row r="778" spans="18:67" x14ac:dyDescent="0.25">
      <c r="R778" s="2"/>
      <c r="S778" s="2"/>
      <c r="T778" s="2"/>
      <c r="U778" s="2"/>
      <c r="V778" s="2"/>
      <c r="W778" s="2"/>
      <c r="BD778" s="2"/>
      <c r="BE778" s="2"/>
      <c r="BF778" s="2"/>
      <c r="BG778" s="2"/>
      <c r="BH778" s="2"/>
      <c r="BI778" s="2"/>
      <c r="BM778" s="2"/>
      <c r="BN778" s="2"/>
      <c r="BO778" s="2"/>
    </row>
    <row r="779" spans="18:67" x14ac:dyDescent="0.25">
      <c r="R779" s="2"/>
      <c r="S779" s="2"/>
      <c r="T779" s="2"/>
      <c r="U779" s="2"/>
      <c r="V779" s="2"/>
      <c r="W779" s="2"/>
      <c r="BD779" s="2"/>
      <c r="BE779" s="2"/>
      <c r="BF779" s="2"/>
      <c r="BG779" s="2"/>
      <c r="BH779" s="2"/>
      <c r="BI779" s="2"/>
      <c r="BM779" s="2"/>
      <c r="BN779" s="2"/>
      <c r="BO779" s="2"/>
    </row>
    <row r="780" spans="18:67" x14ac:dyDescent="0.25">
      <c r="R780" s="2"/>
      <c r="S780" s="2"/>
      <c r="T780" s="2"/>
      <c r="U780" s="2"/>
      <c r="V780" s="2"/>
      <c r="W780" s="2"/>
      <c r="BD780" s="2"/>
      <c r="BE780" s="2"/>
      <c r="BF780" s="2"/>
      <c r="BG780" s="2"/>
      <c r="BH780" s="2"/>
      <c r="BI780" s="2"/>
      <c r="BM780" s="2"/>
      <c r="BN780" s="2"/>
      <c r="BO780" s="2"/>
    </row>
    <row r="781" spans="18:67" x14ac:dyDescent="0.25">
      <c r="R781" s="2"/>
      <c r="S781" s="2"/>
      <c r="T781" s="2"/>
      <c r="U781" s="2"/>
      <c r="V781" s="2"/>
      <c r="W781" s="2"/>
      <c r="BD781" s="2"/>
      <c r="BE781" s="2"/>
      <c r="BF781" s="2"/>
      <c r="BG781" s="2"/>
      <c r="BH781" s="2"/>
      <c r="BI781" s="2"/>
      <c r="BM781" s="2"/>
      <c r="BN781" s="2"/>
      <c r="BO781" s="2"/>
    </row>
    <row r="782" spans="18:67" x14ac:dyDescent="0.25">
      <c r="R782" s="2"/>
      <c r="S782" s="2"/>
      <c r="T782" s="2"/>
      <c r="U782" s="2"/>
      <c r="V782" s="2"/>
      <c r="W782" s="2"/>
      <c r="BD782" s="2"/>
      <c r="BE782" s="2"/>
      <c r="BF782" s="2"/>
      <c r="BG782" s="2"/>
      <c r="BH782" s="2"/>
      <c r="BI782" s="2"/>
      <c r="BM782" s="2"/>
      <c r="BN782" s="2"/>
      <c r="BO782" s="2"/>
    </row>
    <row r="783" spans="18:67" x14ac:dyDescent="0.25">
      <c r="R783" s="2"/>
      <c r="S783" s="2"/>
      <c r="T783" s="2"/>
      <c r="U783" s="2"/>
      <c r="V783" s="2"/>
      <c r="W783" s="2"/>
      <c r="BD783" s="2"/>
      <c r="BE783" s="2"/>
      <c r="BF783" s="2"/>
      <c r="BG783" s="2"/>
      <c r="BH783" s="2"/>
      <c r="BI783" s="2"/>
      <c r="BM783" s="2"/>
      <c r="BN783" s="2"/>
      <c r="BO783" s="2"/>
    </row>
    <row r="784" spans="18:67" x14ac:dyDescent="0.25">
      <c r="R784" s="2"/>
      <c r="S784" s="2"/>
      <c r="T784" s="2"/>
      <c r="U784" s="2"/>
      <c r="V784" s="2"/>
      <c r="W784" s="2"/>
      <c r="BD784" s="2"/>
      <c r="BE784" s="2"/>
      <c r="BF784" s="2"/>
      <c r="BG784" s="2"/>
      <c r="BH784" s="2"/>
      <c r="BI784" s="2"/>
      <c r="BM784" s="2"/>
      <c r="BN784" s="2"/>
      <c r="BO784" s="2"/>
    </row>
    <row r="785" spans="18:67" x14ac:dyDescent="0.25">
      <c r="R785" s="2"/>
      <c r="S785" s="2"/>
      <c r="T785" s="2"/>
      <c r="U785" s="2"/>
      <c r="V785" s="2"/>
      <c r="W785" s="2"/>
      <c r="BD785" s="2"/>
      <c r="BE785" s="2"/>
      <c r="BF785" s="2"/>
      <c r="BG785" s="2"/>
      <c r="BH785" s="2"/>
      <c r="BI785" s="2"/>
      <c r="BM785" s="2"/>
      <c r="BN785" s="2"/>
      <c r="BO785" s="2"/>
    </row>
    <row r="786" spans="18:67" x14ac:dyDescent="0.25">
      <c r="R786" s="2"/>
      <c r="S786" s="2"/>
      <c r="T786" s="2"/>
      <c r="U786" s="2"/>
      <c r="V786" s="2"/>
      <c r="W786" s="2"/>
      <c r="BD786" s="2"/>
      <c r="BE786" s="2"/>
      <c r="BF786" s="2"/>
      <c r="BG786" s="2"/>
      <c r="BH786" s="2"/>
      <c r="BI786" s="2"/>
      <c r="BM786" s="2"/>
      <c r="BN786" s="2"/>
      <c r="BO786" s="2"/>
    </row>
    <row r="787" spans="18:67" x14ac:dyDescent="0.25">
      <c r="R787" s="2"/>
      <c r="S787" s="2"/>
      <c r="T787" s="2"/>
      <c r="U787" s="2"/>
      <c r="V787" s="2"/>
      <c r="W787" s="2"/>
      <c r="BD787" s="2"/>
      <c r="BE787" s="2"/>
      <c r="BF787" s="2"/>
      <c r="BG787" s="2"/>
      <c r="BH787" s="2"/>
      <c r="BI787" s="2"/>
      <c r="BM787" s="2"/>
      <c r="BN787" s="2"/>
      <c r="BO787" s="2"/>
    </row>
    <row r="788" spans="18:67" x14ac:dyDescent="0.25">
      <c r="R788" s="2"/>
      <c r="S788" s="2"/>
      <c r="T788" s="2"/>
      <c r="U788" s="2"/>
      <c r="V788" s="2"/>
      <c r="W788" s="2"/>
      <c r="BD788" s="2"/>
      <c r="BE788" s="2"/>
      <c r="BF788" s="2"/>
      <c r="BG788" s="2"/>
      <c r="BH788" s="2"/>
      <c r="BI788" s="2"/>
      <c r="BM788" s="2"/>
      <c r="BN788" s="2"/>
      <c r="BO788" s="2"/>
    </row>
    <row r="789" spans="18:67" x14ac:dyDescent="0.25">
      <c r="R789" s="2"/>
      <c r="S789" s="2"/>
      <c r="T789" s="2"/>
      <c r="U789" s="2"/>
      <c r="V789" s="2"/>
      <c r="W789" s="2"/>
      <c r="BD789" s="2"/>
      <c r="BE789" s="2"/>
      <c r="BF789" s="2"/>
      <c r="BG789" s="2"/>
      <c r="BH789" s="2"/>
      <c r="BI789" s="2"/>
      <c r="BM789" s="2"/>
      <c r="BN789" s="2"/>
      <c r="BO789" s="2"/>
    </row>
    <row r="790" spans="18:67" x14ac:dyDescent="0.25">
      <c r="R790" s="2"/>
      <c r="S790" s="2"/>
      <c r="T790" s="2"/>
      <c r="U790" s="2"/>
      <c r="V790" s="2"/>
      <c r="W790" s="2"/>
      <c r="BD790" s="2"/>
      <c r="BE790" s="2"/>
      <c r="BF790" s="2"/>
      <c r="BG790" s="2"/>
      <c r="BH790" s="2"/>
      <c r="BI790" s="2"/>
      <c r="BM790" s="2"/>
      <c r="BN790" s="2"/>
      <c r="BO790" s="2"/>
    </row>
    <row r="791" spans="18:67" x14ac:dyDescent="0.25">
      <c r="R791" s="2"/>
      <c r="S791" s="2"/>
      <c r="T791" s="2"/>
      <c r="U791" s="2"/>
      <c r="V791" s="2"/>
      <c r="W791" s="2"/>
      <c r="BD791" s="2"/>
      <c r="BE791" s="2"/>
      <c r="BF791" s="2"/>
      <c r="BG791" s="2"/>
      <c r="BH791" s="2"/>
      <c r="BI791" s="2"/>
      <c r="BM791" s="2"/>
      <c r="BN791" s="2"/>
      <c r="BO791" s="2"/>
    </row>
    <row r="792" spans="18:67" x14ac:dyDescent="0.25">
      <c r="R792" s="2"/>
      <c r="S792" s="2"/>
      <c r="T792" s="2"/>
      <c r="U792" s="2"/>
      <c r="V792" s="2"/>
      <c r="W792" s="2"/>
      <c r="BD792" s="2"/>
      <c r="BE792" s="2"/>
      <c r="BF792" s="2"/>
      <c r="BG792" s="2"/>
      <c r="BH792" s="2"/>
      <c r="BI792" s="2"/>
      <c r="BM792" s="2"/>
      <c r="BN792" s="2"/>
      <c r="BO792" s="2"/>
    </row>
    <row r="793" spans="18:67" x14ac:dyDescent="0.25">
      <c r="R793" s="2"/>
      <c r="S793" s="2"/>
      <c r="T793" s="2"/>
      <c r="U793" s="2"/>
      <c r="V793" s="2"/>
      <c r="W793" s="2"/>
      <c r="BD793" s="2"/>
      <c r="BE793" s="2"/>
      <c r="BF793" s="2"/>
      <c r="BG793" s="2"/>
      <c r="BH793" s="2"/>
      <c r="BI793" s="2"/>
      <c r="BM793" s="2"/>
      <c r="BN793" s="2"/>
      <c r="BO793" s="2"/>
    </row>
    <row r="794" spans="18:67" x14ac:dyDescent="0.25">
      <c r="R794" s="2"/>
      <c r="S794" s="2"/>
      <c r="T794" s="2"/>
      <c r="U794" s="2"/>
      <c r="V794" s="2"/>
      <c r="W794" s="2"/>
      <c r="BD794" s="2"/>
      <c r="BE794" s="2"/>
      <c r="BF794" s="2"/>
      <c r="BG794" s="2"/>
      <c r="BH794" s="2"/>
      <c r="BI794" s="2"/>
      <c r="BM794" s="2"/>
      <c r="BN794" s="2"/>
      <c r="BO794" s="2"/>
    </row>
    <row r="795" spans="18:67" x14ac:dyDescent="0.25">
      <c r="R795" s="2"/>
      <c r="S795" s="2"/>
      <c r="T795" s="2"/>
      <c r="U795" s="2"/>
      <c r="V795" s="2"/>
      <c r="W795" s="2"/>
      <c r="BD795" s="2"/>
      <c r="BE795" s="2"/>
      <c r="BF795" s="2"/>
      <c r="BG795" s="2"/>
      <c r="BH795" s="2"/>
      <c r="BI795" s="2"/>
      <c r="BM795" s="2"/>
      <c r="BN795" s="2"/>
      <c r="BO795" s="2"/>
    </row>
    <row r="796" spans="18:67" x14ac:dyDescent="0.25">
      <c r="R796" s="2"/>
      <c r="S796" s="2"/>
      <c r="T796" s="2"/>
      <c r="U796" s="2"/>
      <c r="V796" s="2"/>
      <c r="W796" s="2"/>
      <c r="BD796" s="2"/>
      <c r="BE796" s="2"/>
      <c r="BF796" s="2"/>
      <c r="BG796" s="2"/>
      <c r="BH796" s="2"/>
      <c r="BI796" s="2"/>
      <c r="BM796" s="2"/>
      <c r="BN796" s="2"/>
      <c r="BO796" s="2"/>
    </row>
    <row r="797" spans="18:67" x14ac:dyDescent="0.25">
      <c r="R797" s="2"/>
      <c r="S797" s="2"/>
      <c r="T797" s="2"/>
      <c r="U797" s="2"/>
      <c r="V797" s="2"/>
      <c r="W797" s="2"/>
      <c r="BD797" s="2"/>
      <c r="BE797" s="2"/>
      <c r="BF797" s="2"/>
      <c r="BG797" s="2"/>
      <c r="BH797" s="2"/>
      <c r="BI797" s="2"/>
      <c r="BM797" s="2"/>
      <c r="BN797" s="2"/>
      <c r="BO797" s="2"/>
    </row>
    <row r="798" spans="18:67" x14ac:dyDescent="0.25">
      <c r="R798" s="2"/>
      <c r="S798" s="2"/>
      <c r="T798" s="2"/>
      <c r="U798" s="2"/>
      <c r="V798" s="2"/>
      <c r="W798" s="2"/>
      <c r="BD798" s="2"/>
      <c r="BE798" s="2"/>
      <c r="BF798" s="2"/>
      <c r="BG798" s="2"/>
      <c r="BH798" s="2"/>
      <c r="BI798" s="2"/>
      <c r="BM798" s="2"/>
      <c r="BN798" s="2"/>
      <c r="BO798" s="2"/>
    </row>
    <row r="799" spans="18:67" x14ac:dyDescent="0.25">
      <c r="R799" s="2"/>
      <c r="S799" s="2"/>
      <c r="T799" s="2"/>
      <c r="U799" s="2"/>
      <c r="V799" s="2"/>
      <c r="W799" s="2"/>
      <c r="BD799" s="2"/>
      <c r="BE799" s="2"/>
      <c r="BF799" s="2"/>
      <c r="BG799" s="2"/>
      <c r="BH799" s="2"/>
      <c r="BI799" s="2"/>
      <c r="BM799" s="2"/>
      <c r="BN799" s="2"/>
      <c r="BO799" s="2"/>
    </row>
    <row r="800" spans="18:67" x14ac:dyDescent="0.25">
      <c r="R800" s="2"/>
      <c r="S800" s="2"/>
      <c r="T800" s="2"/>
      <c r="U800" s="2"/>
      <c r="V800" s="2"/>
      <c r="W800" s="2"/>
      <c r="BD800" s="2"/>
      <c r="BE800" s="2"/>
      <c r="BF800" s="2"/>
      <c r="BG800" s="2"/>
      <c r="BH800" s="2"/>
      <c r="BI800" s="2"/>
      <c r="BM800" s="2"/>
      <c r="BN800" s="2"/>
      <c r="BO800" s="2"/>
    </row>
    <row r="801" spans="18:67" x14ac:dyDescent="0.25">
      <c r="R801" s="2"/>
      <c r="S801" s="2"/>
      <c r="T801" s="2"/>
      <c r="U801" s="2"/>
      <c r="V801" s="2"/>
      <c r="W801" s="2"/>
      <c r="BD801" s="2"/>
      <c r="BE801" s="2"/>
      <c r="BF801" s="2"/>
      <c r="BG801" s="2"/>
      <c r="BH801" s="2"/>
      <c r="BI801" s="2"/>
      <c r="BM801" s="2"/>
      <c r="BN801" s="2"/>
      <c r="BO801" s="2"/>
    </row>
    <row r="802" spans="18:67" x14ac:dyDescent="0.25">
      <c r="R802" s="2"/>
      <c r="S802" s="2"/>
      <c r="T802" s="2"/>
      <c r="U802" s="2"/>
      <c r="V802" s="2"/>
      <c r="W802" s="2"/>
      <c r="BD802" s="2"/>
      <c r="BE802" s="2"/>
      <c r="BF802" s="2"/>
      <c r="BG802" s="2"/>
      <c r="BH802" s="2"/>
      <c r="BI802" s="2"/>
      <c r="BM802" s="2"/>
      <c r="BN802" s="2"/>
      <c r="BO802" s="2"/>
    </row>
    <row r="803" spans="18:67" x14ac:dyDescent="0.25">
      <c r="R803" s="2"/>
      <c r="S803" s="2"/>
      <c r="T803" s="2"/>
      <c r="U803" s="2"/>
      <c r="V803" s="2"/>
      <c r="W803" s="2"/>
      <c r="BD803" s="2"/>
      <c r="BE803" s="2"/>
      <c r="BF803" s="2"/>
      <c r="BG803" s="2"/>
      <c r="BH803" s="2"/>
      <c r="BI803" s="2"/>
      <c r="BM803" s="2"/>
      <c r="BN803" s="2"/>
      <c r="BO803" s="2"/>
    </row>
    <row r="804" spans="18:67" x14ac:dyDescent="0.25">
      <c r="R804" s="2"/>
      <c r="S804" s="2"/>
      <c r="T804" s="2"/>
      <c r="U804" s="2"/>
      <c r="V804" s="2"/>
      <c r="W804" s="2"/>
      <c r="BD804" s="2"/>
      <c r="BE804" s="2"/>
      <c r="BF804" s="2"/>
      <c r="BG804" s="2"/>
      <c r="BH804" s="2"/>
      <c r="BI804" s="2"/>
      <c r="BM804" s="2"/>
      <c r="BN804" s="2"/>
      <c r="BO804" s="2"/>
    </row>
    <row r="805" spans="18:67" x14ac:dyDescent="0.25">
      <c r="R805" s="2"/>
      <c r="S805" s="2"/>
      <c r="T805" s="2"/>
      <c r="U805" s="2"/>
      <c r="V805" s="2"/>
      <c r="W805" s="2"/>
      <c r="BD805" s="2"/>
      <c r="BE805" s="2"/>
      <c r="BF805" s="2"/>
      <c r="BG805" s="2"/>
      <c r="BH805" s="2"/>
      <c r="BI805" s="2"/>
      <c r="BM805" s="2"/>
      <c r="BN805" s="2"/>
      <c r="BO805" s="2"/>
    </row>
    <row r="806" spans="18:67" x14ac:dyDescent="0.25">
      <c r="R806" s="2"/>
      <c r="S806" s="2"/>
      <c r="T806" s="2"/>
      <c r="U806" s="2"/>
      <c r="V806" s="2"/>
      <c r="W806" s="2"/>
      <c r="BD806" s="2"/>
      <c r="BE806" s="2"/>
      <c r="BF806" s="2"/>
      <c r="BG806" s="2"/>
      <c r="BH806" s="2"/>
      <c r="BI806" s="2"/>
      <c r="BM806" s="2"/>
      <c r="BN806" s="2"/>
      <c r="BO806" s="2"/>
    </row>
    <row r="807" spans="18:67" x14ac:dyDescent="0.25">
      <c r="R807" s="2"/>
      <c r="S807" s="2"/>
      <c r="T807" s="2"/>
      <c r="U807" s="2"/>
      <c r="V807" s="2"/>
      <c r="W807" s="2"/>
      <c r="BD807" s="2"/>
      <c r="BE807" s="2"/>
      <c r="BF807" s="2"/>
      <c r="BG807" s="2"/>
      <c r="BH807" s="2"/>
      <c r="BI807" s="2"/>
      <c r="BM807" s="2"/>
      <c r="BN807" s="2"/>
      <c r="BO807" s="2"/>
    </row>
    <row r="808" spans="18:67" x14ac:dyDescent="0.25">
      <c r="R808" s="2"/>
      <c r="S808" s="2"/>
      <c r="T808" s="2"/>
      <c r="U808" s="2"/>
      <c r="V808" s="2"/>
      <c r="W808" s="2"/>
      <c r="BD808" s="2"/>
      <c r="BE808" s="2"/>
      <c r="BF808" s="2"/>
      <c r="BG808" s="2"/>
      <c r="BH808" s="2"/>
      <c r="BI808" s="2"/>
      <c r="BM808" s="2"/>
      <c r="BN808" s="2"/>
      <c r="BO808" s="2"/>
    </row>
    <row r="809" spans="18:67" x14ac:dyDescent="0.25">
      <c r="R809" s="2"/>
      <c r="S809" s="2"/>
      <c r="T809" s="2"/>
      <c r="U809" s="2"/>
      <c r="V809" s="2"/>
      <c r="W809" s="2"/>
      <c r="BD809" s="2"/>
      <c r="BE809" s="2"/>
      <c r="BF809" s="2"/>
      <c r="BG809" s="2"/>
      <c r="BH809" s="2"/>
      <c r="BI809" s="2"/>
      <c r="BM809" s="2"/>
      <c r="BN809" s="2"/>
      <c r="BO809" s="2"/>
    </row>
    <row r="810" spans="18:67" x14ac:dyDescent="0.25">
      <c r="R810" s="2"/>
      <c r="S810" s="2"/>
      <c r="T810" s="2"/>
      <c r="U810" s="2"/>
      <c r="V810" s="2"/>
      <c r="W810" s="2"/>
      <c r="BD810" s="2"/>
      <c r="BE810" s="2"/>
      <c r="BF810" s="2"/>
      <c r="BG810" s="2"/>
      <c r="BH810" s="2"/>
      <c r="BI810" s="2"/>
      <c r="BM810" s="2"/>
      <c r="BN810" s="2"/>
      <c r="BO810" s="2"/>
    </row>
    <row r="811" spans="18:67" x14ac:dyDescent="0.25">
      <c r="R811" s="2"/>
      <c r="S811" s="2"/>
      <c r="T811" s="2"/>
      <c r="U811" s="2"/>
      <c r="V811" s="2"/>
      <c r="W811" s="2"/>
      <c r="BD811" s="2"/>
      <c r="BE811" s="2"/>
      <c r="BF811" s="2"/>
      <c r="BG811" s="2"/>
      <c r="BH811" s="2"/>
      <c r="BI811" s="2"/>
      <c r="BM811" s="2"/>
      <c r="BN811" s="2"/>
      <c r="BO811" s="2"/>
    </row>
    <row r="812" spans="18:67" x14ac:dyDescent="0.25">
      <c r="R812" s="2"/>
      <c r="S812" s="2"/>
      <c r="T812" s="2"/>
      <c r="U812" s="2"/>
      <c r="V812" s="2"/>
      <c r="W812" s="2"/>
      <c r="BD812" s="2"/>
      <c r="BE812" s="2"/>
      <c r="BF812" s="2"/>
      <c r="BG812" s="2"/>
      <c r="BH812" s="2"/>
      <c r="BI812" s="2"/>
      <c r="BM812" s="2"/>
      <c r="BN812" s="2"/>
      <c r="BO812" s="2"/>
    </row>
    <row r="813" spans="18:67" x14ac:dyDescent="0.25">
      <c r="R813" s="2"/>
      <c r="S813" s="2"/>
      <c r="T813" s="2"/>
      <c r="U813" s="2"/>
      <c r="V813" s="2"/>
      <c r="W813" s="2"/>
      <c r="BD813" s="2"/>
      <c r="BE813" s="2"/>
      <c r="BF813" s="2"/>
      <c r="BG813" s="2"/>
      <c r="BH813" s="2"/>
      <c r="BI813" s="2"/>
      <c r="BM813" s="2"/>
      <c r="BN813" s="2"/>
      <c r="BO813" s="2"/>
    </row>
    <row r="814" spans="18:67" x14ac:dyDescent="0.25">
      <c r="R814" s="2"/>
      <c r="S814" s="2"/>
      <c r="T814" s="2"/>
      <c r="U814" s="2"/>
      <c r="V814" s="2"/>
      <c r="W814" s="2"/>
      <c r="BD814" s="2"/>
      <c r="BE814" s="2"/>
      <c r="BF814" s="2"/>
      <c r="BG814" s="2"/>
      <c r="BH814" s="2"/>
      <c r="BI814" s="2"/>
      <c r="BM814" s="2"/>
      <c r="BN814" s="2"/>
      <c r="BO814" s="2"/>
    </row>
    <row r="815" spans="18:67" x14ac:dyDescent="0.25">
      <c r="R815" s="2"/>
      <c r="S815" s="2"/>
      <c r="T815" s="2"/>
      <c r="U815" s="2"/>
      <c r="V815" s="2"/>
      <c r="W815" s="2"/>
      <c r="BD815" s="2"/>
      <c r="BE815" s="2"/>
      <c r="BF815" s="2"/>
      <c r="BG815" s="2"/>
      <c r="BH815" s="2"/>
      <c r="BI815" s="2"/>
      <c r="BM815" s="2"/>
      <c r="BN815" s="2"/>
      <c r="BO815" s="2"/>
    </row>
    <row r="816" spans="18:67" x14ac:dyDescent="0.25">
      <c r="R816" s="2"/>
      <c r="S816" s="2"/>
      <c r="T816" s="2"/>
      <c r="U816" s="2"/>
      <c r="V816" s="2"/>
      <c r="W816" s="2"/>
      <c r="BD816" s="2"/>
      <c r="BE816" s="2"/>
      <c r="BF816" s="2"/>
      <c r="BG816" s="2"/>
      <c r="BH816" s="2"/>
      <c r="BI816" s="2"/>
      <c r="BM816" s="2"/>
      <c r="BN816" s="2"/>
      <c r="BO816" s="2"/>
    </row>
    <row r="817" spans="18:67" x14ac:dyDescent="0.25">
      <c r="R817" s="2"/>
      <c r="S817" s="2"/>
      <c r="T817" s="2"/>
      <c r="U817" s="2"/>
      <c r="V817" s="2"/>
      <c r="W817" s="2"/>
      <c r="BD817" s="2"/>
      <c r="BE817" s="2"/>
      <c r="BF817" s="2"/>
      <c r="BG817" s="2"/>
      <c r="BH817" s="2"/>
      <c r="BI817" s="2"/>
      <c r="BM817" s="2"/>
      <c r="BN817" s="2"/>
      <c r="BO817" s="2"/>
    </row>
    <row r="818" spans="18:67" x14ac:dyDescent="0.25">
      <c r="R818" s="2"/>
      <c r="S818" s="2"/>
      <c r="T818" s="2"/>
      <c r="U818" s="2"/>
      <c r="V818" s="2"/>
      <c r="W818" s="2"/>
      <c r="BD818" s="2"/>
      <c r="BE818" s="2"/>
      <c r="BF818" s="2"/>
      <c r="BG818" s="2"/>
      <c r="BH818" s="2"/>
      <c r="BI818" s="2"/>
      <c r="BM818" s="2"/>
      <c r="BN818" s="2"/>
      <c r="BO818" s="2"/>
    </row>
    <row r="819" spans="18:67" x14ac:dyDescent="0.25">
      <c r="R819" s="2"/>
      <c r="S819" s="2"/>
      <c r="T819" s="2"/>
      <c r="U819" s="2"/>
      <c r="V819" s="2"/>
      <c r="W819" s="2"/>
      <c r="BD819" s="2"/>
      <c r="BE819" s="2"/>
      <c r="BF819" s="2"/>
      <c r="BG819" s="2"/>
      <c r="BH819" s="2"/>
      <c r="BI819" s="2"/>
      <c r="BM819" s="2"/>
      <c r="BN819" s="2"/>
      <c r="BO819" s="2"/>
    </row>
    <row r="820" spans="18:67" x14ac:dyDescent="0.25">
      <c r="R820" s="2"/>
      <c r="S820" s="2"/>
      <c r="T820" s="2"/>
      <c r="U820" s="2"/>
      <c r="V820" s="2"/>
      <c r="W820" s="2"/>
      <c r="BD820" s="2"/>
      <c r="BE820" s="2"/>
      <c r="BF820" s="2"/>
      <c r="BG820" s="2"/>
      <c r="BH820" s="2"/>
      <c r="BI820" s="2"/>
      <c r="BM820" s="2"/>
      <c r="BN820" s="2"/>
      <c r="BO820" s="2"/>
    </row>
    <row r="821" spans="18:67" x14ac:dyDescent="0.25">
      <c r="R821" s="2"/>
      <c r="S821" s="2"/>
      <c r="T821" s="2"/>
      <c r="U821" s="2"/>
      <c r="V821" s="2"/>
      <c r="W821" s="2"/>
      <c r="BD821" s="2"/>
      <c r="BE821" s="2"/>
      <c r="BF821" s="2"/>
      <c r="BG821" s="2"/>
      <c r="BH821" s="2"/>
      <c r="BI821" s="2"/>
      <c r="BM821" s="2"/>
      <c r="BN821" s="2"/>
      <c r="BO821" s="2"/>
    </row>
    <row r="822" spans="18:67" x14ac:dyDescent="0.25">
      <c r="R822" s="2"/>
      <c r="S822" s="2"/>
      <c r="T822" s="2"/>
      <c r="U822" s="2"/>
      <c r="V822" s="2"/>
      <c r="W822" s="2"/>
      <c r="BD822" s="2"/>
      <c r="BE822" s="2"/>
      <c r="BF822" s="2"/>
      <c r="BG822" s="2"/>
      <c r="BH822" s="2"/>
      <c r="BI822" s="2"/>
      <c r="BM822" s="2"/>
      <c r="BN822" s="2"/>
      <c r="BO822" s="2"/>
    </row>
    <row r="823" spans="18:67" x14ac:dyDescent="0.25">
      <c r="R823" s="2"/>
      <c r="S823" s="2"/>
      <c r="T823" s="2"/>
      <c r="U823" s="2"/>
      <c r="V823" s="2"/>
      <c r="W823" s="2"/>
      <c r="BD823" s="2"/>
      <c r="BE823" s="2"/>
      <c r="BF823" s="2"/>
      <c r="BG823" s="2"/>
      <c r="BH823" s="2"/>
      <c r="BI823" s="2"/>
      <c r="BM823" s="2"/>
      <c r="BN823" s="2"/>
      <c r="BO823" s="2"/>
    </row>
    <row r="824" spans="18:67" x14ac:dyDescent="0.25">
      <c r="R824" s="2"/>
      <c r="S824" s="2"/>
      <c r="T824" s="2"/>
      <c r="U824" s="2"/>
      <c r="V824" s="2"/>
      <c r="W824" s="2"/>
      <c r="BD824" s="2"/>
      <c r="BE824" s="2"/>
      <c r="BF824" s="2"/>
      <c r="BG824" s="2"/>
      <c r="BH824" s="2"/>
      <c r="BI824" s="2"/>
      <c r="BM824" s="2"/>
      <c r="BN824" s="2"/>
      <c r="BO824" s="2"/>
    </row>
    <row r="825" spans="18:67" x14ac:dyDescent="0.25">
      <c r="R825" s="2"/>
      <c r="S825" s="2"/>
      <c r="T825" s="2"/>
      <c r="U825" s="2"/>
      <c r="V825" s="2"/>
      <c r="W825" s="2"/>
      <c r="BD825" s="2"/>
      <c r="BE825" s="2"/>
      <c r="BF825" s="2"/>
      <c r="BG825" s="2"/>
      <c r="BH825" s="2"/>
      <c r="BI825" s="2"/>
      <c r="BM825" s="2"/>
      <c r="BN825" s="2"/>
      <c r="BO825" s="2"/>
    </row>
    <row r="826" spans="18:67" x14ac:dyDescent="0.25">
      <c r="R826" s="2"/>
      <c r="S826" s="2"/>
      <c r="T826" s="2"/>
      <c r="U826" s="2"/>
      <c r="V826" s="2"/>
      <c r="W826" s="2"/>
      <c r="BD826" s="2"/>
      <c r="BE826" s="2"/>
      <c r="BF826" s="2"/>
      <c r="BG826" s="2"/>
      <c r="BH826" s="2"/>
      <c r="BI826" s="2"/>
      <c r="BM826" s="2"/>
      <c r="BN826" s="2"/>
      <c r="BO826" s="2"/>
    </row>
    <row r="827" spans="18:67" x14ac:dyDescent="0.25">
      <c r="R827" s="2"/>
      <c r="S827" s="2"/>
      <c r="T827" s="2"/>
      <c r="U827" s="2"/>
      <c r="V827" s="2"/>
      <c r="W827" s="2"/>
      <c r="BD827" s="2"/>
      <c r="BE827" s="2"/>
      <c r="BF827" s="2"/>
      <c r="BG827" s="2"/>
      <c r="BH827" s="2"/>
      <c r="BI827" s="2"/>
      <c r="BM827" s="2"/>
      <c r="BN827" s="2"/>
      <c r="BO827" s="2"/>
    </row>
    <row r="828" spans="18:67" x14ac:dyDescent="0.25">
      <c r="R828" s="2"/>
      <c r="S828" s="2"/>
      <c r="T828" s="2"/>
      <c r="U828" s="2"/>
      <c r="V828" s="2"/>
      <c r="W828" s="2"/>
      <c r="BD828" s="2"/>
      <c r="BE828" s="2"/>
      <c r="BF828" s="2"/>
      <c r="BG828" s="2"/>
      <c r="BH828" s="2"/>
      <c r="BI828" s="2"/>
      <c r="BM828" s="2"/>
      <c r="BN828" s="2"/>
      <c r="BO828" s="2"/>
    </row>
    <row r="829" spans="18:67" x14ac:dyDescent="0.25">
      <c r="R829" s="2"/>
      <c r="S829" s="2"/>
      <c r="T829" s="2"/>
      <c r="U829" s="2"/>
      <c r="V829" s="2"/>
      <c r="W829" s="2"/>
      <c r="BD829" s="2"/>
      <c r="BE829" s="2"/>
      <c r="BF829" s="2"/>
      <c r="BG829" s="2"/>
      <c r="BH829" s="2"/>
      <c r="BI829" s="2"/>
      <c r="BM829" s="2"/>
      <c r="BN829" s="2"/>
      <c r="BO829" s="2"/>
    </row>
    <row r="830" spans="18:67" x14ac:dyDescent="0.25">
      <c r="R830" s="2"/>
      <c r="S830" s="2"/>
      <c r="T830" s="2"/>
      <c r="U830" s="2"/>
      <c r="V830" s="2"/>
      <c r="W830" s="2"/>
      <c r="BD830" s="2"/>
      <c r="BE830" s="2"/>
      <c r="BF830" s="2"/>
      <c r="BG830" s="2"/>
      <c r="BH830" s="2"/>
      <c r="BI830" s="2"/>
      <c r="BM830" s="2"/>
      <c r="BN830" s="2"/>
      <c r="BO830" s="2"/>
    </row>
    <row r="831" spans="18:67" x14ac:dyDescent="0.25">
      <c r="R831" s="2"/>
      <c r="S831" s="2"/>
      <c r="T831" s="2"/>
      <c r="U831" s="2"/>
      <c r="V831" s="2"/>
      <c r="W831" s="2"/>
      <c r="BD831" s="2"/>
      <c r="BE831" s="2"/>
      <c r="BF831" s="2"/>
      <c r="BG831" s="2"/>
      <c r="BH831" s="2"/>
      <c r="BI831" s="2"/>
      <c r="BM831" s="2"/>
      <c r="BN831" s="2"/>
      <c r="BO831" s="2"/>
    </row>
    <row r="832" spans="18:67" x14ac:dyDescent="0.25">
      <c r="R832" s="2"/>
      <c r="S832" s="2"/>
      <c r="T832" s="2"/>
      <c r="U832" s="2"/>
      <c r="V832" s="2"/>
      <c r="W832" s="2"/>
      <c r="BD832" s="2"/>
      <c r="BE832" s="2"/>
      <c r="BF832" s="2"/>
      <c r="BG832" s="2"/>
      <c r="BH832" s="2"/>
      <c r="BI832" s="2"/>
      <c r="BM832" s="2"/>
      <c r="BN832" s="2"/>
      <c r="BO832" s="2"/>
    </row>
    <row r="833" spans="18:67" x14ac:dyDescent="0.25">
      <c r="R833" s="2"/>
      <c r="S833" s="2"/>
      <c r="T833" s="2"/>
      <c r="U833" s="2"/>
      <c r="V833" s="2"/>
      <c r="W833" s="2"/>
      <c r="BD833" s="2"/>
      <c r="BE833" s="2"/>
      <c r="BF833" s="2"/>
      <c r="BG833" s="2"/>
      <c r="BH833" s="2"/>
      <c r="BI833" s="2"/>
      <c r="BM833" s="2"/>
      <c r="BN833" s="2"/>
      <c r="BO833" s="2"/>
    </row>
    <row r="834" spans="18:67" x14ac:dyDescent="0.25">
      <c r="R834" s="2"/>
      <c r="S834" s="2"/>
      <c r="T834" s="2"/>
      <c r="U834" s="2"/>
      <c r="V834" s="2"/>
      <c r="W834" s="2"/>
      <c r="BD834" s="2"/>
      <c r="BE834" s="2"/>
      <c r="BF834" s="2"/>
      <c r="BG834" s="2"/>
      <c r="BH834" s="2"/>
      <c r="BI834" s="2"/>
      <c r="BM834" s="2"/>
      <c r="BN834" s="2"/>
      <c r="BO834" s="2"/>
    </row>
    <row r="835" spans="18:67" x14ac:dyDescent="0.25">
      <c r="R835" s="2"/>
      <c r="S835" s="2"/>
      <c r="T835" s="2"/>
      <c r="U835" s="2"/>
      <c r="V835" s="2"/>
      <c r="W835" s="2"/>
      <c r="BD835" s="2"/>
      <c r="BE835" s="2"/>
      <c r="BF835" s="2"/>
      <c r="BG835" s="2"/>
      <c r="BH835" s="2"/>
      <c r="BI835" s="2"/>
      <c r="BM835" s="2"/>
      <c r="BN835" s="2"/>
      <c r="BO835" s="2"/>
    </row>
    <row r="836" spans="18:67" x14ac:dyDescent="0.25">
      <c r="R836" s="2"/>
      <c r="S836" s="2"/>
      <c r="T836" s="2"/>
      <c r="U836" s="2"/>
      <c r="V836" s="2"/>
      <c r="W836" s="2"/>
      <c r="BD836" s="2"/>
      <c r="BE836" s="2"/>
      <c r="BF836" s="2"/>
      <c r="BG836" s="2"/>
      <c r="BH836" s="2"/>
      <c r="BI836" s="2"/>
      <c r="BM836" s="2"/>
      <c r="BN836" s="2"/>
      <c r="BO836" s="2"/>
    </row>
    <row r="837" spans="18:67" x14ac:dyDescent="0.25">
      <c r="R837" s="2"/>
      <c r="S837" s="2"/>
      <c r="T837" s="2"/>
      <c r="U837" s="2"/>
      <c r="V837" s="2"/>
      <c r="W837" s="2"/>
      <c r="BD837" s="2"/>
      <c r="BE837" s="2"/>
      <c r="BF837" s="2"/>
      <c r="BG837" s="2"/>
      <c r="BH837" s="2"/>
      <c r="BI837" s="2"/>
      <c r="BM837" s="2"/>
      <c r="BN837" s="2"/>
      <c r="BO837" s="2"/>
    </row>
    <row r="838" spans="18:67" x14ac:dyDescent="0.25">
      <c r="R838" s="2"/>
      <c r="S838" s="2"/>
      <c r="T838" s="2"/>
      <c r="U838" s="2"/>
      <c r="V838" s="2"/>
      <c r="W838" s="2"/>
      <c r="BD838" s="2"/>
      <c r="BE838" s="2"/>
      <c r="BF838" s="2"/>
      <c r="BG838" s="2"/>
      <c r="BH838" s="2"/>
      <c r="BI838" s="2"/>
      <c r="BM838" s="2"/>
      <c r="BN838" s="2"/>
      <c r="BO838" s="2"/>
    </row>
    <row r="839" spans="18:67" x14ac:dyDescent="0.25">
      <c r="R839" s="2"/>
      <c r="S839" s="2"/>
      <c r="T839" s="2"/>
      <c r="U839" s="2"/>
      <c r="V839" s="2"/>
      <c r="W839" s="2"/>
      <c r="BD839" s="2"/>
      <c r="BE839" s="2"/>
      <c r="BF839" s="2"/>
      <c r="BG839" s="2"/>
      <c r="BH839" s="2"/>
      <c r="BI839" s="2"/>
      <c r="BM839" s="2"/>
      <c r="BN839" s="2"/>
      <c r="BO839" s="2"/>
    </row>
    <row r="840" spans="18:67" x14ac:dyDescent="0.25">
      <c r="R840" s="2"/>
      <c r="S840" s="2"/>
      <c r="T840" s="2"/>
      <c r="U840" s="2"/>
      <c r="V840" s="2"/>
      <c r="W840" s="2"/>
      <c r="BD840" s="2"/>
      <c r="BE840" s="2"/>
      <c r="BF840" s="2"/>
      <c r="BG840" s="2"/>
      <c r="BH840" s="2"/>
      <c r="BI840" s="2"/>
      <c r="BM840" s="2"/>
      <c r="BN840" s="2"/>
      <c r="BO840" s="2"/>
    </row>
    <row r="841" spans="18:67" x14ac:dyDescent="0.25">
      <c r="R841" s="2"/>
      <c r="S841" s="2"/>
      <c r="T841" s="2"/>
      <c r="U841" s="2"/>
      <c r="V841" s="2"/>
      <c r="W841" s="2"/>
      <c r="BD841" s="2"/>
      <c r="BE841" s="2"/>
      <c r="BF841" s="2"/>
      <c r="BG841" s="2"/>
      <c r="BH841" s="2"/>
      <c r="BI841" s="2"/>
      <c r="BM841" s="2"/>
      <c r="BN841" s="2"/>
      <c r="BO841" s="2"/>
    </row>
    <row r="842" spans="18:67" x14ac:dyDescent="0.25">
      <c r="R842" s="2"/>
      <c r="S842" s="2"/>
      <c r="T842" s="2"/>
      <c r="U842" s="2"/>
      <c r="V842" s="2"/>
      <c r="W842" s="2"/>
      <c r="BD842" s="2"/>
      <c r="BE842" s="2"/>
      <c r="BF842" s="2"/>
      <c r="BG842" s="2"/>
      <c r="BH842" s="2"/>
      <c r="BI842" s="2"/>
      <c r="BM842" s="2"/>
      <c r="BN842" s="2"/>
      <c r="BO842" s="2"/>
    </row>
    <row r="843" spans="18:67" x14ac:dyDescent="0.25">
      <c r="R843" s="2"/>
      <c r="S843" s="2"/>
      <c r="T843" s="2"/>
      <c r="U843" s="2"/>
      <c r="V843" s="2"/>
      <c r="W843" s="2"/>
      <c r="BD843" s="2"/>
      <c r="BE843" s="2"/>
      <c r="BF843" s="2"/>
      <c r="BG843" s="2"/>
      <c r="BH843" s="2"/>
      <c r="BI843" s="2"/>
      <c r="BM843" s="2"/>
      <c r="BN843" s="2"/>
      <c r="BO843" s="2"/>
    </row>
    <row r="844" spans="18:67" x14ac:dyDescent="0.25">
      <c r="R844" s="2"/>
      <c r="S844" s="2"/>
      <c r="T844" s="2"/>
      <c r="U844" s="2"/>
      <c r="V844" s="2"/>
      <c r="W844" s="2"/>
      <c r="BD844" s="2"/>
      <c r="BE844" s="2"/>
      <c r="BF844" s="2"/>
      <c r="BG844" s="2"/>
      <c r="BH844" s="2"/>
      <c r="BI844" s="2"/>
      <c r="BM844" s="2"/>
      <c r="BN844" s="2"/>
      <c r="BO844" s="2"/>
    </row>
    <row r="845" spans="18:67" x14ac:dyDescent="0.25">
      <c r="R845" s="2"/>
      <c r="S845" s="2"/>
      <c r="T845" s="2"/>
      <c r="U845" s="2"/>
      <c r="V845" s="2"/>
      <c r="W845" s="2"/>
      <c r="BD845" s="2"/>
      <c r="BE845" s="2"/>
      <c r="BF845" s="2"/>
      <c r="BG845" s="2"/>
      <c r="BH845" s="2"/>
      <c r="BI845" s="2"/>
      <c r="BM845" s="2"/>
      <c r="BN845" s="2"/>
      <c r="BO845" s="2"/>
    </row>
    <row r="846" spans="18:67" x14ac:dyDescent="0.25">
      <c r="R846" s="2"/>
      <c r="S846" s="2"/>
      <c r="T846" s="2"/>
      <c r="U846" s="2"/>
      <c r="V846" s="2"/>
      <c r="W846" s="2"/>
      <c r="BD846" s="2"/>
      <c r="BE846" s="2"/>
      <c r="BF846" s="2"/>
      <c r="BG846" s="2"/>
      <c r="BH846" s="2"/>
      <c r="BI846" s="2"/>
      <c r="BM846" s="2"/>
      <c r="BN846" s="2"/>
      <c r="BO846" s="2"/>
    </row>
    <row r="847" spans="18:67" x14ac:dyDescent="0.25">
      <c r="R847" s="2"/>
      <c r="S847" s="2"/>
      <c r="T847" s="2"/>
      <c r="U847" s="2"/>
      <c r="V847" s="2"/>
      <c r="W847" s="2"/>
      <c r="BD847" s="2"/>
      <c r="BE847" s="2"/>
      <c r="BF847" s="2"/>
      <c r="BG847" s="2"/>
      <c r="BH847" s="2"/>
      <c r="BI847" s="2"/>
      <c r="BM847" s="2"/>
      <c r="BN847" s="2"/>
      <c r="BO847" s="2"/>
    </row>
    <row r="848" spans="18:67" x14ac:dyDescent="0.25">
      <c r="R848" s="2"/>
      <c r="S848" s="2"/>
      <c r="T848" s="2"/>
      <c r="U848" s="2"/>
      <c r="V848" s="2"/>
      <c r="W848" s="2"/>
      <c r="BD848" s="2"/>
      <c r="BE848" s="2"/>
      <c r="BF848" s="2"/>
      <c r="BG848" s="2"/>
      <c r="BH848" s="2"/>
      <c r="BI848" s="2"/>
      <c r="BM848" s="2"/>
      <c r="BN848" s="2"/>
      <c r="BO848" s="2"/>
    </row>
    <row r="849" spans="18:67" x14ac:dyDescent="0.25">
      <c r="R849" s="2"/>
      <c r="S849" s="2"/>
      <c r="T849" s="2"/>
      <c r="U849" s="2"/>
      <c r="V849" s="2"/>
      <c r="W849" s="2"/>
      <c r="BD849" s="2"/>
      <c r="BE849" s="2"/>
      <c r="BF849" s="2"/>
      <c r="BG849" s="2"/>
      <c r="BH849" s="2"/>
      <c r="BI849" s="2"/>
      <c r="BM849" s="2"/>
      <c r="BN849" s="2"/>
      <c r="BO849" s="2"/>
    </row>
    <row r="850" spans="18:67" x14ac:dyDescent="0.25">
      <c r="R850" s="2"/>
      <c r="S850" s="2"/>
      <c r="T850" s="2"/>
      <c r="U850" s="2"/>
      <c r="V850" s="2"/>
      <c r="W850" s="2"/>
      <c r="BD850" s="2"/>
      <c r="BE850" s="2"/>
      <c r="BF850" s="2"/>
      <c r="BG850" s="2"/>
      <c r="BH850" s="2"/>
      <c r="BI850" s="2"/>
      <c r="BM850" s="2"/>
      <c r="BN850" s="2"/>
      <c r="BO850" s="2"/>
    </row>
    <row r="851" spans="18:67" x14ac:dyDescent="0.25">
      <c r="R851" s="2"/>
      <c r="S851" s="2"/>
      <c r="T851" s="2"/>
      <c r="U851" s="2"/>
      <c r="V851" s="2"/>
      <c r="W851" s="2"/>
      <c r="BD851" s="2"/>
      <c r="BE851" s="2"/>
      <c r="BF851" s="2"/>
      <c r="BG851" s="2"/>
      <c r="BH851" s="2"/>
      <c r="BI851" s="2"/>
      <c r="BM851" s="2"/>
      <c r="BN851" s="2"/>
      <c r="BO851" s="2"/>
    </row>
    <row r="852" spans="18:67" x14ac:dyDescent="0.25">
      <c r="R852" s="2"/>
      <c r="S852" s="2"/>
      <c r="T852" s="2"/>
      <c r="U852" s="2"/>
      <c r="V852" s="2"/>
      <c r="W852" s="2"/>
      <c r="BD852" s="2"/>
      <c r="BE852" s="2"/>
      <c r="BF852" s="2"/>
      <c r="BG852" s="2"/>
      <c r="BH852" s="2"/>
      <c r="BI852" s="2"/>
      <c r="BM852" s="2"/>
      <c r="BN852" s="2"/>
      <c r="BO852" s="2"/>
    </row>
    <row r="853" spans="18:67" x14ac:dyDescent="0.25">
      <c r="R853" s="2"/>
      <c r="S853" s="2"/>
      <c r="T853" s="2"/>
      <c r="U853" s="2"/>
      <c r="V853" s="2"/>
      <c r="W853" s="2"/>
      <c r="BD853" s="2"/>
      <c r="BE853" s="2"/>
      <c r="BF853" s="2"/>
      <c r="BG853" s="2"/>
      <c r="BH853" s="2"/>
      <c r="BI853" s="2"/>
      <c r="BM853" s="2"/>
      <c r="BN853" s="2"/>
      <c r="BO853" s="2"/>
    </row>
    <row r="854" spans="18:67" x14ac:dyDescent="0.25">
      <c r="R854" s="2"/>
      <c r="S854" s="2"/>
      <c r="T854" s="2"/>
      <c r="U854" s="2"/>
      <c r="V854" s="2"/>
      <c r="W854" s="2"/>
      <c r="BD854" s="2"/>
      <c r="BE854" s="2"/>
      <c r="BF854" s="2"/>
      <c r="BG854" s="2"/>
      <c r="BH854" s="2"/>
      <c r="BI854" s="2"/>
      <c r="BM854" s="2"/>
      <c r="BN854" s="2"/>
      <c r="BO854" s="2"/>
    </row>
    <row r="855" spans="18:67" x14ac:dyDescent="0.25">
      <c r="R855" s="2"/>
      <c r="S855" s="2"/>
      <c r="T855" s="2"/>
      <c r="U855" s="2"/>
      <c r="V855" s="2"/>
      <c r="W855" s="2"/>
      <c r="BD855" s="2"/>
      <c r="BE855" s="2"/>
      <c r="BF855" s="2"/>
      <c r="BG855" s="2"/>
      <c r="BH855" s="2"/>
      <c r="BI855" s="2"/>
      <c r="BM855" s="2"/>
      <c r="BN855" s="2"/>
      <c r="BO855" s="2"/>
    </row>
    <row r="856" spans="18:67" x14ac:dyDescent="0.25">
      <c r="R856" s="2"/>
      <c r="S856" s="2"/>
      <c r="T856" s="2"/>
      <c r="U856" s="2"/>
      <c r="V856" s="2"/>
      <c r="W856" s="2"/>
      <c r="BD856" s="2"/>
      <c r="BE856" s="2"/>
      <c r="BF856" s="2"/>
      <c r="BG856" s="2"/>
      <c r="BH856" s="2"/>
      <c r="BI856" s="2"/>
      <c r="BM856" s="2"/>
      <c r="BN856" s="2"/>
      <c r="BO856" s="2"/>
    </row>
    <row r="857" spans="18:67" x14ac:dyDescent="0.25">
      <c r="R857" s="2"/>
      <c r="S857" s="2"/>
      <c r="T857" s="2"/>
      <c r="U857" s="2"/>
      <c r="V857" s="2"/>
      <c r="W857" s="2"/>
      <c r="BD857" s="2"/>
      <c r="BE857" s="2"/>
      <c r="BF857" s="2"/>
      <c r="BG857" s="2"/>
      <c r="BH857" s="2"/>
      <c r="BI857" s="2"/>
      <c r="BM857" s="2"/>
      <c r="BN857" s="2"/>
      <c r="BO857" s="2"/>
    </row>
    <row r="858" spans="18:67" x14ac:dyDescent="0.25">
      <c r="R858" s="2"/>
      <c r="S858" s="2"/>
      <c r="T858" s="2"/>
      <c r="U858" s="2"/>
      <c r="V858" s="2"/>
      <c r="W858" s="2"/>
      <c r="BD858" s="2"/>
      <c r="BE858" s="2"/>
      <c r="BF858" s="2"/>
      <c r="BG858" s="2"/>
      <c r="BH858" s="2"/>
      <c r="BI858" s="2"/>
      <c r="BM858" s="2"/>
      <c r="BN858" s="2"/>
      <c r="BO858" s="2"/>
    </row>
    <row r="859" spans="18:67" x14ac:dyDescent="0.25">
      <c r="R859" s="2"/>
      <c r="S859" s="2"/>
      <c r="T859" s="2"/>
      <c r="U859" s="2"/>
      <c r="V859" s="2"/>
      <c r="W859" s="2"/>
      <c r="BD859" s="2"/>
      <c r="BE859" s="2"/>
      <c r="BF859" s="2"/>
      <c r="BG859" s="2"/>
      <c r="BH859" s="2"/>
      <c r="BI859" s="2"/>
      <c r="BM859" s="2"/>
      <c r="BN859" s="2"/>
      <c r="BO859" s="2"/>
    </row>
    <row r="860" spans="18:67" x14ac:dyDescent="0.25">
      <c r="R860" s="2"/>
      <c r="S860" s="2"/>
      <c r="T860" s="2"/>
      <c r="U860" s="2"/>
      <c r="V860" s="2"/>
      <c r="W860" s="2"/>
      <c r="BD860" s="2"/>
      <c r="BE860" s="2"/>
      <c r="BF860" s="2"/>
      <c r="BG860" s="2"/>
      <c r="BH860" s="2"/>
      <c r="BI860" s="2"/>
      <c r="BM860" s="2"/>
      <c r="BN860" s="2"/>
      <c r="BO860" s="2"/>
    </row>
    <row r="861" spans="18:67" x14ac:dyDescent="0.25">
      <c r="R861" s="2"/>
      <c r="S861" s="2"/>
      <c r="T861" s="2"/>
      <c r="U861" s="2"/>
      <c r="V861" s="2"/>
      <c r="W861" s="2"/>
      <c r="BD861" s="2"/>
      <c r="BE861" s="2"/>
      <c r="BF861" s="2"/>
      <c r="BG861" s="2"/>
      <c r="BH861" s="2"/>
      <c r="BI861" s="2"/>
      <c r="BM861" s="2"/>
      <c r="BN861" s="2"/>
      <c r="BO861" s="2"/>
    </row>
    <row r="862" spans="18:67" x14ac:dyDescent="0.25">
      <c r="R862" s="2"/>
      <c r="S862" s="2"/>
      <c r="T862" s="2"/>
      <c r="U862" s="2"/>
      <c r="V862" s="2"/>
      <c r="W862" s="2"/>
      <c r="BD862" s="2"/>
      <c r="BE862" s="2"/>
      <c r="BF862" s="2"/>
      <c r="BG862" s="2"/>
      <c r="BH862" s="2"/>
      <c r="BI862" s="2"/>
      <c r="BM862" s="2"/>
      <c r="BN862" s="2"/>
      <c r="BO862" s="2"/>
    </row>
    <row r="863" spans="18:67" x14ac:dyDescent="0.25">
      <c r="R863" s="2"/>
      <c r="S863" s="2"/>
      <c r="T863" s="2"/>
      <c r="U863" s="2"/>
      <c r="V863" s="2"/>
      <c r="W863" s="2"/>
      <c r="BD863" s="2"/>
      <c r="BE863" s="2"/>
      <c r="BF863" s="2"/>
      <c r="BG863" s="2"/>
      <c r="BH863" s="2"/>
      <c r="BI863" s="2"/>
      <c r="BM863" s="2"/>
      <c r="BN863" s="2"/>
      <c r="BO863" s="2"/>
    </row>
    <row r="864" spans="18:67" x14ac:dyDescent="0.25">
      <c r="R864" s="2"/>
      <c r="S864" s="2"/>
      <c r="T864" s="2"/>
      <c r="U864" s="2"/>
      <c r="V864" s="2"/>
      <c r="W864" s="2"/>
      <c r="BD864" s="2"/>
      <c r="BE864" s="2"/>
      <c r="BF864" s="2"/>
      <c r="BG864" s="2"/>
      <c r="BH864" s="2"/>
      <c r="BI864" s="2"/>
      <c r="BM864" s="2"/>
      <c r="BN864" s="2"/>
      <c r="BO864" s="2"/>
    </row>
    <row r="865" spans="18:67" x14ac:dyDescent="0.25">
      <c r="R865" s="2"/>
      <c r="S865" s="2"/>
      <c r="T865" s="2"/>
      <c r="U865" s="2"/>
      <c r="V865" s="2"/>
      <c r="W865" s="2"/>
      <c r="BD865" s="2"/>
      <c r="BE865" s="2"/>
      <c r="BF865" s="2"/>
      <c r="BG865" s="2"/>
      <c r="BH865" s="2"/>
      <c r="BI865" s="2"/>
      <c r="BM865" s="2"/>
      <c r="BN865" s="2"/>
      <c r="BO865" s="2"/>
    </row>
    <row r="866" spans="18:67" x14ac:dyDescent="0.25">
      <c r="R866" s="2"/>
      <c r="S866" s="2"/>
      <c r="T866" s="2"/>
      <c r="U866" s="2"/>
      <c r="V866" s="2"/>
      <c r="W866" s="2"/>
      <c r="BD866" s="2"/>
      <c r="BE866" s="2"/>
      <c r="BF866" s="2"/>
      <c r="BG866" s="2"/>
      <c r="BH866" s="2"/>
      <c r="BI866" s="2"/>
      <c r="BM866" s="2"/>
      <c r="BN866" s="2"/>
      <c r="BO866" s="2"/>
    </row>
    <row r="867" spans="18:67" x14ac:dyDescent="0.25">
      <c r="R867" s="2"/>
      <c r="S867" s="2"/>
      <c r="T867" s="2"/>
      <c r="U867" s="2"/>
      <c r="V867" s="2"/>
      <c r="W867" s="2"/>
      <c r="BD867" s="2"/>
      <c r="BE867" s="2"/>
      <c r="BF867" s="2"/>
      <c r="BG867" s="2"/>
      <c r="BH867" s="2"/>
      <c r="BI867" s="2"/>
      <c r="BM867" s="2"/>
      <c r="BN867" s="2"/>
      <c r="BO867" s="2"/>
    </row>
    <row r="868" spans="18:67" x14ac:dyDescent="0.25">
      <c r="R868" s="2"/>
      <c r="S868" s="2"/>
      <c r="T868" s="2"/>
      <c r="U868" s="2"/>
      <c r="V868" s="2"/>
      <c r="W868" s="2"/>
      <c r="BD868" s="2"/>
      <c r="BE868" s="2"/>
      <c r="BF868" s="2"/>
      <c r="BG868" s="2"/>
      <c r="BH868" s="2"/>
      <c r="BI868" s="2"/>
      <c r="BM868" s="2"/>
      <c r="BN868" s="2"/>
      <c r="BO868" s="2"/>
    </row>
    <row r="869" spans="18:67" x14ac:dyDescent="0.25">
      <c r="R869" s="2"/>
      <c r="S869" s="2"/>
      <c r="T869" s="2"/>
      <c r="U869" s="2"/>
      <c r="V869" s="2"/>
      <c r="W869" s="2"/>
      <c r="BD869" s="2"/>
      <c r="BE869" s="2"/>
      <c r="BF869" s="2"/>
      <c r="BG869" s="2"/>
      <c r="BH869" s="2"/>
      <c r="BI869" s="2"/>
      <c r="BM869" s="2"/>
      <c r="BN869" s="2"/>
      <c r="BO869" s="2"/>
    </row>
    <row r="870" spans="18:67" x14ac:dyDescent="0.25">
      <c r="R870" s="2"/>
      <c r="S870" s="2"/>
      <c r="T870" s="2"/>
      <c r="U870" s="2"/>
      <c r="V870" s="2"/>
      <c r="W870" s="2"/>
      <c r="BD870" s="2"/>
      <c r="BE870" s="2"/>
      <c r="BF870" s="2"/>
      <c r="BG870" s="2"/>
      <c r="BH870" s="2"/>
      <c r="BI870" s="2"/>
      <c r="BM870" s="2"/>
      <c r="BN870" s="2"/>
      <c r="BO870" s="2"/>
    </row>
    <row r="871" spans="18:67" x14ac:dyDescent="0.25">
      <c r="R871" s="2"/>
      <c r="S871" s="2"/>
      <c r="T871" s="2"/>
      <c r="U871" s="2"/>
      <c r="V871" s="2"/>
      <c r="W871" s="2"/>
      <c r="BD871" s="2"/>
      <c r="BE871" s="2"/>
      <c r="BF871" s="2"/>
      <c r="BG871" s="2"/>
      <c r="BH871" s="2"/>
      <c r="BI871" s="2"/>
      <c r="BM871" s="2"/>
      <c r="BN871" s="2"/>
      <c r="BO871" s="2"/>
    </row>
    <row r="872" spans="18:67" x14ac:dyDescent="0.25">
      <c r="R872" s="2"/>
      <c r="S872" s="2"/>
      <c r="T872" s="2"/>
      <c r="U872" s="2"/>
      <c r="V872" s="2"/>
      <c r="W872" s="2"/>
      <c r="BD872" s="2"/>
      <c r="BE872" s="2"/>
      <c r="BF872" s="2"/>
      <c r="BG872" s="2"/>
      <c r="BH872" s="2"/>
      <c r="BI872" s="2"/>
      <c r="BM872" s="2"/>
      <c r="BN872" s="2"/>
      <c r="BO872" s="2"/>
    </row>
    <row r="873" spans="18:67" x14ac:dyDescent="0.25">
      <c r="R873" s="2"/>
      <c r="S873" s="2"/>
      <c r="T873" s="2"/>
      <c r="U873" s="2"/>
      <c r="V873" s="2"/>
      <c r="W873" s="2"/>
      <c r="BD873" s="2"/>
      <c r="BE873" s="2"/>
      <c r="BF873" s="2"/>
      <c r="BG873" s="2"/>
      <c r="BH873" s="2"/>
      <c r="BI873" s="2"/>
      <c r="BM873" s="2"/>
      <c r="BN873" s="2"/>
      <c r="BO873" s="2"/>
    </row>
    <row r="874" spans="18:67" x14ac:dyDescent="0.25">
      <c r="R874" s="2"/>
      <c r="S874" s="2"/>
      <c r="T874" s="2"/>
      <c r="U874" s="2"/>
      <c r="V874" s="2"/>
      <c r="W874" s="2"/>
      <c r="BD874" s="2"/>
      <c r="BE874" s="2"/>
      <c r="BF874" s="2"/>
      <c r="BG874" s="2"/>
      <c r="BH874" s="2"/>
      <c r="BI874" s="2"/>
      <c r="BM874" s="2"/>
      <c r="BN874" s="2"/>
      <c r="BO874" s="2"/>
    </row>
    <row r="875" spans="18:67" x14ac:dyDescent="0.25">
      <c r="R875" s="2"/>
      <c r="S875" s="2"/>
      <c r="T875" s="2"/>
      <c r="U875" s="2"/>
      <c r="V875" s="2"/>
      <c r="W875" s="2"/>
      <c r="BD875" s="2"/>
      <c r="BE875" s="2"/>
      <c r="BF875" s="2"/>
      <c r="BG875" s="2"/>
      <c r="BH875" s="2"/>
      <c r="BI875" s="2"/>
      <c r="BM875" s="2"/>
      <c r="BN875" s="2"/>
      <c r="BO875" s="2"/>
    </row>
    <row r="876" spans="18:67" x14ac:dyDescent="0.25">
      <c r="R876" s="2"/>
      <c r="S876" s="2"/>
      <c r="T876" s="2"/>
      <c r="U876" s="2"/>
      <c r="V876" s="2"/>
      <c r="W876" s="2"/>
      <c r="BD876" s="2"/>
      <c r="BE876" s="2"/>
      <c r="BF876" s="2"/>
      <c r="BG876" s="2"/>
      <c r="BH876" s="2"/>
      <c r="BI876" s="2"/>
      <c r="BM876" s="2"/>
      <c r="BN876" s="2"/>
      <c r="BO876" s="2"/>
    </row>
    <row r="877" spans="18:67" x14ac:dyDescent="0.25">
      <c r="R877" s="2"/>
      <c r="S877" s="2"/>
      <c r="T877" s="2"/>
      <c r="U877" s="2"/>
      <c r="V877" s="2"/>
      <c r="W877" s="2"/>
      <c r="BD877" s="2"/>
      <c r="BE877" s="2"/>
      <c r="BF877" s="2"/>
      <c r="BG877" s="2"/>
      <c r="BH877" s="2"/>
      <c r="BI877" s="2"/>
      <c r="BM877" s="2"/>
      <c r="BN877" s="2"/>
      <c r="BO877" s="2"/>
    </row>
    <row r="878" spans="18:67" x14ac:dyDescent="0.25">
      <c r="R878" s="2"/>
      <c r="S878" s="2"/>
      <c r="T878" s="2"/>
      <c r="U878" s="2"/>
      <c r="V878" s="2"/>
      <c r="W878" s="2"/>
      <c r="BD878" s="2"/>
      <c r="BE878" s="2"/>
      <c r="BF878" s="2"/>
      <c r="BG878" s="2"/>
      <c r="BH878" s="2"/>
      <c r="BI878" s="2"/>
      <c r="BM878" s="2"/>
      <c r="BN878" s="2"/>
      <c r="BO878" s="2"/>
    </row>
    <row r="879" spans="18:67" x14ac:dyDescent="0.25">
      <c r="R879" s="2"/>
      <c r="S879" s="2"/>
      <c r="T879" s="2"/>
      <c r="U879" s="2"/>
      <c r="V879" s="2"/>
      <c r="W879" s="2"/>
      <c r="BD879" s="2"/>
      <c r="BE879" s="2"/>
      <c r="BF879" s="2"/>
      <c r="BG879" s="2"/>
      <c r="BH879" s="2"/>
      <c r="BI879" s="2"/>
      <c r="BM879" s="2"/>
      <c r="BN879" s="2"/>
      <c r="BO879" s="2"/>
    </row>
    <row r="880" spans="18:67" x14ac:dyDescent="0.25">
      <c r="R880" s="2"/>
      <c r="S880" s="2"/>
      <c r="T880" s="2"/>
      <c r="U880" s="2"/>
      <c r="V880" s="2"/>
      <c r="W880" s="2"/>
      <c r="BD880" s="2"/>
      <c r="BE880" s="2"/>
      <c r="BF880" s="2"/>
      <c r="BG880" s="2"/>
      <c r="BH880" s="2"/>
      <c r="BI880" s="2"/>
      <c r="BM880" s="2"/>
      <c r="BN880" s="2"/>
      <c r="BO880" s="2"/>
    </row>
    <row r="881" spans="18:67" x14ac:dyDescent="0.25">
      <c r="R881" s="2"/>
      <c r="S881" s="2"/>
      <c r="T881" s="2"/>
      <c r="U881" s="2"/>
      <c r="V881" s="2"/>
      <c r="W881" s="2"/>
      <c r="BD881" s="2"/>
      <c r="BE881" s="2"/>
      <c r="BF881" s="2"/>
      <c r="BG881" s="2"/>
      <c r="BH881" s="2"/>
      <c r="BI881" s="2"/>
      <c r="BM881" s="2"/>
      <c r="BN881" s="2"/>
      <c r="BO881" s="2"/>
    </row>
    <row r="882" spans="18:67" x14ac:dyDescent="0.25">
      <c r="R882" s="2"/>
      <c r="S882" s="2"/>
      <c r="T882" s="2"/>
      <c r="U882" s="2"/>
      <c r="V882" s="2"/>
      <c r="W882" s="2"/>
      <c r="BD882" s="2"/>
      <c r="BE882" s="2"/>
      <c r="BF882" s="2"/>
      <c r="BG882" s="2"/>
      <c r="BH882" s="2"/>
      <c r="BI882" s="2"/>
      <c r="BM882" s="2"/>
      <c r="BN882" s="2"/>
      <c r="BO882" s="2"/>
    </row>
    <row r="883" spans="18:67" x14ac:dyDescent="0.25">
      <c r="R883" s="2"/>
      <c r="S883" s="2"/>
      <c r="T883" s="2"/>
      <c r="U883" s="2"/>
      <c r="V883" s="2"/>
      <c r="W883" s="2"/>
      <c r="BD883" s="2"/>
      <c r="BE883" s="2"/>
      <c r="BF883" s="2"/>
      <c r="BG883" s="2"/>
      <c r="BH883" s="2"/>
      <c r="BI883" s="2"/>
      <c r="BM883" s="2"/>
      <c r="BN883" s="2"/>
      <c r="BO883" s="2"/>
    </row>
    <row r="884" spans="18:67" x14ac:dyDescent="0.25">
      <c r="R884" s="2"/>
      <c r="S884" s="2"/>
      <c r="T884" s="2"/>
      <c r="U884" s="2"/>
      <c r="V884" s="2"/>
      <c r="W884" s="2"/>
      <c r="BD884" s="2"/>
      <c r="BE884" s="2"/>
      <c r="BF884" s="2"/>
      <c r="BG884" s="2"/>
      <c r="BH884" s="2"/>
      <c r="BI884" s="2"/>
      <c r="BM884" s="2"/>
      <c r="BN884" s="2"/>
      <c r="BO884" s="2"/>
    </row>
    <row r="885" spans="18:67" x14ac:dyDescent="0.25">
      <c r="R885" s="2"/>
      <c r="S885" s="2"/>
      <c r="T885" s="2"/>
      <c r="U885" s="2"/>
      <c r="V885" s="2"/>
      <c r="W885" s="2"/>
      <c r="BD885" s="2"/>
      <c r="BE885" s="2"/>
      <c r="BF885" s="2"/>
      <c r="BG885" s="2"/>
      <c r="BH885" s="2"/>
      <c r="BI885" s="2"/>
      <c r="BM885" s="2"/>
      <c r="BN885" s="2"/>
      <c r="BO885" s="2"/>
    </row>
    <row r="886" spans="18:67" x14ac:dyDescent="0.25">
      <c r="R886" s="2"/>
      <c r="S886" s="2"/>
      <c r="T886" s="2"/>
      <c r="U886" s="2"/>
      <c r="V886" s="2"/>
      <c r="W886" s="2"/>
      <c r="BD886" s="2"/>
      <c r="BE886" s="2"/>
      <c r="BF886" s="2"/>
      <c r="BG886" s="2"/>
      <c r="BH886" s="2"/>
      <c r="BI886" s="2"/>
      <c r="BM886" s="2"/>
      <c r="BN886" s="2"/>
      <c r="BO886" s="2"/>
    </row>
    <row r="887" spans="18:67" x14ac:dyDescent="0.25">
      <c r="R887" s="2"/>
      <c r="S887" s="2"/>
      <c r="T887" s="2"/>
      <c r="U887" s="2"/>
      <c r="V887" s="2"/>
      <c r="W887" s="2"/>
      <c r="BD887" s="2"/>
      <c r="BE887" s="2"/>
      <c r="BF887" s="2"/>
      <c r="BG887" s="2"/>
      <c r="BH887" s="2"/>
      <c r="BI887" s="2"/>
      <c r="BM887" s="2"/>
      <c r="BN887" s="2"/>
      <c r="BO887" s="2"/>
    </row>
    <row r="888" spans="18:67" x14ac:dyDescent="0.25">
      <c r="R888" s="2"/>
      <c r="S888" s="2"/>
      <c r="T888" s="2"/>
      <c r="U888" s="2"/>
      <c r="V888" s="2"/>
      <c r="W888" s="2"/>
      <c r="BD888" s="2"/>
      <c r="BE888" s="2"/>
      <c r="BF888" s="2"/>
      <c r="BG888" s="2"/>
      <c r="BH888" s="2"/>
      <c r="BI888" s="2"/>
      <c r="BM888" s="2"/>
      <c r="BN888" s="2"/>
      <c r="BO888" s="2"/>
    </row>
    <row r="889" spans="18:67" x14ac:dyDescent="0.25">
      <c r="R889" s="2"/>
      <c r="S889" s="2"/>
      <c r="T889" s="2"/>
      <c r="U889" s="2"/>
      <c r="V889" s="2"/>
      <c r="W889" s="2"/>
      <c r="BD889" s="2"/>
      <c r="BE889" s="2"/>
      <c r="BF889" s="2"/>
      <c r="BG889" s="2"/>
      <c r="BH889" s="2"/>
      <c r="BI889" s="2"/>
      <c r="BM889" s="2"/>
      <c r="BN889" s="2"/>
      <c r="BO889" s="2"/>
    </row>
    <row r="890" spans="18:67" x14ac:dyDescent="0.25">
      <c r="R890" s="2"/>
      <c r="S890" s="2"/>
      <c r="T890" s="2"/>
      <c r="U890" s="2"/>
      <c r="V890" s="2"/>
      <c r="W890" s="2"/>
      <c r="BD890" s="2"/>
      <c r="BE890" s="2"/>
      <c r="BF890" s="2"/>
      <c r="BG890" s="2"/>
      <c r="BH890" s="2"/>
      <c r="BI890" s="2"/>
      <c r="BM890" s="2"/>
      <c r="BN890" s="2"/>
      <c r="BO890" s="2"/>
    </row>
    <row r="891" spans="18:67" x14ac:dyDescent="0.25">
      <c r="R891" s="2"/>
      <c r="S891" s="2"/>
      <c r="T891" s="2"/>
      <c r="U891" s="2"/>
      <c r="V891" s="2"/>
      <c r="W891" s="2"/>
      <c r="BD891" s="2"/>
      <c r="BE891" s="2"/>
      <c r="BF891" s="2"/>
      <c r="BG891" s="2"/>
      <c r="BH891" s="2"/>
      <c r="BI891" s="2"/>
      <c r="BM891" s="2"/>
      <c r="BN891" s="2"/>
      <c r="BO891" s="2"/>
    </row>
    <row r="892" spans="18:67" x14ac:dyDescent="0.25">
      <c r="R892" s="2"/>
      <c r="S892" s="2"/>
      <c r="T892" s="2"/>
      <c r="U892" s="2"/>
      <c r="V892" s="2"/>
      <c r="W892" s="2"/>
      <c r="BD892" s="2"/>
      <c r="BE892" s="2"/>
      <c r="BF892" s="2"/>
      <c r="BG892" s="2"/>
      <c r="BH892" s="2"/>
      <c r="BI892" s="2"/>
      <c r="BM892" s="2"/>
      <c r="BN892" s="2"/>
      <c r="BO892" s="2"/>
    </row>
    <row r="893" spans="18:67" x14ac:dyDescent="0.25">
      <c r="R893" s="2"/>
      <c r="S893" s="2"/>
      <c r="T893" s="2"/>
      <c r="U893" s="2"/>
      <c r="V893" s="2"/>
      <c r="W893" s="2"/>
      <c r="BD893" s="2"/>
      <c r="BE893" s="2"/>
      <c r="BF893" s="2"/>
      <c r="BG893" s="2"/>
      <c r="BH893" s="2"/>
      <c r="BI893" s="2"/>
      <c r="BM893" s="2"/>
      <c r="BN893" s="2"/>
      <c r="BO893" s="2"/>
    </row>
    <row r="894" spans="18:67" x14ac:dyDescent="0.25">
      <c r="R894" s="2"/>
      <c r="S894" s="2"/>
      <c r="T894" s="2"/>
      <c r="U894" s="2"/>
      <c r="V894" s="2"/>
      <c r="W894" s="2"/>
      <c r="BD894" s="2"/>
      <c r="BE894" s="2"/>
      <c r="BF894" s="2"/>
      <c r="BG894" s="2"/>
      <c r="BH894" s="2"/>
      <c r="BI894" s="2"/>
      <c r="BM894" s="2"/>
      <c r="BN894" s="2"/>
      <c r="BO894" s="2"/>
    </row>
    <row r="895" spans="18:67" x14ac:dyDescent="0.25">
      <c r="R895" s="2"/>
      <c r="S895" s="2"/>
      <c r="T895" s="2"/>
      <c r="U895" s="2"/>
      <c r="V895" s="2"/>
      <c r="W895" s="2"/>
      <c r="BD895" s="2"/>
      <c r="BE895" s="2"/>
      <c r="BF895" s="2"/>
      <c r="BG895" s="2"/>
      <c r="BH895" s="2"/>
      <c r="BI895" s="2"/>
      <c r="BM895" s="2"/>
      <c r="BN895" s="2"/>
      <c r="BO895" s="2"/>
    </row>
    <row r="896" spans="18:67" x14ac:dyDescent="0.25">
      <c r="R896" s="2"/>
      <c r="S896" s="2"/>
      <c r="T896" s="2"/>
      <c r="U896" s="2"/>
      <c r="V896" s="2"/>
      <c r="W896" s="2"/>
      <c r="BD896" s="2"/>
      <c r="BE896" s="2"/>
      <c r="BF896" s="2"/>
      <c r="BG896" s="2"/>
      <c r="BH896" s="2"/>
      <c r="BI896" s="2"/>
      <c r="BM896" s="2"/>
      <c r="BN896" s="2"/>
      <c r="BO896" s="2"/>
    </row>
    <row r="897" spans="18:67" x14ac:dyDescent="0.25">
      <c r="R897" s="2"/>
      <c r="S897" s="2"/>
      <c r="T897" s="2"/>
      <c r="U897" s="2"/>
      <c r="V897" s="2"/>
      <c r="W897" s="2"/>
      <c r="BD897" s="2"/>
      <c r="BE897" s="2"/>
      <c r="BF897" s="2"/>
      <c r="BG897" s="2"/>
      <c r="BH897" s="2"/>
      <c r="BI897" s="2"/>
      <c r="BM897" s="2"/>
      <c r="BN897" s="2"/>
      <c r="BO897" s="2"/>
    </row>
    <row r="898" spans="18:67" x14ac:dyDescent="0.25">
      <c r="R898" s="2"/>
      <c r="S898" s="2"/>
      <c r="T898" s="2"/>
      <c r="U898" s="2"/>
      <c r="V898" s="2"/>
      <c r="W898" s="2"/>
      <c r="BD898" s="2"/>
      <c r="BE898" s="2"/>
      <c r="BF898" s="2"/>
      <c r="BG898" s="2"/>
      <c r="BH898" s="2"/>
      <c r="BI898" s="2"/>
      <c r="BM898" s="2"/>
      <c r="BN898" s="2"/>
      <c r="BO898" s="2"/>
    </row>
    <row r="899" spans="18:67" x14ac:dyDescent="0.25">
      <c r="R899" s="2"/>
      <c r="S899" s="2"/>
      <c r="T899" s="2"/>
      <c r="U899" s="2"/>
      <c r="V899" s="2"/>
      <c r="W899" s="2"/>
      <c r="BD899" s="2"/>
      <c r="BE899" s="2"/>
      <c r="BF899" s="2"/>
      <c r="BG899" s="2"/>
      <c r="BH899" s="2"/>
      <c r="BI899" s="2"/>
      <c r="BM899" s="2"/>
      <c r="BN899" s="2"/>
      <c r="BO899" s="2"/>
    </row>
    <row r="900" spans="18:67" x14ac:dyDescent="0.25">
      <c r="R900" s="2"/>
      <c r="S900" s="2"/>
      <c r="T900" s="2"/>
      <c r="U900" s="2"/>
      <c r="V900" s="2"/>
      <c r="W900" s="2"/>
      <c r="BD900" s="2"/>
      <c r="BE900" s="2"/>
      <c r="BF900" s="2"/>
      <c r="BG900" s="2"/>
      <c r="BH900" s="2"/>
      <c r="BI900" s="2"/>
      <c r="BM900" s="2"/>
      <c r="BN900" s="2"/>
      <c r="BO900" s="2"/>
    </row>
    <row r="901" spans="18:67" x14ac:dyDescent="0.25">
      <c r="R901" s="2"/>
      <c r="S901" s="2"/>
      <c r="T901" s="2"/>
      <c r="U901" s="2"/>
      <c r="V901" s="2"/>
      <c r="W901" s="2"/>
      <c r="BD901" s="2"/>
      <c r="BE901" s="2"/>
      <c r="BF901" s="2"/>
      <c r="BG901" s="2"/>
      <c r="BH901" s="2"/>
      <c r="BI901" s="2"/>
      <c r="BM901" s="2"/>
      <c r="BN901" s="2"/>
      <c r="BO901" s="2"/>
    </row>
    <row r="902" spans="18:67" x14ac:dyDescent="0.25">
      <c r="R902" s="2"/>
      <c r="S902" s="2"/>
      <c r="T902" s="2"/>
      <c r="U902" s="2"/>
      <c r="V902" s="2"/>
      <c r="W902" s="2"/>
      <c r="BD902" s="2"/>
      <c r="BE902" s="2"/>
      <c r="BF902" s="2"/>
      <c r="BG902" s="2"/>
      <c r="BH902" s="2"/>
      <c r="BI902" s="2"/>
      <c r="BM902" s="2"/>
      <c r="BN902" s="2"/>
      <c r="BO902" s="2"/>
    </row>
    <row r="903" spans="18:67" x14ac:dyDescent="0.25">
      <c r="R903" s="2"/>
      <c r="S903" s="2"/>
      <c r="T903" s="2"/>
      <c r="U903" s="2"/>
      <c r="V903" s="2"/>
      <c r="W903" s="2"/>
      <c r="BD903" s="2"/>
      <c r="BE903" s="2"/>
      <c r="BF903" s="2"/>
      <c r="BG903" s="2"/>
      <c r="BH903" s="2"/>
      <c r="BI903" s="2"/>
      <c r="BM903" s="2"/>
      <c r="BN903" s="2"/>
      <c r="BO903" s="2"/>
    </row>
    <row r="904" spans="18:67" x14ac:dyDescent="0.25">
      <c r="R904" s="2"/>
      <c r="S904" s="2"/>
      <c r="T904" s="2"/>
      <c r="U904" s="2"/>
      <c r="V904" s="2"/>
      <c r="W904" s="2"/>
      <c r="BD904" s="2"/>
      <c r="BE904" s="2"/>
      <c r="BF904" s="2"/>
      <c r="BG904" s="2"/>
      <c r="BH904" s="2"/>
      <c r="BI904" s="2"/>
      <c r="BM904" s="2"/>
      <c r="BN904" s="2"/>
      <c r="BO904" s="2"/>
    </row>
    <row r="905" spans="18:67" x14ac:dyDescent="0.25">
      <c r="R905" s="2"/>
      <c r="S905" s="2"/>
      <c r="T905" s="2"/>
      <c r="U905" s="2"/>
      <c r="V905" s="2"/>
      <c r="W905" s="2"/>
      <c r="BD905" s="2"/>
      <c r="BE905" s="2"/>
      <c r="BF905" s="2"/>
      <c r="BG905" s="2"/>
      <c r="BH905" s="2"/>
      <c r="BI905" s="2"/>
      <c r="BM905" s="2"/>
      <c r="BN905" s="2"/>
      <c r="BO905" s="2"/>
    </row>
    <row r="906" spans="18:67" x14ac:dyDescent="0.25">
      <c r="R906" s="2"/>
      <c r="S906" s="2"/>
      <c r="T906" s="2"/>
      <c r="U906" s="2"/>
      <c r="V906" s="2"/>
      <c r="W906" s="2"/>
      <c r="BD906" s="2"/>
      <c r="BE906" s="2"/>
      <c r="BF906" s="2"/>
      <c r="BG906" s="2"/>
      <c r="BH906" s="2"/>
      <c r="BI906" s="2"/>
      <c r="BM906" s="2"/>
      <c r="BN906" s="2"/>
      <c r="BO906" s="2"/>
    </row>
    <row r="907" spans="18:67" x14ac:dyDescent="0.25">
      <c r="R907" s="2"/>
      <c r="S907" s="2"/>
      <c r="T907" s="2"/>
      <c r="U907" s="2"/>
      <c r="V907" s="2"/>
      <c r="W907" s="2"/>
      <c r="BD907" s="2"/>
      <c r="BE907" s="2"/>
      <c r="BF907" s="2"/>
      <c r="BG907" s="2"/>
      <c r="BH907" s="2"/>
      <c r="BI907" s="2"/>
      <c r="BM907" s="2"/>
      <c r="BN907" s="2"/>
      <c r="BO907" s="2"/>
    </row>
    <row r="908" spans="18:67" x14ac:dyDescent="0.25">
      <c r="R908" s="2"/>
      <c r="S908" s="2"/>
      <c r="T908" s="2"/>
      <c r="U908" s="2"/>
      <c r="V908" s="2"/>
      <c r="W908" s="2"/>
      <c r="BD908" s="2"/>
      <c r="BE908" s="2"/>
      <c r="BF908" s="2"/>
      <c r="BG908" s="2"/>
      <c r="BH908" s="2"/>
      <c r="BI908" s="2"/>
      <c r="BM908" s="2"/>
      <c r="BN908" s="2"/>
      <c r="BO908" s="2"/>
    </row>
    <row r="909" spans="18:67" x14ac:dyDescent="0.25">
      <c r="R909" s="2"/>
      <c r="S909" s="2"/>
      <c r="T909" s="2"/>
      <c r="U909" s="2"/>
      <c r="V909" s="2"/>
      <c r="W909" s="2"/>
      <c r="BD909" s="2"/>
      <c r="BE909" s="2"/>
      <c r="BF909" s="2"/>
      <c r="BG909" s="2"/>
      <c r="BH909" s="2"/>
      <c r="BI909" s="2"/>
      <c r="BM909" s="2"/>
      <c r="BN909" s="2"/>
      <c r="BO909" s="2"/>
    </row>
    <row r="910" spans="18:67" x14ac:dyDescent="0.25">
      <c r="R910" s="2"/>
      <c r="S910" s="2"/>
      <c r="T910" s="2"/>
      <c r="U910" s="2"/>
      <c r="V910" s="2"/>
      <c r="W910" s="2"/>
      <c r="BD910" s="2"/>
      <c r="BE910" s="2"/>
      <c r="BF910" s="2"/>
      <c r="BG910" s="2"/>
      <c r="BH910" s="2"/>
      <c r="BI910" s="2"/>
      <c r="BM910" s="2"/>
      <c r="BN910" s="2"/>
      <c r="BO910" s="2"/>
    </row>
    <row r="911" spans="18:67" x14ac:dyDescent="0.25">
      <c r="R911" s="2"/>
      <c r="S911" s="2"/>
      <c r="T911" s="2"/>
      <c r="U911" s="2"/>
      <c r="V911" s="2"/>
      <c r="W911" s="2"/>
      <c r="BD911" s="2"/>
      <c r="BE911" s="2"/>
      <c r="BF911" s="2"/>
      <c r="BG911" s="2"/>
      <c r="BH911" s="2"/>
      <c r="BI911" s="2"/>
      <c r="BM911" s="2"/>
      <c r="BN911" s="2"/>
      <c r="BO911" s="2"/>
    </row>
    <row r="912" spans="18:67" x14ac:dyDescent="0.25">
      <c r="R912" s="2"/>
      <c r="S912" s="2"/>
      <c r="T912" s="2"/>
      <c r="U912" s="2"/>
      <c r="V912" s="2"/>
      <c r="W912" s="2"/>
      <c r="BD912" s="2"/>
      <c r="BE912" s="2"/>
      <c r="BF912" s="2"/>
      <c r="BG912" s="2"/>
      <c r="BH912" s="2"/>
      <c r="BI912" s="2"/>
      <c r="BM912" s="2"/>
      <c r="BN912" s="2"/>
      <c r="BO912" s="2"/>
    </row>
    <row r="913" spans="18:67" x14ac:dyDescent="0.25">
      <c r="R913" s="2"/>
      <c r="S913" s="2"/>
      <c r="T913" s="2"/>
      <c r="U913" s="2"/>
      <c r="V913" s="2"/>
      <c r="W913" s="2"/>
      <c r="BD913" s="2"/>
      <c r="BE913" s="2"/>
      <c r="BF913" s="2"/>
      <c r="BG913" s="2"/>
      <c r="BH913" s="2"/>
      <c r="BI913" s="2"/>
      <c r="BM913" s="2"/>
      <c r="BN913" s="2"/>
      <c r="BO913" s="2"/>
    </row>
    <row r="914" spans="18:67" x14ac:dyDescent="0.25">
      <c r="R914" s="2"/>
      <c r="S914" s="2"/>
      <c r="T914" s="2"/>
      <c r="U914" s="2"/>
      <c r="V914" s="2"/>
      <c r="W914" s="2"/>
      <c r="BD914" s="2"/>
      <c r="BE914" s="2"/>
      <c r="BF914" s="2"/>
      <c r="BG914" s="2"/>
      <c r="BH914" s="2"/>
      <c r="BI914" s="2"/>
      <c r="BM914" s="2"/>
      <c r="BN914" s="2"/>
      <c r="BO914" s="2"/>
    </row>
    <row r="915" spans="18:67" x14ac:dyDescent="0.25">
      <c r="R915" s="2"/>
      <c r="S915" s="2"/>
      <c r="T915" s="2"/>
      <c r="U915" s="2"/>
      <c r="V915" s="2"/>
      <c r="W915" s="2"/>
      <c r="BD915" s="2"/>
      <c r="BE915" s="2"/>
      <c r="BF915" s="2"/>
      <c r="BG915" s="2"/>
      <c r="BH915" s="2"/>
      <c r="BI915" s="2"/>
      <c r="BM915" s="2"/>
      <c r="BN915" s="2"/>
      <c r="BO915" s="2"/>
    </row>
    <row r="916" spans="18:67" x14ac:dyDescent="0.25">
      <c r="R916" s="2"/>
      <c r="S916" s="2"/>
      <c r="T916" s="2"/>
      <c r="U916" s="2"/>
      <c r="V916" s="2"/>
      <c r="W916" s="2"/>
      <c r="BD916" s="2"/>
      <c r="BE916" s="2"/>
      <c r="BF916" s="2"/>
      <c r="BG916" s="2"/>
      <c r="BH916" s="2"/>
      <c r="BI916" s="2"/>
      <c r="BM916" s="2"/>
      <c r="BN916" s="2"/>
      <c r="BO916" s="2"/>
    </row>
    <row r="917" spans="18:67" x14ac:dyDescent="0.25">
      <c r="R917" s="2"/>
      <c r="S917" s="2"/>
      <c r="T917" s="2"/>
      <c r="U917" s="2"/>
      <c r="V917" s="2"/>
      <c r="W917" s="2"/>
      <c r="BD917" s="2"/>
      <c r="BE917" s="2"/>
      <c r="BF917" s="2"/>
      <c r="BG917" s="2"/>
      <c r="BH917" s="2"/>
      <c r="BI917" s="2"/>
      <c r="BM917" s="2"/>
      <c r="BN917" s="2"/>
      <c r="BO917" s="2"/>
    </row>
    <row r="918" spans="18:67" x14ac:dyDescent="0.25">
      <c r="R918" s="2"/>
      <c r="S918" s="2"/>
      <c r="T918" s="2"/>
      <c r="U918" s="2"/>
      <c r="V918" s="2"/>
      <c r="W918" s="2"/>
      <c r="BD918" s="2"/>
      <c r="BE918" s="2"/>
      <c r="BF918" s="2"/>
      <c r="BG918" s="2"/>
      <c r="BH918" s="2"/>
      <c r="BI918" s="2"/>
      <c r="BM918" s="2"/>
      <c r="BN918" s="2"/>
      <c r="BO918" s="2"/>
    </row>
    <row r="919" spans="18:67" x14ac:dyDescent="0.25">
      <c r="R919" s="2"/>
      <c r="S919" s="2"/>
      <c r="T919" s="2"/>
      <c r="U919" s="2"/>
      <c r="V919" s="2"/>
      <c r="W919" s="2"/>
      <c r="BD919" s="2"/>
      <c r="BE919" s="2"/>
      <c r="BF919" s="2"/>
      <c r="BG919" s="2"/>
      <c r="BH919" s="2"/>
      <c r="BI919" s="2"/>
      <c r="BM919" s="2"/>
      <c r="BN919" s="2"/>
      <c r="BO919" s="2"/>
    </row>
    <row r="920" spans="18:67" x14ac:dyDescent="0.25">
      <c r="R920" s="2"/>
      <c r="S920" s="2"/>
      <c r="T920" s="2"/>
      <c r="U920" s="2"/>
      <c r="V920" s="2"/>
      <c r="W920" s="2"/>
      <c r="BD920" s="2"/>
      <c r="BE920" s="2"/>
      <c r="BF920" s="2"/>
      <c r="BG920" s="2"/>
      <c r="BH920" s="2"/>
      <c r="BI920" s="2"/>
      <c r="BM920" s="2"/>
      <c r="BN920" s="2"/>
      <c r="BO920" s="2"/>
    </row>
    <row r="921" spans="18:67" x14ac:dyDescent="0.25">
      <c r="R921" s="2"/>
      <c r="S921" s="2"/>
      <c r="T921" s="2"/>
      <c r="U921" s="2"/>
      <c r="V921" s="2"/>
      <c r="W921" s="2"/>
      <c r="BD921" s="2"/>
      <c r="BE921" s="2"/>
      <c r="BF921" s="2"/>
      <c r="BG921" s="2"/>
      <c r="BH921" s="2"/>
      <c r="BI921" s="2"/>
      <c r="BM921" s="2"/>
      <c r="BN921" s="2"/>
      <c r="BO921" s="2"/>
    </row>
    <row r="922" spans="18:67" x14ac:dyDescent="0.25">
      <c r="R922" s="2"/>
      <c r="S922" s="2"/>
      <c r="T922" s="2"/>
      <c r="U922" s="2"/>
      <c r="V922" s="2"/>
      <c r="W922" s="2"/>
      <c r="BD922" s="2"/>
      <c r="BE922" s="2"/>
      <c r="BF922" s="2"/>
      <c r="BG922" s="2"/>
      <c r="BH922" s="2"/>
      <c r="BI922" s="2"/>
      <c r="BM922" s="2"/>
      <c r="BN922" s="2"/>
      <c r="BO922" s="2"/>
    </row>
    <row r="923" spans="18:67" x14ac:dyDescent="0.25">
      <c r="R923" s="2"/>
      <c r="S923" s="2"/>
      <c r="T923" s="2"/>
      <c r="U923" s="2"/>
      <c r="V923" s="2"/>
      <c r="W923" s="2"/>
      <c r="BD923" s="2"/>
      <c r="BE923" s="2"/>
      <c r="BF923" s="2"/>
      <c r="BG923" s="2"/>
      <c r="BH923" s="2"/>
      <c r="BI923" s="2"/>
      <c r="BM923" s="2"/>
      <c r="BN923" s="2"/>
      <c r="BO923" s="2"/>
    </row>
    <row r="924" spans="18:67" x14ac:dyDescent="0.25">
      <c r="R924" s="2"/>
      <c r="S924" s="2"/>
      <c r="T924" s="2"/>
      <c r="U924" s="2"/>
      <c r="V924" s="2"/>
      <c r="W924" s="2"/>
      <c r="BD924" s="2"/>
      <c r="BE924" s="2"/>
      <c r="BF924" s="2"/>
      <c r="BG924" s="2"/>
      <c r="BH924" s="2"/>
      <c r="BI924" s="2"/>
      <c r="BM924" s="2"/>
      <c r="BN924" s="2"/>
      <c r="BO924" s="2"/>
    </row>
    <row r="925" spans="18:67" x14ac:dyDescent="0.25">
      <c r="R925" s="2"/>
      <c r="S925" s="2"/>
      <c r="T925" s="2"/>
      <c r="U925" s="2"/>
      <c r="V925" s="2"/>
      <c r="W925" s="2"/>
      <c r="BD925" s="2"/>
      <c r="BE925" s="2"/>
      <c r="BF925" s="2"/>
      <c r="BG925" s="2"/>
      <c r="BH925" s="2"/>
      <c r="BI925" s="2"/>
      <c r="BM925" s="2"/>
      <c r="BN925" s="2"/>
      <c r="BO925" s="2"/>
    </row>
    <row r="926" spans="18:67" x14ac:dyDescent="0.25">
      <c r="R926" s="2"/>
      <c r="S926" s="2"/>
      <c r="T926" s="2"/>
      <c r="U926" s="2"/>
      <c r="V926" s="2"/>
      <c r="W926" s="2"/>
      <c r="BD926" s="2"/>
      <c r="BE926" s="2"/>
      <c r="BF926" s="2"/>
      <c r="BG926" s="2"/>
      <c r="BH926" s="2"/>
      <c r="BI926" s="2"/>
      <c r="BM926" s="2"/>
      <c r="BN926" s="2"/>
      <c r="BO926" s="2"/>
    </row>
    <row r="927" spans="18:67" x14ac:dyDescent="0.25">
      <c r="R927" s="2"/>
      <c r="S927" s="2"/>
      <c r="T927" s="2"/>
      <c r="U927" s="2"/>
      <c r="V927" s="2"/>
      <c r="W927" s="2"/>
      <c r="BD927" s="2"/>
      <c r="BE927" s="2"/>
      <c r="BF927" s="2"/>
      <c r="BG927" s="2"/>
      <c r="BH927" s="2"/>
      <c r="BI927" s="2"/>
      <c r="BM927" s="2"/>
      <c r="BN927" s="2"/>
      <c r="BO927" s="2"/>
    </row>
    <row r="928" spans="18:67" x14ac:dyDescent="0.25">
      <c r="R928" s="2"/>
      <c r="S928" s="2"/>
      <c r="T928" s="2"/>
      <c r="U928" s="2"/>
      <c r="V928" s="2"/>
      <c r="W928" s="2"/>
      <c r="BD928" s="2"/>
      <c r="BE928" s="2"/>
      <c r="BF928" s="2"/>
      <c r="BG928" s="2"/>
      <c r="BH928" s="2"/>
      <c r="BI928" s="2"/>
      <c r="BM928" s="2"/>
      <c r="BN928" s="2"/>
      <c r="BO928" s="2"/>
    </row>
    <row r="929" spans="18:67" x14ac:dyDescent="0.25">
      <c r="R929" s="2"/>
      <c r="S929" s="2"/>
      <c r="T929" s="2"/>
      <c r="U929" s="2"/>
      <c r="V929" s="2"/>
      <c r="W929" s="2"/>
      <c r="BD929" s="2"/>
      <c r="BE929" s="2"/>
      <c r="BF929" s="2"/>
      <c r="BG929" s="2"/>
      <c r="BH929" s="2"/>
      <c r="BI929" s="2"/>
      <c r="BM929" s="2"/>
      <c r="BN929" s="2"/>
      <c r="BO929" s="2"/>
    </row>
    <row r="930" spans="18:67" x14ac:dyDescent="0.25">
      <c r="R930" s="2"/>
      <c r="S930" s="2"/>
      <c r="T930" s="2"/>
      <c r="U930" s="2"/>
      <c r="V930" s="2"/>
      <c r="W930" s="2"/>
      <c r="BD930" s="2"/>
      <c r="BE930" s="2"/>
      <c r="BF930" s="2"/>
      <c r="BG930" s="2"/>
      <c r="BH930" s="2"/>
      <c r="BI930" s="2"/>
      <c r="BM930" s="2"/>
      <c r="BN930" s="2"/>
      <c r="BO930" s="2"/>
    </row>
    <row r="931" spans="18:67" x14ac:dyDescent="0.25">
      <c r="R931" s="2"/>
      <c r="S931" s="2"/>
      <c r="T931" s="2"/>
      <c r="U931" s="2"/>
      <c r="V931" s="2"/>
      <c r="W931" s="2"/>
      <c r="BD931" s="2"/>
      <c r="BE931" s="2"/>
      <c r="BF931" s="2"/>
      <c r="BG931" s="2"/>
      <c r="BH931" s="2"/>
      <c r="BI931" s="2"/>
      <c r="BM931" s="2"/>
      <c r="BN931" s="2"/>
      <c r="BO931" s="2"/>
    </row>
    <row r="932" spans="18:67" x14ac:dyDescent="0.25">
      <c r="R932" s="2"/>
      <c r="S932" s="2"/>
      <c r="T932" s="2"/>
      <c r="U932" s="2"/>
      <c r="V932" s="2"/>
      <c r="W932" s="2"/>
      <c r="BD932" s="2"/>
      <c r="BE932" s="2"/>
      <c r="BF932" s="2"/>
      <c r="BG932" s="2"/>
      <c r="BH932" s="2"/>
      <c r="BI932" s="2"/>
      <c r="BM932" s="2"/>
      <c r="BN932" s="2"/>
      <c r="BO932" s="2"/>
    </row>
    <row r="933" spans="18:67" x14ac:dyDescent="0.25">
      <c r="R933" s="2"/>
      <c r="S933" s="2"/>
      <c r="T933" s="2"/>
      <c r="U933" s="2"/>
      <c r="V933" s="2"/>
      <c r="W933" s="2"/>
      <c r="BD933" s="2"/>
      <c r="BE933" s="2"/>
      <c r="BF933" s="2"/>
      <c r="BG933" s="2"/>
      <c r="BH933" s="2"/>
      <c r="BI933" s="2"/>
      <c r="BM933" s="2"/>
      <c r="BN933" s="2"/>
      <c r="BO933" s="2"/>
    </row>
    <row r="934" spans="18:67" x14ac:dyDescent="0.25">
      <c r="R934" s="2"/>
      <c r="S934" s="2"/>
      <c r="T934" s="2"/>
      <c r="U934" s="2"/>
      <c r="V934" s="2"/>
      <c r="W934" s="2"/>
      <c r="BD934" s="2"/>
      <c r="BE934" s="2"/>
      <c r="BF934" s="2"/>
      <c r="BG934" s="2"/>
      <c r="BH934" s="2"/>
      <c r="BI934" s="2"/>
      <c r="BM934" s="2"/>
      <c r="BN934" s="2"/>
      <c r="BO934" s="2"/>
    </row>
    <row r="935" spans="18:67" x14ac:dyDescent="0.25">
      <c r="R935" s="2"/>
      <c r="S935" s="2"/>
      <c r="T935" s="2"/>
      <c r="U935" s="2"/>
      <c r="V935" s="2"/>
      <c r="W935" s="2"/>
      <c r="BD935" s="2"/>
      <c r="BE935" s="2"/>
      <c r="BF935" s="2"/>
      <c r="BG935" s="2"/>
      <c r="BH935" s="2"/>
      <c r="BI935" s="2"/>
      <c r="BM935" s="2"/>
      <c r="BN935" s="2"/>
      <c r="BO935" s="2"/>
    </row>
    <row r="936" spans="18:67" x14ac:dyDescent="0.25">
      <c r="R936" s="2"/>
      <c r="S936" s="2"/>
      <c r="T936" s="2"/>
      <c r="U936" s="2"/>
      <c r="V936" s="2"/>
      <c r="W936" s="2"/>
      <c r="BD936" s="2"/>
      <c r="BE936" s="2"/>
      <c r="BF936" s="2"/>
      <c r="BG936" s="2"/>
      <c r="BH936" s="2"/>
      <c r="BI936" s="2"/>
      <c r="BM936" s="2"/>
      <c r="BN936" s="2"/>
      <c r="BO936" s="2"/>
    </row>
    <row r="937" spans="18:67" x14ac:dyDescent="0.25">
      <c r="R937" s="2"/>
      <c r="S937" s="2"/>
      <c r="T937" s="2"/>
      <c r="U937" s="2"/>
      <c r="V937" s="2"/>
      <c r="W937" s="2"/>
      <c r="BD937" s="2"/>
      <c r="BE937" s="2"/>
      <c r="BF937" s="2"/>
      <c r="BG937" s="2"/>
      <c r="BH937" s="2"/>
      <c r="BI937" s="2"/>
      <c r="BM937" s="2"/>
      <c r="BN937" s="2"/>
      <c r="BO937" s="2"/>
    </row>
    <row r="938" spans="18:67" x14ac:dyDescent="0.25">
      <c r="R938" s="2"/>
      <c r="S938" s="2"/>
      <c r="T938" s="2"/>
      <c r="U938" s="2"/>
      <c r="V938" s="2"/>
      <c r="W938" s="2"/>
      <c r="BD938" s="2"/>
      <c r="BE938" s="2"/>
      <c r="BF938" s="2"/>
      <c r="BG938" s="2"/>
      <c r="BH938" s="2"/>
      <c r="BI938" s="2"/>
      <c r="BM938" s="2"/>
      <c r="BN938" s="2"/>
      <c r="BO938" s="2"/>
    </row>
    <row r="939" spans="18:67" x14ac:dyDescent="0.25">
      <c r="R939" s="2"/>
      <c r="S939" s="2"/>
      <c r="T939" s="2"/>
      <c r="U939" s="2"/>
      <c r="V939" s="2"/>
      <c r="W939" s="2"/>
      <c r="BD939" s="2"/>
      <c r="BE939" s="2"/>
      <c r="BF939" s="2"/>
      <c r="BG939" s="2"/>
      <c r="BH939" s="2"/>
      <c r="BI939" s="2"/>
      <c r="BM939" s="2"/>
      <c r="BN939" s="2"/>
      <c r="BO939" s="2"/>
    </row>
    <row r="940" spans="18:67" x14ac:dyDescent="0.25">
      <c r="R940" s="2"/>
      <c r="S940" s="2"/>
      <c r="T940" s="2"/>
      <c r="U940" s="2"/>
      <c r="V940" s="2"/>
      <c r="W940" s="2"/>
      <c r="BD940" s="2"/>
      <c r="BE940" s="2"/>
      <c r="BF940" s="2"/>
      <c r="BG940" s="2"/>
      <c r="BH940" s="2"/>
      <c r="BI940" s="2"/>
      <c r="BM940" s="2"/>
      <c r="BN940" s="2"/>
      <c r="BO940" s="2"/>
    </row>
    <row r="941" spans="18:67" x14ac:dyDescent="0.25">
      <c r="R941" s="2"/>
      <c r="S941" s="2"/>
      <c r="T941" s="2"/>
      <c r="U941" s="2"/>
      <c r="V941" s="2"/>
      <c r="W941" s="2"/>
      <c r="BD941" s="2"/>
      <c r="BE941" s="2"/>
      <c r="BF941" s="2"/>
      <c r="BG941" s="2"/>
      <c r="BH941" s="2"/>
      <c r="BI941" s="2"/>
      <c r="BM941" s="2"/>
      <c r="BN941" s="2"/>
      <c r="BO941" s="2"/>
    </row>
    <row r="942" spans="18:67" x14ac:dyDescent="0.25">
      <c r="R942" s="2"/>
      <c r="S942" s="2"/>
      <c r="T942" s="2"/>
      <c r="U942" s="2"/>
      <c r="V942" s="2"/>
      <c r="W942" s="2"/>
      <c r="BD942" s="2"/>
      <c r="BE942" s="2"/>
      <c r="BF942" s="2"/>
      <c r="BG942" s="2"/>
      <c r="BH942" s="2"/>
      <c r="BI942" s="2"/>
      <c r="BM942" s="2"/>
      <c r="BN942" s="2"/>
      <c r="BO942" s="2"/>
    </row>
    <row r="943" spans="18:67" x14ac:dyDescent="0.25">
      <c r="R943" s="2"/>
      <c r="S943" s="2"/>
      <c r="T943" s="2"/>
      <c r="U943" s="2"/>
      <c r="V943" s="2"/>
      <c r="W943" s="2"/>
      <c r="BD943" s="2"/>
      <c r="BE943" s="2"/>
      <c r="BF943" s="2"/>
      <c r="BG943" s="2"/>
      <c r="BH943" s="2"/>
      <c r="BI943" s="2"/>
      <c r="BM943" s="2"/>
      <c r="BN943" s="2"/>
      <c r="BO943" s="2"/>
    </row>
    <row r="944" spans="18:67" x14ac:dyDescent="0.25">
      <c r="R944" s="2"/>
      <c r="S944" s="2"/>
      <c r="T944" s="2"/>
      <c r="U944" s="2"/>
      <c r="V944" s="2"/>
      <c r="W944" s="2"/>
      <c r="BD944" s="2"/>
      <c r="BE944" s="2"/>
      <c r="BF944" s="2"/>
      <c r="BG944" s="2"/>
      <c r="BH944" s="2"/>
      <c r="BI944" s="2"/>
      <c r="BM944" s="2"/>
      <c r="BN944" s="2"/>
      <c r="BO944" s="2"/>
    </row>
    <row r="945" spans="18:67" x14ac:dyDescent="0.25">
      <c r="R945" s="2"/>
      <c r="S945" s="2"/>
      <c r="T945" s="2"/>
      <c r="U945" s="2"/>
      <c r="V945" s="2"/>
      <c r="W945" s="2"/>
      <c r="BD945" s="2"/>
      <c r="BE945" s="2"/>
      <c r="BF945" s="2"/>
      <c r="BG945" s="2"/>
      <c r="BH945" s="2"/>
      <c r="BI945" s="2"/>
      <c r="BM945" s="2"/>
      <c r="BN945" s="2"/>
      <c r="BO945" s="2"/>
    </row>
    <row r="946" spans="18:67" x14ac:dyDescent="0.25">
      <c r="R946" s="2"/>
      <c r="S946" s="2"/>
      <c r="T946" s="2"/>
      <c r="U946" s="2"/>
      <c r="V946" s="2"/>
      <c r="W946" s="2"/>
      <c r="BD946" s="2"/>
      <c r="BE946" s="2"/>
      <c r="BF946" s="2"/>
      <c r="BG946" s="2"/>
      <c r="BH946" s="2"/>
      <c r="BI946" s="2"/>
      <c r="BM946" s="2"/>
      <c r="BN946" s="2"/>
      <c r="BO946" s="2"/>
    </row>
    <row r="947" spans="18:67" x14ac:dyDescent="0.25">
      <c r="R947" s="2"/>
      <c r="S947" s="2"/>
      <c r="T947" s="2"/>
      <c r="U947" s="2"/>
      <c r="V947" s="2"/>
      <c r="W947" s="2"/>
      <c r="BD947" s="2"/>
      <c r="BE947" s="2"/>
      <c r="BF947" s="2"/>
      <c r="BG947" s="2"/>
      <c r="BH947" s="2"/>
      <c r="BI947" s="2"/>
      <c r="BM947" s="2"/>
      <c r="BN947" s="2"/>
      <c r="BO947" s="2"/>
    </row>
    <row r="948" spans="18:67" x14ac:dyDescent="0.25">
      <c r="R948" s="2"/>
      <c r="S948" s="2"/>
      <c r="T948" s="2"/>
      <c r="U948" s="2"/>
      <c r="V948" s="2"/>
      <c r="W948" s="2"/>
      <c r="BD948" s="2"/>
      <c r="BE948" s="2"/>
      <c r="BF948" s="2"/>
      <c r="BG948" s="2"/>
      <c r="BH948" s="2"/>
      <c r="BI948" s="2"/>
      <c r="BM948" s="2"/>
      <c r="BN948" s="2"/>
      <c r="BO948" s="2"/>
    </row>
    <row r="949" spans="18:67" x14ac:dyDescent="0.25">
      <c r="R949" s="2"/>
      <c r="S949" s="2"/>
      <c r="T949" s="2"/>
      <c r="U949" s="2"/>
      <c r="V949" s="2"/>
      <c r="W949" s="2"/>
      <c r="BD949" s="2"/>
      <c r="BE949" s="2"/>
      <c r="BF949" s="2"/>
      <c r="BG949" s="2"/>
      <c r="BH949" s="2"/>
      <c r="BI949" s="2"/>
      <c r="BM949" s="2"/>
      <c r="BN949" s="2"/>
      <c r="BO949" s="2"/>
    </row>
    <row r="950" spans="18:67" x14ac:dyDescent="0.25">
      <c r="R950" s="2"/>
      <c r="S950" s="2"/>
      <c r="T950" s="2"/>
      <c r="U950" s="2"/>
      <c r="V950" s="2"/>
      <c r="W950" s="2"/>
      <c r="BD950" s="2"/>
      <c r="BE950" s="2"/>
      <c r="BF950" s="2"/>
      <c r="BG950" s="2"/>
      <c r="BH950" s="2"/>
      <c r="BI950" s="2"/>
      <c r="BM950" s="2"/>
      <c r="BN950" s="2"/>
      <c r="BO950" s="2"/>
    </row>
    <row r="951" spans="18:67" x14ac:dyDescent="0.25">
      <c r="R951" s="2"/>
      <c r="S951" s="2"/>
      <c r="T951" s="2"/>
      <c r="U951" s="2"/>
      <c r="V951" s="2"/>
      <c r="W951" s="2"/>
      <c r="BD951" s="2"/>
      <c r="BE951" s="2"/>
      <c r="BF951" s="2"/>
      <c r="BG951" s="2"/>
      <c r="BH951" s="2"/>
      <c r="BI951" s="2"/>
      <c r="BM951" s="2"/>
      <c r="BN951" s="2"/>
      <c r="BO951" s="2"/>
    </row>
    <row r="952" spans="18:67" x14ac:dyDescent="0.25">
      <c r="R952" s="2"/>
      <c r="S952" s="2"/>
      <c r="T952" s="2"/>
      <c r="U952" s="2"/>
      <c r="V952" s="2"/>
      <c r="W952" s="2"/>
      <c r="BD952" s="2"/>
      <c r="BE952" s="2"/>
      <c r="BF952" s="2"/>
      <c r="BG952" s="2"/>
      <c r="BH952" s="2"/>
      <c r="BI952" s="2"/>
      <c r="BM952" s="2"/>
      <c r="BN952" s="2"/>
      <c r="BO952" s="2"/>
    </row>
    <row r="953" spans="18:67" x14ac:dyDescent="0.25">
      <c r="R953" s="2"/>
      <c r="S953" s="2"/>
      <c r="T953" s="2"/>
      <c r="U953" s="2"/>
      <c r="V953" s="2"/>
      <c r="W953" s="2"/>
      <c r="BD953" s="2"/>
      <c r="BE953" s="2"/>
      <c r="BF953" s="2"/>
      <c r="BG953" s="2"/>
      <c r="BH953" s="2"/>
      <c r="BI953" s="2"/>
      <c r="BM953" s="2"/>
      <c r="BN953" s="2"/>
      <c r="BO953" s="2"/>
    </row>
    <row r="954" spans="18:67" x14ac:dyDescent="0.25">
      <c r="R954" s="2"/>
      <c r="S954" s="2"/>
      <c r="T954" s="2"/>
      <c r="U954" s="2"/>
      <c r="V954" s="2"/>
      <c r="W954" s="2"/>
      <c r="BD954" s="2"/>
      <c r="BE954" s="2"/>
      <c r="BF954" s="2"/>
      <c r="BG954" s="2"/>
      <c r="BH954" s="2"/>
      <c r="BI954" s="2"/>
      <c r="BM954" s="2"/>
      <c r="BN954" s="2"/>
      <c r="BO954" s="2"/>
    </row>
    <row r="955" spans="18:67" x14ac:dyDescent="0.25">
      <c r="R955" s="2"/>
      <c r="S955" s="2"/>
      <c r="T955" s="2"/>
      <c r="U955" s="2"/>
      <c r="V955" s="2"/>
      <c r="W955" s="2"/>
      <c r="BD955" s="2"/>
      <c r="BE955" s="2"/>
      <c r="BF955" s="2"/>
      <c r="BG955" s="2"/>
      <c r="BH955" s="2"/>
      <c r="BI955" s="2"/>
      <c r="BM955" s="2"/>
      <c r="BN955" s="2"/>
      <c r="BO955" s="2"/>
    </row>
    <row r="956" spans="18:67" x14ac:dyDescent="0.25">
      <c r="R956" s="2"/>
      <c r="S956" s="2"/>
      <c r="T956" s="2"/>
      <c r="U956" s="2"/>
      <c r="V956" s="2"/>
      <c r="W956" s="2"/>
      <c r="BD956" s="2"/>
      <c r="BE956" s="2"/>
      <c r="BF956" s="2"/>
      <c r="BG956" s="2"/>
      <c r="BH956" s="2"/>
      <c r="BI956" s="2"/>
      <c r="BM956" s="2"/>
      <c r="BN956" s="2"/>
      <c r="BO956" s="2"/>
    </row>
    <row r="957" spans="18:67" x14ac:dyDescent="0.25">
      <c r="R957" s="2"/>
      <c r="S957" s="2"/>
      <c r="T957" s="2"/>
      <c r="U957" s="2"/>
      <c r="V957" s="2"/>
      <c r="W957" s="2"/>
      <c r="BD957" s="2"/>
      <c r="BE957" s="2"/>
      <c r="BF957" s="2"/>
      <c r="BG957" s="2"/>
      <c r="BH957" s="2"/>
      <c r="BI957" s="2"/>
      <c r="BM957" s="2"/>
      <c r="BN957" s="2"/>
      <c r="BO957" s="2"/>
    </row>
    <row r="958" spans="18:67" x14ac:dyDescent="0.25">
      <c r="R958" s="2"/>
      <c r="S958" s="2"/>
      <c r="T958" s="2"/>
      <c r="U958" s="2"/>
      <c r="V958" s="2"/>
      <c r="W958" s="2"/>
      <c r="BD958" s="2"/>
      <c r="BE958" s="2"/>
      <c r="BF958" s="2"/>
      <c r="BG958" s="2"/>
      <c r="BH958" s="2"/>
      <c r="BI958" s="2"/>
      <c r="BM958" s="2"/>
      <c r="BN958" s="2"/>
      <c r="BO958" s="2"/>
    </row>
    <row r="959" spans="18:67" x14ac:dyDescent="0.25">
      <c r="R959" s="2"/>
      <c r="S959" s="2"/>
      <c r="T959" s="2"/>
      <c r="U959" s="2"/>
      <c r="V959" s="2"/>
      <c r="W959" s="2"/>
      <c r="BD959" s="2"/>
      <c r="BE959" s="2"/>
      <c r="BF959" s="2"/>
      <c r="BG959" s="2"/>
      <c r="BH959" s="2"/>
      <c r="BI959" s="2"/>
      <c r="BM959" s="2"/>
      <c r="BN959" s="2"/>
      <c r="BO959" s="2"/>
    </row>
    <row r="960" spans="18:67" x14ac:dyDescent="0.25">
      <c r="R960" s="2"/>
      <c r="S960" s="2"/>
      <c r="T960" s="2"/>
      <c r="U960" s="2"/>
      <c r="V960" s="2"/>
      <c r="W960" s="2"/>
      <c r="BD960" s="2"/>
      <c r="BE960" s="2"/>
      <c r="BF960" s="2"/>
      <c r="BG960" s="2"/>
      <c r="BH960" s="2"/>
      <c r="BI960" s="2"/>
      <c r="BM960" s="2"/>
      <c r="BN960" s="2"/>
      <c r="BO960" s="2"/>
    </row>
    <row r="961" spans="18:67" x14ac:dyDescent="0.25">
      <c r="R961" s="2"/>
      <c r="S961" s="2"/>
      <c r="T961" s="2"/>
      <c r="U961" s="2"/>
      <c r="V961" s="2"/>
      <c r="W961" s="2"/>
      <c r="BD961" s="2"/>
      <c r="BE961" s="2"/>
      <c r="BF961" s="2"/>
      <c r="BG961" s="2"/>
      <c r="BH961" s="2"/>
      <c r="BI961" s="2"/>
      <c r="BM961" s="2"/>
      <c r="BN961" s="2"/>
      <c r="BO961" s="2"/>
    </row>
    <row r="962" spans="18:67" x14ac:dyDescent="0.25">
      <c r="R962" s="2"/>
      <c r="S962" s="2"/>
      <c r="T962" s="2"/>
      <c r="U962" s="2"/>
      <c r="V962" s="2"/>
      <c r="W962" s="2"/>
      <c r="BD962" s="2"/>
      <c r="BE962" s="2"/>
      <c r="BF962" s="2"/>
      <c r="BG962" s="2"/>
      <c r="BH962" s="2"/>
      <c r="BI962" s="2"/>
      <c r="BM962" s="2"/>
      <c r="BN962" s="2"/>
      <c r="BO962" s="2"/>
    </row>
    <row r="963" spans="18:67" x14ac:dyDescent="0.25">
      <c r="R963" s="2"/>
      <c r="S963" s="2"/>
      <c r="T963" s="2"/>
      <c r="U963" s="2"/>
      <c r="V963" s="2"/>
      <c r="W963" s="2"/>
      <c r="BD963" s="2"/>
      <c r="BE963" s="2"/>
      <c r="BF963" s="2"/>
      <c r="BG963" s="2"/>
      <c r="BH963" s="2"/>
      <c r="BI963" s="2"/>
      <c r="BM963" s="2"/>
      <c r="BN963" s="2"/>
      <c r="BO963" s="2"/>
    </row>
    <row r="964" spans="18:67" x14ac:dyDescent="0.25">
      <c r="R964" s="2"/>
      <c r="S964" s="2"/>
      <c r="T964" s="2"/>
      <c r="U964" s="2"/>
      <c r="V964" s="2"/>
      <c r="W964" s="2"/>
      <c r="BD964" s="2"/>
      <c r="BE964" s="2"/>
      <c r="BF964" s="2"/>
      <c r="BG964" s="2"/>
      <c r="BH964" s="2"/>
      <c r="BI964" s="2"/>
      <c r="BM964" s="2"/>
      <c r="BN964" s="2"/>
      <c r="BO964" s="2"/>
    </row>
    <row r="965" spans="18:67" x14ac:dyDescent="0.25">
      <c r="R965" s="2"/>
      <c r="S965" s="2"/>
      <c r="T965" s="2"/>
      <c r="U965" s="2"/>
      <c r="V965" s="2"/>
      <c r="W965" s="2"/>
      <c r="BD965" s="2"/>
      <c r="BE965" s="2"/>
      <c r="BF965" s="2"/>
      <c r="BG965" s="2"/>
      <c r="BH965" s="2"/>
      <c r="BI965" s="2"/>
      <c r="BM965" s="2"/>
      <c r="BN965" s="2"/>
      <c r="BO965" s="2"/>
    </row>
    <row r="966" spans="18:67" x14ac:dyDescent="0.25">
      <c r="R966" s="2"/>
      <c r="S966" s="2"/>
      <c r="T966" s="2"/>
      <c r="U966" s="2"/>
      <c r="V966" s="2"/>
      <c r="W966" s="2"/>
      <c r="BD966" s="2"/>
      <c r="BE966" s="2"/>
      <c r="BF966" s="2"/>
      <c r="BG966" s="2"/>
      <c r="BH966" s="2"/>
      <c r="BI966" s="2"/>
      <c r="BM966" s="2"/>
      <c r="BN966" s="2"/>
      <c r="BO966" s="2"/>
    </row>
    <row r="967" spans="18:67" x14ac:dyDescent="0.25">
      <c r="R967" s="2"/>
      <c r="S967" s="2"/>
      <c r="T967" s="2"/>
      <c r="U967" s="2"/>
      <c r="V967" s="2"/>
      <c r="W967" s="2"/>
      <c r="BD967" s="2"/>
      <c r="BE967" s="2"/>
      <c r="BF967" s="2"/>
      <c r="BG967" s="2"/>
      <c r="BH967" s="2"/>
      <c r="BI967" s="2"/>
      <c r="BM967" s="2"/>
      <c r="BN967" s="2"/>
      <c r="BO967" s="2"/>
    </row>
    <row r="968" spans="18:67" x14ac:dyDescent="0.25">
      <c r="R968" s="2"/>
      <c r="S968" s="2"/>
      <c r="T968" s="2"/>
      <c r="U968" s="2"/>
      <c r="V968" s="2"/>
      <c r="W968" s="2"/>
      <c r="BD968" s="2"/>
      <c r="BE968" s="2"/>
      <c r="BF968" s="2"/>
      <c r="BG968" s="2"/>
      <c r="BH968" s="2"/>
      <c r="BI968" s="2"/>
      <c r="BM968" s="2"/>
      <c r="BN968" s="2"/>
      <c r="BO968" s="2"/>
    </row>
    <row r="969" spans="18:67" x14ac:dyDescent="0.25">
      <c r="R969" s="2"/>
      <c r="S969" s="2"/>
      <c r="T969" s="2"/>
      <c r="U969" s="2"/>
      <c r="V969" s="2"/>
      <c r="W969" s="2"/>
      <c r="BD969" s="2"/>
      <c r="BE969" s="2"/>
      <c r="BF969" s="2"/>
      <c r="BG969" s="2"/>
      <c r="BH969" s="2"/>
      <c r="BI969" s="2"/>
      <c r="BM969" s="2"/>
      <c r="BN969" s="2"/>
      <c r="BO969" s="2"/>
    </row>
    <row r="970" spans="18:67" x14ac:dyDescent="0.25">
      <c r="R970" s="2"/>
      <c r="S970" s="2"/>
      <c r="T970" s="2"/>
      <c r="U970" s="2"/>
      <c r="V970" s="2"/>
      <c r="W970" s="2"/>
      <c r="BD970" s="2"/>
      <c r="BE970" s="2"/>
      <c r="BF970" s="2"/>
      <c r="BG970" s="2"/>
      <c r="BH970" s="2"/>
      <c r="BI970" s="2"/>
      <c r="BM970" s="2"/>
      <c r="BN970" s="2"/>
      <c r="BO970" s="2"/>
    </row>
    <row r="971" spans="18:67" x14ac:dyDescent="0.25">
      <c r="R971" s="2"/>
      <c r="S971" s="2"/>
      <c r="T971" s="2"/>
      <c r="U971" s="2"/>
      <c r="V971" s="2"/>
      <c r="W971" s="2"/>
      <c r="BD971" s="2"/>
      <c r="BE971" s="2"/>
      <c r="BF971" s="2"/>
      <c r="BG971" s="2"/>
      <c r="BH971" s="2"/>
      <c r="BI971" s="2"/>
      <c r="BM971" s="2"/>
      <c r="BN971" s="2"/>
      <c r="BO971" s="2"/>
    </row>
    <row r="972" spans="18:67" x14ac:dyDescent="0.25">
      <c r="R972" s="2"/>
      <c r="S972" s="2"/>
      <c r="T972" s="2"/>
      <c r="U972" s="2"/>
      <c r="V972" s="2"/>
      <c r="W972" s="2"/>
      <c r="BD972" s="2"/>
      <c r="BE972" s="2"/>
      <c r="BF972" s="2"/>
      <c r="BG972" s="2"/>
      <c r="BH972" s="2"/>
      <c r="BI972" s="2"/>
      <c r="BM972" s="2"/>
      <c r="BN972" s="2"/>
      <c r="BO972" s="2"/>
    </row>
    <row r="973" spans="18:67" x14ac:dyDescent="0.25">
      <c r="R973" s="2"/>
      <c r="S973" s="2"/>
      <c r="T973" s="2"/>
      <c r="U973" s="2"/>
      <c r="V973" s="2"/>
      <c r="W973" s="2"/>
      <c r="BD973" s="2"/>
      <c r="BE973" s="2"/>
      <c r="BF973" s="2"/>
      <c r="BG973" s="2"/>
      <c r="BH973" s="2"/>
      <c r="BI973" s="2"/>
      <c r="BM973" s="2"/>
      <c r="BN973" s="2"/>
      <c r="BO973" s="2"/>
    </row>
    <row r="974" spans="18:67" x14ac:dyDescent="0.25">
      <c r="R974" s="2"/>
      <c r="S974" s="2"/>
      <c r="T974" s="2"/>
      <c r="U974" s="2"/>
      <c r="V974" s="2"/>
      <c r="W974" s="2"/>
      <c r="BD974" s="2"/>
      <c r="BE974" s="2"/>
      <c r="BF974" s="2"/>
      <c r="BG974" s="2"/>
      <c r="BH974" s="2"/>
      <c r="BI974" s="2"/>
      <c r="BM974" s="2"/>
      <c r="BN974" s="2"/>
      <c r="BO974" s="2"/>
    </row>
    <row r="975" spans="18:67" x14ac:dyDescent="0.25">
      <c r="R975" s="2"/>
      <c r="S975" s="2"/>
      <c r="T975" s="2"/>
      <c r="U975" s="2"/>
      <c r="V975" s="2"/>
      <c r="W975" s="2"/>
      <c r="BD975" s="2"/>
      <c r="BE975" s="2"/>
      <c r="BF975" s="2"/>
      <c r="BG975" s="2"/>
      <c r="BH975" s="2"/>
      <c r="BI975" s="2"/>
      <c r="BM975" s="2"/>
      <c r="BN975" s="2"/>
      <c r="BO975" s="2"/>
    </row>
    <row r="976" spans="18:67" x14ac:dyDescent="0.25">
      <c r="R976" s="2"/>
      <c r="S976" s="2"/>
      <c r="T976" s="2"/>
      <c r="U976" s="2"/>
      <c r="V976" s="2"/>
      <c r="W976" s="2"/>
      <c r="BD976" s="2"/>
      <c r="BE976" s="2"/>
      <c r="BF976" s="2"/>
      <c r="BG976" s="2"/>
      <c r="BH976" s="2"/>
      <c r="BI976" s="2"/>
      <c r="BM976" s="2"/>
      <c r="BN976" s="2"/>
      <c r="BO976" s="2"/>
    </row>
    <row r="977" spans="18:67" x14ac:dyDescent="0.25">
      <c r="R977" s="2"/>
      <c r="S977" s="2"/>
      <c r="T977" s="2"/>
      <c r="U977" s="2"/>
      <c r="V977" s="2"/>
      <c r="W977" s="2"/>
      <c r="BD977" s="2"/>
      <c r="BE977" s="2"/>
      <c r="BF977" s="2"/>
      <c r="BG977" s="2"/>
      <c r="BH977" s="2"/>
      <c r="BI977" s="2"/>
      <c r="BM977" s="2"/>
      <c r="BN977" s="2"/>
      <c r="BO977" s="2"/>
    </row>
    <row r="978" spans="18:67" x14ac:dyDescent="0.25">
      <c r="R978" s="2"/>
      <c r="S978" s="2"/>
      <c r="T978" s="2"/>
      <c r="U978" s="2"/>
      <c r="V978" s="2"/>
      <c r="W978" s="2"/>
      <c r="BD978" s="2"/>
      <c r="BE978" s="2"/>
      <c r="BF978" s="2"/>
      <c r="BG978" s="2"/>
      <c r="BH978" s="2"/>
      <c r="BI978" s="2"/>
      <c r="BM978" s="2"/>
      <c r="BN978" s="2"/>
      <c r="BO978" s="2"/>
    </row>
    <row r="979" spans="18:67" x14ac:dyDescent="0.25">
      <c r="R979" s="2"/>
      <c r="S979" s="2"/>
      <c r="T979" s="2"/>
      <c r="U979" s="2"/>
      <c r="V979" s="2"/>
      <c r="W979" s="2"/>
      <c r="BD979" s="2"/>
      <c r="BE979" s="2"/>
      <c r="BF979" s="2"/>
      <c r="BG979" s="2"/>
      <c r="BH979" s="2"/>
      <c r="BI979" s="2"/>
      <c r="BM979" s="2"/>
      <c r="BN979" s="2"/>
      <c r="BO979" s="2"/>
    </row>
    <row r="980" spans="18:67" x14ac:dyDescent="0.25">
      <c r="R980" s="2"/>
      <c r="S980" s="2"/>
      <c r="T980" s="2"/>
      <c r="U980" s="2"/>
      <c r="V980" s="2"/>
      <c r="W980" s="2"/>
      <c r="BD980" s="2"/>
      <c r="BE980" s="2"/>
      <c r="BF980" s="2"/>
      <c r="BG980" s="2"/>
      <c r="BH980" s="2"/>
      <c r="BI980" s="2"/>
      <c r="BM980" s="2"/>
      <c r="BN980" s="2"/>
      <c r="BO980" s="2"/>
    </row>
    <row r="981" spans="18:67" x14ac:dyDescent="0.25">
      <c r="R981" s="2"/>
      <c r="S981" s="2"/>
      <c r="T981" s="2"/>
      <c r="U981" s="2"/>
      <c r="V981" s="2"/>
      <c r="W981" s="2"/>
      <c r="BD981" s="2"/>
      <c r="BE981" s="2"/>
      <c r="BF981" s="2"/>
      <c r="BG981" s="2"/>
      <c r="BH981" s="2"/>
      <c r="BI981" s="2"/>
      <c r="BM981" s="2"/>
      <c r="BN981" s="2"/>
      <c r="BO981" s="2"/>
    </row>
    <row r="982" spans="18:67" x14ac:dyDescent="0.25">
      <c r="R982" s="2"/>
      <c r="S982" s="2"/>
      <c r="T982" s="2"/>
      <c r="U982" s="2"/>
      <c r="V982" s="2"/>
      <c r="W982" s="2"/>
      <c r="BD982" s="2"/>
      <c r="BE982" s="2"/>
      <c r="BF982" s="2"/>
      <c r="BG982" s="2"/>
      <c r="BH982" s="2"/>
      <c r="BI982" s="2"/>
      <c r="BM982" s="2"/>
      <c r="BN982" s="2"/>
      <c r="BO982" s="2"/>
    </row>
    <row r="983" spans="18:67" x14ac:dyDescent="0.25">
      <c r="R983" s="2"/>
      <c r="S983" s="2"/>
      <c r="T983" s="2"/>
      <c r="U983" s="2"/>
      <c r="V983" s="2"/>
      <c r="W983" s="2"/>
      <c r="BD983" s="2"/>
      <c r="BE983" s="2"/>
      <c r="BF983" s="2"/>
      <c r="BG983" s="2"/>
      <c r="BH983" s="2"/>
      <c r="BI983" s="2"/>
      <c r="BM983" s="2"/>
      <c r="BN983" s="2"/>
      <c r="BO983" s="2"/>
    </row>
    <row r="984" spans="18:67" x14ac:dyDescent="0.25">
      <c r="R984" s="2"/>
      <c r="S984" s="2"/>
      <c r="T984" s="2"/>
      <c r="U984" s="2"/>
      <c r="V984" s="2"/>
      <c r="W984" s="2"/>
      <c r="BD984" s="2"/>
      <c r="BE984" s="2"/>
      <c r="BF984" s="2"/>
      <c r="BG984" s="2"/>
      <c r="BH984" s="2"/>
      <c r="BI984" s="2"/>
      <c r="BM984" s="2"/>
      <c r="BN984" s="2"/>
      <c r="BO984" s="2"/>
    </row>
    <row r="985" spans="18:67" x14ac:dyDescent="0.25">
      <c r="R985" s="2"/>
      <c r="S985" s="2"/>
      <c r="T985" s="2"/>
      <c r="U985" s="2"/>
      <c r="V985" s="2"/>
      <c r="W985" s="2"/>
      <c r="BD985" s="2"/>
      <c r="BE985" s="2"/>
      <c r="BF985" s="2"/>
      <c r="BG985" s="2"/>
      <c r="BH985" s="2"/>
      <c r="BI985" s="2"/>
      <c r="BM985" s="2"/>
      <c r="BN985" s="2"/>
      <c r="BO985" s="2"/>
    </row>
    <row r="986" spans="18:67" x14ac:dyDescent="0.25">
      <c r="R986" s="2"/>
      <c r="S986" s="2"/>
      <c r="T986" s="2"/>
      <c r="U986" s="2"/>
      <c r="V986" s="2"/>
      <c r="W986" s="2"/>
      <c r="BD986" s="2"/>
      <c r="BE986" s="2"/>
      <c r="BF986" s="2"/>
      <c r="BG986" s="2"/>
      <c r="BH986" s="2"/>
      <c r="BI986" s="2"/>
      <c r="BM986" s="2"/>
      <c r="BN986" s="2"/>
      <c r="BO986" s="2"/>
    </row>
    <row r="987" spans="18:67" x14ac:dyDescent="0.25">
      <c r="R987" s="2"/>
      <c r="S987" s="2"/>
      <c r="T987" s="2"/>
      <c r="U987" s="2"/>
      <c r="V987" s="2"/>
      <c r="W987" s="2"/>
      <c r="BD987" s="2"/>
      <c r="BE987" s="2"/>
      <c r="BF987" s="2"/>
      <c r="BG987" s="2"/>
      <c r="BH987" s="2"/>
      <c r="BI987" s="2"/>
      <c r="BM987" s="2"/>
      <c r="BN987" s="2"/>
      <c r="BO987" s="2"/>
    </row>
    <row r="988" spans="18:67" x14ac:dyDescent="0.25">
      <c r="R988" s="2"/>
      <c r="S988" s="2"/>
      <c r="T988" s="2"/>
      <c r="U988" s="2"/>
      <c r="V988" s="2"/>
      <c r="W988" s="2"/>
      <c r="BD988" s="2"/>
      <c r="BE988" s="2"/>
      <c r="BF988" s="2"/>
      <c r="BG988" s="2"/>
      <c r="BH988" s="2"/>
      <c r="BI988" s="2"/>
      <c r="BM988" s="2"/>
      <c r="BN988" s="2"/>
      <c r="BO988" s="2"/>
    </row>
    <row r="989" spans="18:67" x14ac:dyDescent="0.25">
      <c r="R989" s="2"/>
      <c r="S989" s="2"/>
      <c r="T989" s="2"/>
      <c r="U989" s="2"/>
      <c r="V989" s="2"/>
      <c r="W989" s="2"/>
      <c r="BD989" s="2"/>
      <c r="BE989" s="2"/>
      <c r="BF989" s="2"/>
      <c r="BG989" s="2"/>
      <c r="BH989" s="2"/>
      <c r="BI989" s="2"/>
      <c r="BM989" s="2"/>
      <c r="BN989" s="2"/>
      <c r="BO989" s="2"/>
    </row>
    <row r="990" spans="18:67" x14ac:dyDescent="0.25">
      <c r="R990" s="2"/>
      <c r="S990" s="2"/>
      <c r="T990" s="2"/>
      <c r="U990" s="2"/>
      <c r="V990" s="2"/>
      <c r="W990" s="2"/>
      <c r="BD990" s="2"/>
      <c r="BE990" s="2"/>
      <c r="BF990" s="2"/>
      <c r="BG990" s="2"/>
      <c r="BH990" s="2"/>
      <c r="BI990" s="2"/>
      <c r="BM990" s="2"/>
      <c r="BN990" s="2"/>
      <c r="BO990" s="2"/>
    </row>
    <row r="991" spans="18:67" x14ac:dyDescent="0.25">
      <c r="R991" s="2"/>
      <c r="S991" s="2"/>
      <c r="T991" s="2"/>
      <c r="U991" s="2"/>
      <c r="V991" s="2"/>
      <c r="W991" s="2"/>
      <c r="BD991" s="2"/>
      <c r="BE991" s="2"/>
      <c r="BF991" s="2"/>
      <c r="BG991" s="2"/>
      <c r="BH991" s="2"/>
      <c r="BI991" s="2"/>
      <c r="BM991" s="2"/>
      <c r="BN991" s="2"/>
      <c r="BO991" s="2"/>
    </row>
    <row r="992" spans="18:67" x14ac:dyDescent="0.25">
      <c r="R992" s="2"/>
      <c r="S992" s="2"/>
      <c r="T992" s="2"/>
      <c r="U992" s="2"/>
      <c r="V992" s="2"/>
      <c r="W992" s="2"/>
      <c r="BD992" s="2"/>
      <c r="BE992" s="2"/>
      <c r="BF992" s="2"/>
      <c r="BG992" s="2"/>
      <c r="BH992" s="2"/>
      <c r="BI992" s="2"/>
      <c r="BM992" s="2"/>
      <c r="BN992" s="2"/>
      <c r="BO992" s="2"/>
    </row>
    <row r="993" spans="18:67" x14ac:dyDescent="0.25">
      <c r="R993" s="2"/>
      <c r="S993" s="2"/>
      <c r="T993" s="2"/>
      <c r="U993" s="2"/>
      <c r="V993" s="2"/>
      <c r="W993" s="2"/>
      <c r="BD993" s="2"/>
      <c r="BE993" s="2"/>
      <c r="BF993" s="2"/>
      <c r="BG993" s="2"/>
      <c r="BH993" s="2"/>
      <c r="BI993" s="2"/>
      <c r="BM993" s="2"/>
      <c r="BN993" s="2"/>
      <c r="BO993" s="2"/>
    </row>
    <row r="994" spans="18:67" x14ac:dyDescent="0.25">
      <c r="R994" s="2"/>
      <c r="S994" s="2"/>
      <c r="T994" s="2"/>
      <c r="U994" s="2"/>
      <c r="V994" s="2"/>
      <c r="W994" s="2"/>
      <c r="BD994" s="2"/>
      <c r="BE994" s="2"/>
      <c r="BF994" s="2"/>
      <c r="BG994" s="2"/>
      <c r="BH994" s="2"/>
      <c r="BI994" s="2"/>
      <c r="BM994" s="2"/>
      <c r="BN994" s="2"/>
      <c r="BO994" s="2"/>
    </row>
    <row r="995" spans="18:67" x14ac:dyDescent="0.25">
      <c r="R995" s="2"/>
      <c r="S995" s="2"/>
      <c r="T995" s="2"/>
      <c r="U995" s="2"/>
      <c r="V995" s="2"/>
      <c r="W995" s="2"/>
      <c r="BD995" s="2"/>
      <c r="BE995" s="2"/>
      <c r="BF995" s="2"/>
      <c r="BG995" s="2"/>
      <c r="BH995" s="2"/>
      <c r="BI995" s="2"/>
      <c r="BM995" s="2"/>
      <c r="BN995" s="2"/>
      <c r="BO995" s="2"/>
    </row>
    <row r="996" spans="18:67" x14ac:dyDescent="0.25">
      <c r="R996" s="2"/>
      <c r="S996" s="2"/>
      <c r="T996" s="2"/>
      <c r="U996" s="2"/>
      <c r="V996" s="2"/>
      <c r="W996" s="2"/>
      <c r="BD996" s="2"/>
      <c r="BE996" s="2"/>
      <c r="BF996" s="2"/>
      <c r="BG996" s="2"/>
      <c r="BH996" s="2"/>
      <c r="BI996" s="2"/>
      <c r="BM996" s="2"/>
      <c r="BN996" s="2"/>
      <c r="BO996" s="2"/>
    </row>
    <row r="997" spans="18:67" x14ac:dyDescent="0.25">
      <c r="R997" s="2"/>
      <c r="S997" s="2"/>
      <c r="T997" s="2"/>
      <c r="U997" s="2"/>
      <c r="V997" s="2"/>
      <c r="W997" s="2"/>
      <c r="BD997" s="2"/>
      <c r="BE997" s="2"/>
      <c r="BF997" s="2"/>
      <c r="BG997" s="2"/>
      <c r="BH997" s="2"/>
      <c r="BI997" s="2"/>
      <c r="BM997" s="2"/>
      <c r="BN997" s="2"/>
      <c r="BO997" s="2"/>
    </row>
    <row r="998" spans="18:67" x14ac:dyDescent="0.25">
      <c r="R998" s="2"/>
      <c r="S998" s="2"/>
      <c r="T998" s="2"/>
      <c r="U998" s="2"/>
      <c r="V998" s="2"/>
      <c r="W998" s="2"/>
      <c r="BD998" s="2"/>
      <c r="BE998" s="2"/>
      <c r="BF998" s="2"/>
      <c r="BG998" s="2"/>
      <c r="BH998" s="2"/>
      <c r="BI998" s="2"/>
      <c r="BM998" s="2"/>
      <c r="BN998" s="2"/>
      <c r="BO998" s="2"/>
    </row>
    <row r="999" spans="18:67" x14ac:dyDescent="0.25">
      <c r="R999" s="2"/>
      <c r="S999" s="2"/>
      <c r="T999" s="2"/>
      <c r="U999" s="2"/>
      <c r="V999" s="2"/>
      <c r="W999" s="2"/>
      <c r="BD999" s="2"/>
      <c r="BE999" s="2"/>
      <c r="BF999" s="2"/>
      <c r="BG999" s="2"/>
      <c r="BH999" s="2"/>
      <c r="BI999" s="2"/>
      <c r="BM999" s="2"/>
      <c r="BN999" s="2"/>
      <c r="BO999" s="2"/>
    </row>
    <row r="1000" spans="18:67" x14ac:dyDescent="0.25">
      <c r="R1000" s="2"/>
      <c r="S1000" s="2"/>
      <c r="T1000" s="2"/>
      <c r="U1000" s="2"/>
      <c r="V1000" s="2"/>
      <c r="W1000" s="2"/>
      <c r="BD1000" s="2"/>
      <c r="BE1000" s="2"/>
      <c r="BF1000" s="2"/>
      <c r="BG1000" s="2"/>
      <c r="BH1000" s="2"/>
      <c r="BI1000" s="2"/>
      <c r="BM1000" s="2"/>
      <c r="BN1000" s="2"/>
      <c r="BO1000" s="2"/>
    </row>
    <row r="1001" spans="18:67" x14ac:dyDescent="0.25">
      <c r="R1001" s="2"/>
      <c r="S1001" s="2"/>
      <c r="T1001" s="2"/>
      <c r="U1001" s="2"/>
      <c r="V1001" s="2"/>
      <c r="W1001" s="2"/>
      <c r="BD1001" s="2"/>
      <c r="BE1001" s="2"/>
      <c r="BF1001" s="2"/>
      <c r="BG1001" s="2"/>
      <c r="BH1001" s="2"/>
      <c r="BI1001" s="2"/>
      <c r="BM1001" s="2"/>
      <c r="BN1001" s="2"/>
      <c r="BO1001" s="2"/>
    </row>
    <row r="1002" spans="18:67" x14ac:dyDescent="0.25">
      <c r="R1002" s="2"/>
      <c r="S1002" s="2"/>
      <c r="T1002" s="2"/>
      <c r="U1002" s="2"/>
      <c r="V1002" s="2"/>
      <c r="W1002" s="2"/>
      <c r="BD1002" s="2"/>
      <c r="BE1002" s="2"/>
      <c r="BF1002" s="2"/>
      <c r="BG1002" s="2"/>
      <c r="BH1002" s="2"/>
      <c r="BI1002" s="2"/>
      <c r="BM1002" s="2"/>
      <c r="BN1002" s="2"/>
      <c r="BO1002" s="2"/>
    </row>
    <row r="1003" spans="18:67" x14ac:dyDescent="0.25">
      <c r="R1003" s="2"/>
      <c r="S1003" s="2"/>
      <c r="T1003" s="2"/>
      <c r="U1003" s="2"/>
      <c r="V1003" s="2"/>
      <c r="W1003" s="2"/>
      <c r="BD1003" s="2"/>
      <c r="BE1003" s="2"/>
      <c r="BF1003" s="2"/>
      <c r="BG1003" s="2"/>
      <c r="BH1003" s="2"/>
      <c r="BI1003" s="2"/>
      <c r="BM1003" s="2"/>
      <c r="BN1003" s="2"/>
      <c r="BO1003" s="2"/>
    </row>
    <row r="1004" spans="18:67" x14ac:dyDescent="0.25">
      <c r="R1004" s="2"/>
      <c r="S1004" s="2"/>
      <c r="T1004" s="2"/>
      <c r="U1004" s="2"/>
      <c r="V1004" s="2"/>
      <c r="W1004" s="2"/>
      <c r="BD1004" s="2"/>
      <c r="BE1004" s="2"/>
      <c r="BF1004" s="2"/>
      <c r="BG1004" s="2"/>
      <c r="BH1004" s="2"/>
      <c r="BI1004" s="2"/>
      <c r="BM1004" s="2"/>
      <c r="BN1004" s="2"/>
      <c r="BO1004" s="2"/>
    </row>
    <row r="1005" spans="18:67" x14ac:dyDescent="0.25">
      <c r="R1005" s="2"/>
      <c r="S1005" s="2"/>
      <c r="T1005" s="2"/>
      <c r="U1005" s="2"/>
      <c r="V1005" s="2"/>
      <c r="W1005" s="2"/>
      <c r="BD1005" s="2"/>
      <c r="BE1005" s="2"/>
      <c r="BF1005" s="2"/>
      <c r="BG1005" s="2"/>
      <c r="BH1005" s="2"/>
      <c r="BI1005" s="2"/>
      <c r="BM1005" s="2"/>
      <c r="BN1005" s="2"/>
      <c r="BO1005" s="2"/>
    </row>
    <row r="1006" spans="18:67" x14ac:dyDescent="0.25">
      <c r="R1006" s="2"/>
      <c r="S1006" s="2"/>
      <c r="T1006" s="2"/>
      <c r="U1006" s="2"/>
      <c r="V1006" s="2"/>
      <c r="W1006" s="2"/>
      <c r="BD1006" s="2"/>
      <c r="BE1006" s="2"/>
      <c r="BF1006" s="2"/>
      <c r="BG1006" s="2"/>
      <c r="BH1006" s="2"/>
      <c r="BI1006" s="2"/>
      <c r="BM1006" s="2"/>
      <c r="BN1006" s="2"/>
      <c r="BO1006" s="2"/>
    </row>
    <row r="1007" spans="18:67" x14ac:dyDescent="0.25">
      <c r="R1007" s="2"/>
      <c r="S1007" s="2"/>
      <c r="T1007" s="2"/>
      <c r="U1007" s="2"/>
      <c r="V1007" s="2"/>
      <c r="W1007" s="2"/>
      <c r="BD1007" s="2"/>
      <c r="BE1007" s="2"/>
      <c r="BF1007" s="2"/>
      <c r="BG1007" s="2"/>
      <c r="BH1007" s="2"/>
      <c r="BI1007" s="2"/>
      <c r="BM1007" s="2"/>
      <c r="BN1007" s="2"/>
      <c r="BO1007" s="2"/>
    </row>
    <row r="1008" spans="18:67" x14ac:dyDescent="0.25">
      <c r="R1008" s="2"/>
      <c r="S1008" s="2"/>
      <c r="T1008" s="2"/>
      <c r="U1008" s="2"/>
      <c r="V1008" s="2"/>
      <c r="W1008" s="2"/>
      <c r="BD1008" s="2"/>
      <c r="BE1008" s="2"/>
      <c r="BF1008" s="2"/>
      <c r="BG1008" s="2"/>
      <c r="BH1008" s="2"/>
      <c r="BI1008" s="2"/>
      <c r="BM1008" s="2"/>
      <c r="BN1008" s="2"/>
      <c r="BO1008" s="2"/>
    </row>
    <row r="1009" spans="18:67" x14ac:dyDescent="0.25">
      <c r="R1009" s="2"/>
      <c r="S1009" s="2"/>
      <c r="T1009" s="2"/>
      <c r="U1009" s="2"/>
      <c r="V1009" s="2"/>
      <c r="W1009" s="2"/>
      <c r="BD1009" s="2"/>
      <c r="BE1009" s="2"/>
      <c r="BF1009" s="2"/>
      <c r="BG1009" s="2"/>
      <c r="BH1009" s="2"/>
      <c r="BI1009" s="2"/>
      <c r="BM1009" s="2"/>
      <c r="BN1009" s="2"/>
      <c r="BO1009" s="2"/>
    </row>
    <row r="1010" spans="18:67" x14ac:dyDescent="0.25">
      <c r="R1010" s="2"/>
      <c r="S1010" s="2"/>
      <c r="T1010" s="2"/>
      <c r="U1010" s="2"/>
      <c r="V1010" s="2"/>
      <c r="W1010" s="2"/>
      <c r="BD1010" s="2"/>
      <c r="BE1010" s="2"/>
      <c r="BF1010" s="2"/>
      <c r="BG1010" s="2"/>
      <c r="BH1010" s="2"/>
      <c r="BI1010" s="2"/>
      <c r="BM1010" s="2"/>
      <c r="BN1010" s="2"/>
      <c r="BO1010" s="2"/>
    </row>
    <row r="1011" spans="18:67" x14ac:dyDescent="0.25">
      <c r="R1011" s="2"/>
      <c r="S1011" s="2"/>
      <c r="T1011" s="2"/>
      <c r="U1011" s="2"/>
      <c r="V1011" s="2"/>
      <c r="W1011" s="2"/>
      <c r="BD1011" s="2"/>
      <c r="BE1011" s="2"/>
      <c r="BF1011" s="2"/>
      <c r="BG1011" s="2"/>
      <c r="BH1011" s="2"/>
      <c r="BI1011" s="2"/>
      <c r="BM1011" s="2"/>
      <c r="BN1011" s="2"/>
      <c r="BO1011" s="2"/>
    </row>
    <row r="1012" spans="18:67" x14ac:dyDescent="0.25">
      <c r="R1012" s="2"/>
      <c r="S1012" s="2"/>
      <c r="T1012" s="2"/>
      <c r="U1012" s="2"/>
      <c r="V1012" s="2"/>
      <c r="W1012" s="2"/>
      <c r="BD1012" s="2"/>
      <c r="BE1012" s="2"/>
      <c r="BF1012" s="2"/>
      <c r="BG1012" s="2"/>
      <c r="BH1012" s="2"/>
      <c r="BI1012" s="2"/>
      <c r="BM1012" s="2"/>
      <c r="BN1012" s="2"/>
      <c r="BO1012" s="2"/>
    </row>
    <row r="1013" spans="18:67" x14ac:dyDescent="0.25">
      <c r="R1013" s="2"/>
      <c r="S1013" s="2"/>
      <c r="T1013" s="2"/>
      <c r="U1013" s="2"/>
      <c r="V1013" s="2"/>
      <c r="W1013" s="2"/>
      <c r="BD1013" s="2"/>
      <c r="BE1013" s="2"/>
      <c r="BF1013" s="2"/>
      <c r="BG1013" s="2"/>
      <c r="BH1013" s="2"/>
      <c r="BI1013" s="2"/>
      <c r="BM1013" s="2"/>
      <c r="BN1013" s="2"/>
      <c r="BO1013" s="2"/>
    </row>
    <row r="1014" spans="18:67" x14ac:dyDescent="0.25">
      <c r="R1014" s="2"/>
      <c r="S1014" s="2"/>
      <c r="T1014" s="2"/>
      <c r="U1014" s="2"/>
      <c r="V1014" s="2"/>
      <c r="W1014" s="2"/>
      <c r="BD1014" s="2"/>
      <c r="BE1014" s="2"/>
      <c r="BF1014" s="2"/>
      <c r="BG1014" s="2"/>
      <c r="BH1014" s="2"/>
      <c r="BI1014" s="2"/>
      <c r="BM1014" s="2"/>
      <c r="BN1014" s="2"/>
      <c r="BO1014" s="2"/>
    </row>
    <row r="1015" spans="18:67" x14ac:dyDescent="0.25">
      <c r="R1015" s="2"/>
      <c r="S1015" s="2"/>
      <c r="T1015" s="2"/>
      <c r="U1015" s="2"/>
      <c r="V1015" s="2"/>
      <c r="W1015" s="2"/>
      <c r="BD1015" s="2"/>
      <c r="BE1015" s="2"/>
      <c r="BF1015" s="2"/>
      <c r="BG1015" s="2"/>
      <c r="BH1015" s="2"/>
      <c r="BI1015" s="2"/>
      <c r="BM1015" s="2"/>
      <c r="BN1015" s="2"/>
      <c r="BO1015" s="2"/>
    </row>
    <row r="1016" spans="18:67" x14ac:dyDescent="0.25">
      <c r="R1016" s="2"/>
      <c r="S1016" s="2"/>
      <c r="T1016" s="2"/>
      <c r="U1016" s="2"/>
      <c r="V1016" s="2"/>
      <c r="W1016" s="2"/>
      <c r="BD1016" s="2"/>
      <c r="BE1016" s="2"/>
      <c r="BF1016" s="2"/>
      <c r="BG1016" s="2"/>
      <c r="BH1016" s="2"/>
      <c r="BI1016" s="2"/>
      <c r="BM1016" s="2"/>
      <c r="BN1016" s="2"/>
      <c r="BO1016" s="2"/>
    </row>
    <row r="1017" spans="18:67" x14ac:dyDescent="0.25">
      <c r="R1017" s="2"/>
      <c r="S1017" s="2"/>
      <c r="T1017" s="2"/>
      <c r="U1017" s="2"/>
      <c r="V1017" s="2"/>
      <c r="W1017" s="2"/>
      <c r="BD1017" s="2"/>
      <c r="BE1017" s="2"/>
      <c r="BF1017" s="2"/>
      <c r="BG1017" s="2"/>
      <c r="BH1017" s="2"/>
      <c r="BI1017" s="2"/>
      <c r="BM1017" s="2"/>
      <c r="BN1017" s="2"/>
      <c r="BO1017" s="2"/>
    </row>
    <row r="1018" spans="18:67" x14ac:dyDescent="0.25">
      <c r="R1018" s="2"/>
      <c r="S1018" s="2"/>
      <c r="T1018" s="2"/>
      <c r="U1018" s="2"/>
      <c r="V1018" s="2"/>
      <c r="W1018" s="2"/>
      <c r="BD1018" s="2"/>
      <c r="BE1018" s="2"/>
      <c r="BF1018" s="2"/>
      <c r="BG1018" s="2"/>
      <c r="BH1018" s="2"/>
      <c r="BI1018" s="2"/>
      <c r="BM1018" s="2"/>
      <c r="BN1018" s="2"/>
      <c r="BO1018" s="2"/>
    </row>
    <row r="1019" spans="18:67" x14ac:dyDescent="0.25">
      <c r="R1019" s="2"/>
      <c r="S1019" s="2"/>
      <c r="T1019" s="2"/>
      <c r="U1019" s="2"/>
      <c r="V1019" s="2"/>
      <c r="W1019" s="2"/>
      <c r="BD1019" s="2"/>
      <c r="BE1019" s="2"/>
      <c r="BF1019" s="2"/>
      <c r="BG1019" s="2"/>
      <c r="BH1019" s="2"/>
      <c r="BI1019" s="2"/>
      <c r="BM1019" s="2"/>
      <c r="BN1019" s="2"/>
      <c r="BO1019" s="2"/>
    </row>
    <row r="1020" spans="18:67" x14ac:dyDescent="0.25">
      <c r="R1020" s="2"/>
      <c r="S1020" s="2"/>
      <c r="T1020" s="2"/>
      <c r="U1020" s="2"/>
      <c r="V1020" s="2"/>
      <c r="W1020" s="2"/>
      <c r="BD1020" s="2"/>
      <c r="BE1020" s="2"/>
      <c r="BF1020" s="2"/>
      <c r="BG1020" s="2"/>
      <c r="BH1020" s="2"/>
      <c r="BI1020" s="2"/>
      <c r="BM1020" s="2"/>
      <c r="BN1020" s="2"/>
      <c r="BO1020" s="2"/>
    </row>
    <row r="1021" spans="18:67" x14ac:dyDescent="0.25">
      <c r="R1021" s="2"/>
      <c r="S1021" s="2"/>
      <c r="T1021" s="2"/>
      <c r="U1021" s="2"/>
      <c r="V1021" s="2"/>
      <c r="W1021" s="2"/>
      <c r="BD1021" s="2"/>
      <c r="BE1021" s="2"/>
      <c r="BF1021" s="2"/>
      <c r="BG1021" s="2"/>
      <c r="BH1021" s="2"/>
      <c r="BI1021" s="2"/>
      <c r="BM1021" s="2"/>
      <c r="BN1021" s="2"/>
      <c r="BO1021" s="2"/>
    </row>
    <row r="1022" spans="18:67" x14ac:dyDescent="0.25">
      <c r="R1022" s="2"/>
      <c r="S1022" s="2"/>
      <c r="T1022" s="2"/>
      <c r="U1022" s="2"/>
      <c r="V1022" s="2"/>
      <c r="W1022" s="2"/>
      <c r="BD1022" s="2"/>
      <c r="BE1022" s="2"/>
      <c r="BF1022" s="2"/>
      <c r="BG1022" s="2"/>
      <c r="BH1022" s="2"/>
      <c r="BI1022" s="2"/>
      <c r="BM1022" s="2"/>
      <c r="BN1022" s="2"/>
      <c r="BO1022" s="2"/>
    </row>
    <row r="1023" spans="18:67" x14ac:dyDescent="0.25">
      <c r="R1023" s="2"/>
      <c r="S1023" s="2"/>
      <c r="T1023" s="2"/>
      <c r="U1023" s="2"/>
      <c r="V1023" s="2"/>
      <c r="W1023" s="2"/>
      <c r="BD1023" s="2"/>
      <c r="BE1023" s="2"/>
      <c r="BF1023" s="2"/>
      <c r="BG1023" s="2"/>
      <c r="BH1023" s="2"/>
      <c r="BI1023" s="2"/>
      <c r="BM1023" s="2"/>
      <c r="BN1023" s="2"/>
      <c r="BO1023" s="2"/>
    </row>
    <row r="1024" spans="18:67" x14ac:dyDescent="0.25">
      <c r="R1024" s="2"/>
      <c r="S1024" s="2"/>
      <c r="T1024" s="2"/>
      <c r="U1024" s="2"/>
      <c r="V1024" s="2"/>
      <c r="W1024" s="2"/>
      <c r="BD1024" s="2"/>
      <c r="BE1024" s="2"/>
      <c r="BF1024" s="2"/>
      <c r="BG1024" s="2"/>
      <c r="BH1024" s="2"/>
      <c r="BI1024" s="2"/>
      <c r="BM1024" s="2"/>
      <c r="BN1024" s="2"/>
      <c r="BO1024" s="2"/>
    </row>
    <row r="1025" spans="18:67" x14ac:dyDescent="0.25">
      <c r="R1025" s="2"/>
      <c r="S1025" s="2"/>
      <c r="T1025" s="2"/>
      <c r="U1025" s="2"/>
      <c r="V1025" s="2"/>
      <c r="W1025" s="2"/>
      <c r="BD1025" s="2"/>
      <c r="BE1025" s="2"/>
      <c r="BF1025" s="2"/>
      <c r="BG1025" s="2"/>
      <c r="BH1025" s="2"/>
      <c r="BI1025" s="2"/>
      <c r="BM1025" s="2"/>
      <c r="BN1025" s="2"/>
      <c r="BO1025" s="2"/>
    </row>
    <row r="1026" spans="18:67" x14ac:dyDescent="0.25">
      <c r="R1026" s="2"/>
      <c r="S1026" s="2"/>
      <c r="T1026" s="2"/>
      <c r="U1026" s="2"/>
      <c r="V1026" s="2"/>
      <c r="W1026" s="2"/>
      <c r="BD1026" s="2"/>
      <c r="BE1026" s="2"/>
      <c r="BF1026" s="2"/>
      <c r="BG1026" s="2"/>
      <c r="BH1026" s="2"/>
      <c r="BI1026" s="2"/>
      <c r="BM1026" s="2"/>
      <c r="BN1026" s="2"/>
      <c r="BO1026" s="2"/>
    </row>
    <row r="1027" spans="18:67" x14ac:dyDescent="0.25">
      <c r="R1027" s="2"/>
      <c r="S1027" s="2"/>
      <c r="T1027" s="2"/>
      <c r="U1027" s="2"/>
      <c r="V1027" s="2"/>
      <c r="W1027" s="2"/>
      <c r="BD1027" s="2"/>
      <c r="BE1027" s="2"/>
      <c r="BF1027" s="2"/>
      <c r="BG1027" s="2"/>
      <c r="BH1027" s="2"/>
      <c r="BI1027" s="2"/>
      <c r="BM1027" s="2"/>
      <c r="BN1027" s="2"/>
      <c r="BO1027" s="2"/>
    </row>
    <row r="1028" spans="18:67" x14ac:dyDescent="0.25">
      <c r="R1028" s="2"/>
      <c r="S1028" s="2"/>
      <c r="T1028" s="2"/>
      <c r="U1028" s="2"/>
      <c r="V1028" s="2"/>
      <c r="W1028" s="2"/>
      <c r="BD1028" s="2"/>
      <c r="BE1028" s="2"/>
      <c r="BF1028" s="2"/>
      <c r="BG1028" s="2"/>
      <c r="BH1028" s="2"/>
      <c r="BI1028" s="2"/>
      <c r="BM1028" s="2"/>
      <c r="BN1028" s="2"/>
      <c r="BO1028" s="2"/>
    </row>
    <row r="1029" spans="18:67" x14ac:dyDescent="0.25">
      <c r="R1029" s="2"/>
      <c r="S1029" s="2"/>
      <c r="T1029" s="2"/>
      <c r="U1029" s="2"/>
      <c r="V1029" s="2"/>
      <c r="W1029" s="2"/>
      <c r="BD1029" s="2"/>
      <c r="BE1029" s="2"/>
      <c r="BF1029" s="2"/>
      <c r="BG1029" s="2"/>
      <c r="BH1029" s="2"/>
      <c r="BI1029" s="2"/>
      <c r="BM1029" s="2"/>
      <c r="BN1029" s="2"/>
      <c r="BO1029" s="2"/>
    </row>
    <row r="1030" spans="18:67" x14ac:dyDescent="0.25">
      <c r="R1030" s="2"/>
      <c r="S1030" s="2"/>
      <c r="T1030" s="2"/>
      <c r="U1030" s="2"/>
      <c r="V1030" s="2"/>
      <c r="W1030" s="2"/>
      <c r="BD1030" s="2"/>
      <c r="BE1030" s="2"/>
      <c r="BF1030" s="2"/>
      <c r="BG1030" s="2"/>
      <c r="BH1030" s="2"/>
      <c r="BI1030" s="2"/>
      <c r="BM1030" s="2"/>
      <c r="BN1030" s="2"/>
      <c r="BO1030" s="2"/>
    </row>
    <row r="1031" spans="18:67" x14ac:dyDescent="0.25">
      <c r="R1031" s="2"/>
      <c r="S1031" s="2"/>
      <c r="T1031" s="2"/>
      <c r="U1031" s="2"/>
      <c r="V1031" s="2"/>
      <c r="W1031" s="2"/>
      <c r="BD1031" s="2"/>
      <c r="BE1031" s="2"/>
      <c r="BF1031" s="2"/>
      <c r="BG1031" s="2"/>
      <c r="BH1031" s="2"/>
      <c r="BI1031" s="2"/>
      <c r="BM1031" s="2"/>
      <c r="BN1031" s="2"/>
      <c r="BO1031" s="2"/>
    </row>
    <row r="1032" spans="18:67" x14ac:dyDescent="0.25">
      <c r="R1032" s="2"/>
      <c r="S1032" s="2"/>
      <c r="T1032" s="2"/>
      <c r="U1032" s="2"/>
      <c r="V1032" s="2"/>
      <c r="W1032" s="2"/>
      <c r="BD1032" s="2"/>
      <c r="BE1032" s="2"/>
      <c r="BF1032" s="2"/>
      <c r="BG1032" s="2"/>
      <c r="BH1032" s="2"/>
      <c r="BI1032" s="2"/>
      <c r="BM1032" s="2"/>
      <c r="BN1032" s="2"/>
      <c r="BO1032" s="2"/>
    </row>
    <row r="1033" spans="18:67" x14ac:dyDescent="0.25">
      <c r="R1033" s="2"/>
      <c r="S1033" s="2"/>
      <c r="T1033" s="2"/>
      <c r="U1033" s="2"/>
      <c r="V1033" s="2"/>
      <c r="W1033" s="2"/>
      <c r="BD1033" s="2"/>
      <c r="BE1033" s="2"/>
      <c r="BF1033" s="2"/>
      <c r="BG1033" s="2"/>
      <c r="BH1033" s="2"/>
      <c r="BI1033" s="2"/>
      <c r="BM1033" s="2"/>
      <c r="BN1033" s="2"/>
      <c r="BO1033" s="2"/>
    </row>
    <row r="1034" spans="18:67" x14ac:dyDescent="0.25">
      <c r="R1034" s="2"/>
      <c r="S1034" s="2"/>
      <c r="T1034" s="2"/>
      <c r="U1034" s="2"/>
      <c r="V1034" s="2"/>
      <c r="W1034" s="2"/>
      <c r="BD1034" s="2"/>
      <c r="BE1034" s="2"/>
      <c r="BF1034" s="2"/>
      <c r="BG1034" s="2"/>
      <c r="BH1034" s="2"/>
      <c r="BI1034" s="2"/>
      <c r="BM1034" s="2"/>
      <c r="BN1034" s="2"/>
      <c r="BO1034" s="2"/>
    </row>
    <row r="1035" spans="18:67" x14ac:dyDescent="0.25">
      <c r="R1035" s="2"/>
      <c r="S1035" s="2"/>
      <c r="T1035" s="2"/>
      <c r="U1035" s="2"/>
      <c r="V1035" s="2"/>
      <c r="W1035" s="2"/>
      <c r="BD1035" s="2"/>
      <c r="BE1035" s="2"/>
      <c r="BF1035" s="2"/>
      <c r="BG1035" s="2"/>
      <c r="BH1035" s="2"/>
      <c r="BI1035" s="2"/>
      <c r="BM1035" s="2"/>
      <c r="BN1035" s="2"/>
      <c r="BO1035" s="2"/>
    </row>
    <row r="1036" spans="18:67" x14ac:dyDescent="0.25">
      <c r="R1036" s="2"/>
      <c r="S1036" s="2"/>
      <c r="T1036" s="2"/>
      <c r="U1036" s="2"/>
      <c r="V1036" s="2"/>
      <c r="W1036" s="2"/>
      <c r="BD1036" s="2"/>
      <c r="BE1036" s="2"/>
      <c r="BF1036" s="2"/>
      <c r="BG1036" s="2"/>
      <c r="BH1036" s="2"/>
      <c r="BI1036" s="2"/>
      <c r="BM1036" s="2"/>
      <c r="BN1036" s="2"/>
      <c r="BO1036" s="2"/>
    </row>
    <row r="1037" spans="18:67" x14ac:dyDescent="0.25">
      <c r="R1037" s="2"/>
      <c r="S1037" s="2"/>
      <c r="T1037" s="2"/>
      <c r="U1037" s="2"/>
      <c r="V1037" s="2"/>
      <c r="W1037" s="2"/>
      <c r="BD1037" s="2"/>
      <c r="BE1037" s="2"/>
      <c r="BF1037" s="2"/>
      <c r="BG1037" s="2"/>
      <c r="BH1037" s="2"/>
      <c r="BI1037" s="2"/>
      <c r="BM1037" s="2"/>
      <c r="BN1037" s="2"/>
      <c r="BO1037" s="2"/>
    </row>
    <row r="1038" spans="18:67" x14ac:dyDescent="0.25">
      <c r="R1038" s="2"/>
      <c r="S1038" s="2"/>
      <c r="T1038" s="2"/>
      <c r="U1038" s="2"/>
      <c r="V1038" s="2"/>
      <c r="W1038" s="2"/>
      <c r="BD1038" s="2"/>
      <c r="BE1038" s="2"/>
      <c r="BF1038" s="2"/>
      <c r="BG1038" s="2"/>
      <c r="BH1038" s="2"/>
      <c r="BI1038" s="2"/>
      <c r="BM1038" s="2"/>
      <c r="BN1038" s="2"/>
      <c r="BO1038" s="2"/>
    </row>
    <row r="1039" spans="18:67" x14ac:dyDescent="0.25">
      <c r="R1039" s="2"/>
      <c r="S1039" s="2"/>
      <c r="T1039" s="2"/>
      <c r="U1039" s="2"/>
      <c r="V1039" s="2"/>
      <c r="W1039" s="2"/>
      <c r="BD1039" s="2"/>
      <c r="BE1039" s="2"/>
      <c r="BF1039" s="2"/>
      <c r="BG1039" s="2"/>
      <c r="BH1039" s="2"/>
      <c r="BI1039" s="2"/>
      <c r="BM1039" s="2"/>
      <c r="BN1039" s="2"/>
      <c r="BO1039" s="2"/>
    </row>
    <row r="1040" spans="18:67" x14ac:dyDescent="0.25">
      <c r="R1040" s="2"/>
      <c r="S1040" s="2"/>
      <c r="T1040" s="2"/>
      <c r="U1040" s="2"/>
      <c r="V1040" s="2"/>
      <c r="W1040" s="2"/>
      <c r="BD1040" s="2"/>
      <c r="BE1040" s="2"/>
      <c r="BF1040" s="2"/>
      <c r="BG1040" s="2"/>
      <c r="BH1040" s="2"/>
      <c r="BI1040" s="2"/>
      <c r="BM1040" s="2"/>
      <c r="BN1040" s="2"/>
      <c r="BO1040" s="2"/>
    </row>
    <row r="1041" spans="18:67" x14ac:dyDescent="0.25">
      <c r="R1041" s="2"/>
      <c r="S1041" s="2"/>
      <c r="T1041" s="2"/>
      <c r="U1041" s="2"/>
      <c r="V1041" s="2"/>
      <c r="W1041" s="2"/>
      <c r="BD1041" s="2"/>
      <c r="BE1041" s="2"/>
      <c r="BF1041" s="2"/>
      <c r="BG1041" s="2"/>
      <c r="BH1041" s="2"/>
      <c r="BI1041" s="2"/>
      <c r="BM1041" s="2"/>
      <c r="BN1041" s="2"/>
      <c r="BO1041" s="2"/>
    </row>
    <row r="1042" spans="18:67" x14ac:dyDescent="0.25">
      <c r="R1042" s="2"/>
      <c r="S1042" s="2"/>
      <c r="T1042" s="2"/>
      <c r="U1042" s="2"/>
      <c r="V1042" s="2"/>
      <c r="W1042" s="2"/>
      <c r="BD1042" s="2"/>
      <c r="BE1042" s="2"/>
      <c r="BF1042" s="2"/>
      <c r="BG1042" s="2"/>
      <c r="BH1042" s="2"/>
      <c r="BI1042" s="2"/>
      <c r="BM1042" s="2"/>
      <c r="BN1042" s="2"/>
      <c r="BO1042" s="2"/>
    </row>
    <row r="1043" spans="18:67" x14ac:dyDescent="0.25">
      <c r="R1043" s="2"/>
      <c r="S1043" s="2"/>
      <c r="T1043" s="2"/>
      <c r="U1043" s="2"/>
      <c r="V1043" s="2"/>
      <c r="W1043" s="2"/>
      <c r="BD1043" s="2"/>
      <c r="BE1043" s="2"/>
      <c r="BF1043" s="2"/>
      <c r="BG1043" s="2"/>
      <c r="BH1043" s="2"/>
      <c r="BI1043" s="2"/>
      <c r="BM1043" s="2"/>
      <c r="BN1043" s="2"/>
      <c r="BO1043" s="2"/>
    </row>
    <row r="1044" spans="18:67" x14ac:dyDescent="0.25">
      <c r="R1044" s="2"/>
      <c r="S1044" s="2"/>
      <c r="T1044" s="2"/>
      <c r="U1044" s="2"/>
      <c r="V1044" s="2"/>
      <c r="W1044" s="2"/>
      <c r="BD1044" s="2"/>
      <c r="BE1044" s="2"/>
      <c r="BF1044" s="2"/>
      <c r="BG1044" s="2"/>
      <c r="BH1044" s="2"/>
      <c r="BI1044" s="2"/>
      <c r="BM1044" s="2"/>
      <c r="BN1044" s="2"/>
      <c r="BO1044" s="2"/>
    </row>
    <row r="1045" spans="18:67" x14ac:dyDescent="0.25">
      <c r="R1045" s="2"/>
      <c r="S1045" s="2"/>
      <c r="T1045" s="2"/>
      <c r="U1045" s="2"/>
      <c r="V1045" s="2"/>
      <c r="W1045" s="2"/>
      <c r="BD1045" s="2"/>
      <c r="BE1045" s="2"/>
      <c r="BF1045" s="2"/>
      <c r="BG1045" s="2"/>
      <c r="BH1045" s="2"/>
      <c r="BI1045" s="2"/>
      <c r="BM1045" s="2"/>
      <c r="BN1045" s="2"/>
      <c r="BO1045" s="2"/>
    </row>
    <row r="1046" spans="18:67" x14ac:dyDescent="0.25">
      <c r="R1046" s="2"/>
      <c r="S1046" s="2"/>
      <c r="T1046" s="2"/>
      <c r="U1046" s="2"/>
      <c r="V1046" s="2"/>
      <c r="W1046" s="2"/>
      <c r="BD1046" s="2"/>
      <c r="BE1046" s="2"/>
      <c r="BF1046" s="2"/>
      <c r="BG1046" s="2"/>
      <c r="BH1046" s="2"/>
      <c r="BI1046" s="2"/>
      <c r="BM1046" s="2"/>
      <c r="BN1046" s="2"/>
      <c r="BO1046" s="2"/>
    </row>
    <row r="1047" spans="18:67" x14ac:dyDescent="0.25">
      <c r="R1047" s="2"/>
      <c r="S1047" s="2"/>
      <c r="T1047" s="2"/>
      <c r="U1047" s="2"/>
      <c r="V1047" s="2"/>
      <c r="W1047" s="2"/>
      <c r="BD1047" s="2"/>
      <c r="BE1047" s="2"/>
      <c r="BF1047" s="2"/>
      <c r="BG1047" s="2"/>
      <c r="BH1047" s="2"/>
      <c r="BI1047" s="2"/>
      <c r="BM1047" s="2"/>
      <c r="BN1047" s="2"/>
      <c r="BO1047" s="2"/>
    </row>
    <row r="1048" spans="18:67" x14ac:dyDescent="0.25">
      <c r="R1048" s="2"/>
      <c r="S1048" s="2"/>
      <c r="T1048" s="2"/>
      <c r="U1048" s="2"/>
      <c r="V1048" s="2"/>
      <c r="W1048" s="2"/>
      <c r="BD1048" s="2"/>
      <c r="BE1048" s="2"/>
      <c r="BF1048" s="2"/>
      <c r="BG1048" s="2"/>
      <c r="BH1048" s="2"/>
      <c r="BI1048" s="2"/>
      <c r="BM1048" s="2"/>
      <c r="BN1048" s="2"/>
      <c r="BO1048" s="2"/>
    </row>
    <row r="1049" spans="18:67" x14ac:dyDescent="0.25">
      <c r="R1049" s="2"/>
      <c r="S1049" s="2"/>
      <c r="T1049" s="2"/>
      <c r="U1049" s="2"/>
      <c r="V1049" s="2"/>
      <c r="W1049" s="2"/>
      <c r="BD1049" s="2"/>
      <c r="BE1049" s="2"/>
      <c r="BF1049" s="2"/>
      <c r="BG1049" s="2"/>
      <c r="BH1049" s="2"/>
      <c r="BI1049" s="2"/>
      <c r="BM1049" s="2"/>
      <c r="BN1049" s="2"/>
      <c r="BO1049" s="2"/>
    </row>
    <row r="1050" spans="18:67" x14ac:dyDescent="0.25">
      <c r="R1050" s="2"/>
      <c r="S1050" s="2"/>
      <c r="T1050" s="2"/>
      <c r="U1050" s="2"/>
      <c r="V1050" s="2"/>
      <c r="W1050" s="2"/>
      <c r="BD1050" s="2"/>
      <c r="BE1050" s="2"/>
      <c r="BF1050" s="2"/>
      <c r="BG1050" s="2"/>
      <c r="BH1050" s="2"/>
      <c r="BI1050" s="2"/>
      <c r="BM1050" s="2"/>
      <c r="BN1050" s="2"/>
      <c r="BO1050" s="2"/>
    </row>
    <row r="1051" spans="18:67" x14ac:dyDescent="0.25">
      <c r="R1051" s="2"/>
      <c r="S1051" s="2"/>
      <c r="T1051" s="2"/>
      <c r="U1051" s="2"/>
      <c r="V1051" s="2"/>
      <c r="W1051" s="2"/>
      <c r="BD1051" s="2"/>
      <c r="BE1051" s="2"/>
      <c r="BF1051" s="2"/>
      <c r="BG1051" s="2"/>
      <c r="BH1051" s="2"/>
      <c r="BI1051" s="2"/>
      <c r="BM1051" s="2"/>
      <c r="BN1051" s="2"/>
      <c r="BO1051" s="2"/>
    </row>
    <row r="1052" spans="18:67" x14ac:dyDescent="0.25">
      <c r="R1052" s="2"/>
      <c r="S1052" s="2"/>
      <c r="T1052" s="2"/>
      <c r="U1052" s="2"/>
      <c r="V1052" s="2"/>
      <c r="W1052" s="2"/>
      <c r="BD1052" s="2"/>
      <c r="BE1052" s="2"/>
      <c r="BF1052" s="2"/>
      <c r="BG1052" s="2"/>
      <c r="BH1052" s="2"/>
      <c r="BI1052" s="2"/>
      <c r="BM1052" s="2"/>
      <c r="BN1052" s="2"/>
      <c r="BO1052" s="2"/>
    </row>
    <row r="1053" spans="18:67" x14ac:dyDescent="0.25">
      <c r="R1053" s="2"/>
      <c r="S1053" s="2"/>
      <c r="T1053" s="2"/>
      <c r="U1053" s="2"/>
      <c r="V1053" s="2"/>
      <c r="W1053" s="2"/>
      <c r="BD1053" s="2"/>
      <c r="BE1053" s="2"/>
      <c r="BF1053" s="2"/>
      <c r="BG1053" s="2"/>
      <c r="BH1053" s="2"/>
      <c r="BI1053" s="2"/>
      <c r="BM1053" s="2"/>
      <c r="BN1053" s="2"/>
      <c r="BO1053" s="2"/>
    </row>
    <row r="1054" spans="18:67" x14ac:dyDescent="0.25">
      <c r="R1054" s="2"/>
      <c r="S1054" s="2"/>
      <c r="T1054" s="2"/>
      <c r="U1054" s="2"/>
      <c r="V1054" s="2"/>
      <c r="W1054" s="2"/>
      <c r="BD1054" s="2"/>
      <c r="BE1054" s="2"/>
      <c r="BF1054" s="2"/>
      <c r="BG1054" s="2"/>
      <c r="BH1054" s="2"/>
      <c r="BI1054" s="2"/>
      <c r="BM1054" s="2"/>
      <c r="BN1054" s="2"/>
      <c r="BO1054" s="2"/>
    </row>
    <row r="1055" spans="18:67" x14ac:dyDescent="0.25">
      <c r="R1055" s="2"/>
      <c r="S1055" s="2"/>
      <c r="T1055" s="2"/>
      <c r="U1055" s="2"/>
      <c r="V1055" s="2"/>
      <c r="W1055" s="2"/>
      <c r="BD1055" s="2"/>
      <c r="BE1055" s="2"/>
      <c r="BF1055" s="2"/>
      <c r="BG1055" s="2"/>
      <c r="BH1055" s="2"/>
      <c r="BI1055" s="2"/>
      <c r="BM1055" s="2"/>
      <c r="BN1055" s="2"/>
      <c r="BO1055" s="2"/>
    </row>
    <row r="1056" spans="18:67" x14ac:dyDescent="0.25">
      <c r="R1056" s="2"/>
      <c r="S1056" s="2"/>
      <c r="T1056" s="2"/>
      <c r="U1056" s="2"/>
      <c r="V1056" s="2"/>
      <c r="W1056" s="2"/>
      <c r="BD1056" s="2"/>
      <c r="BE1056" s="2"/>
      <c r="BF1056" s="2"/>
      <c r="BG1056" s="2"/>
      <c r="BH1056" s="2"/>
      <c r="BI1056" s="2"/>
      <c r="BM1056" s="2"/>
      <c r="BN1056" s="2"/>
      <c r="BO1056" s="2"/>
    </row>
    <row r="1057" spans="18:67" x14ac:dyDescent="0.25">
      <c r="R1057" s="2"/>
      <c r="S1057" s="2"/>
      <c r="T1057" s="2"/>
      <c r="U1057" s="2"/>
      <c r="V1057" s="2"/>
      <c r="W1057" s="2"/>
      <c r="BD1057" s="2"/>
      <c r="BE1057" s="2"/>
      <c r="BF1057" s="2"/>
      <c r="BG1057" s="2"/>
      <c r="BH1057" s="2"/>
      <c r="BI1057" s="2"/>
      <c r="BM1057" s="2"/>
      <c r="BN1057" s="2"/>
      <c r="BO1057" s="2"/>
    </row>
    <row r="1058" spans="18:67" x14ac:dyDescent="0.25">
      <c r="R1058" s="2"/>
      <c r="S1058" s="2"/>
      <c r="T1058" s="2"/>
      <c r="U1058" s="2"/>
      <c r="V1058" s="2"/>
      <c r="W1058" s="2"/>
      <c r="BD1058" s="2"/>
      <c r="BE1058" s="2"/>
      <c r="BF1058" s="2"/>
      <c r="BG1058" s="2"/>
      <c r="BH1058" s="2"/>
      <c r="BI1058" s="2"/>
      <c r="BM1058" s="2"/>
      <c r="BN1058" s="2"/>
      <c r="BO1058" s="2"/>
    </row>
    <row r="1059" spans="18:67" x14ac:dyDescent="0.25">
      <c r="R1059" s="2"/>
      <c r="S1059" s="2"/>
      <c r="T1059" s="2"/>
      <c r="U1059" s="2"/>
      <c r="V1059" s="2"/>
      <c r="W1059" s="2"/>
      <c r="BD1059" s="2"/>
      <c r="BE1059" s="2"/>
      <c r="BF1059" s="2"/>
      <c r="BG1059" s="2"/>
      <c r="BH1059" s="2"/>
      <c r="BI1059" s="2"/>
      <c r="BM1059" s="2"/>
      <c r="BN1059" s="2"/>
      <c r="BO1059" s="2"/>
    </row>
    <row r="1060" spans="18:67" x14ac:dyDescent="0.25">
      <c r="R1060" s="2"/>
      <c r="S1060" s="2"/>
      <c r="T1060" s="2"/>
      <c r="U1060" s="2"/>
      <c r="V1060" s="2"/>
      <c r="W1060" s="2"/>
      <c r="BD1060" s="2"/>
      <c r="BE1060" s="2"/>
      <c r="BF1060" s="2"/>
      <c r="BG1060" s="2"/>
      <c r="BH1060" s="2"/>
      <c r="BI1060" s="2"/>
      <c r="BM1060" s="2"/>
      <c r="BN1060" s="2"/>
      <c r="BO1060" s="2"/>
    </row>
    <row r="1061" spans="18:67" x14ac:dyDescent="0.25">
      <c r="R1061" s="2"/>
      <c r="S1061" s="2"/>
      <c r="T1061" s="2"/>
      <c r="U1061" s="2"/>
      <c r="V1061" s="2"/>
      <c r="W1061" s="2"/>
      <c r="BD1061" s="2"/>
      <c r="BE1061" s="2"/>
      <c r="BF1061" s="2"/>
      <c r="BG1061" s="2"/>
      <c r="BH1061" s="2"/>
      <c r="BI1061" s="2"/>
      <c r="BM1061" s="2"/>
      <c r="BN1061" s="2"/>
      <c r="BO1061" s="2"/>
    </row>
    <row r="1062" spans="18:67" x14ac:dyDescent="0.25">
      <c r="R1062" s="2"/>
      <c r="S1062" s="2"/>
      <c r="T1062" s="2"/>
      <c r="U1062" s="2"/>
      <c r="V1062" s="2"/>
      <c r="W1062" s="2"/>
      <c r="BD1062" s="2"/>
      <c r="BE1062" s="2"/>
      <c r="BF1062" s="2"/>
      <c r="BG1062" s="2"/>
      <c r="BH1062" s="2"/>
      <c r="BI1062" s="2"/>
      <c r="BM1062" s="2"/>
      <c r="BN1062" s="2"/>
      <c r="BO1062" s="2"/>
    </row>
    <row r="1063" spans="18:67" x14ac:dyDescent="0.25">
      <c r="R1063" s="2"/>
      <c r="S1063" s="2"/>
      <c r="T1063" s="2"/>
      <c r="U1063" s="2"/>
      <c r="V1063" s="2"/>
      <c r="W1063" s="2"/>
      <c r="BD1063" s="2"/>
      <c r="BE1063" s="2"/>
      <c r="BF1063" s="2"/>
      <c r="BG1063" s="2"/>
      <c r="BH1063" s="2"/>
      <c r="BI1063" s="2"/>
      <c r="BM1063" s="2"/>
      <c r="BN1063" s="2"/>
      <c r="BO1063" s="2"/>
    </row>
    <row r="1064" spans="18:67" x14ac:dyDescent="0.25">
      <c r="R1064" s="2"/>
      <c r="S1064" s="2"/>
      <c r="T1064" s="2"/>
      <c r="U1064" s="2"/>
      <c r="V1064" s="2"/>
      <c r="W1064" s="2"/>
      <c r="BD1064" s="2"/>
      <c r="BE1064" s="2"/>
      <c r="BF1064" s="2"/>
      <c r="BG1064" s="2"/>
      <c r="BH1064" s="2"/>
      <c r="BI1064" s="2"/>
      <c r="BM1064" s="2"/>
      <c r="BN1064" s="2"/>
      <c r="BO1064" s="2"/>
    </row>
    <row r="1065" spans="18:67" x14ac:dyDescent="0.25">
      <c r="R1065" s="2"/>
      <c r="S1065" s="2"/>
      <c r="T1065" s="2"/>
      <c r="U1065" s="2"/>
      <c r="V1065" s="2"/>
      <c r="W1065" s="2"/>
      <c r="BD1065" s="2"/>
      <c r="BE1065" s="2"/>
      <c r="BF1065" s="2"/>
      <c r="BG1065" s="2"/>
      <c r="BH1065" s="2"/>
      <c r="BI1065" s="2"/>
      <c r="BM1065" s="2"/>
      <c r="BN1065" s="2"/>
      <c r="BO1065" s="2"/>
    </row>
    <row r="1066" spans="18:67" x14ac:dyDescent="0.25">
      <c r="R1066" s="2"/>
      <c r="S1066" s="2"/>
      <c r="T1066" s="2"/>
      <c r="U1066" s="2"/>
      <c r="V1066" s="2"/>
      <c r="W1066" s="2"/>
      <c r="BD1066" s="2"/>
      <c r="BE1066" s="2"/>
      <c r="BF1066" s="2"/>
      <c r="BG1066" s="2"/>
      <c r="BH1066" s="2"/>
      <c r="BI1066" s="2"/>
      <c r="BM1066" s="2"/>
      <c r="BN1066" s="2"/>
      <c r="BO1066" s="2"/>
    </row>
    <row r="1067" spans="18:67" x14ac:dyDescent="0.25">
      <c r="R1067" s="2"/>
      <c r="S1067" s="2"/>
      <c r="T1067" s="2"/>
      <c r="U1067" s="2"/>
      <c r="V1067" s="2"/>
      <c r="W1067" s="2"/>
      <c r="BD1067" s="2"/>
      <c r="BE1067" s="2"/>
      <c r="BF1067" s="2"/>
      <c r="BG1067" s="2"/>
      <c r="BH1067" s="2"/>
      <c r="BI1067" s="2"/>
      <c r="BM1067" s="2"/>
      <c r="BN1067" s="2"/>
      <c r="BO1067" s="2"/>
    </row>
    <row r="1068" spans="18:67" x14ac:dyDescent="0.25">
      <c r="R1068" s="2"/>
      <c r="S1068" s="2"/>
      <c r="T1068" s="2"/>
      <c r="U1068" s="2"/>
      <c r="V1068" s="2"/>
      <c r="W1068" s="2"/>
      <c r="BD1068" s="2"/>
      <c r="BE1068" s="2"/>
      <c r="BF1068" s="2"/>
      <c r="BG1068" s="2"/>
      <c r="BH1068" s="2"/>
      <c r="BI1068" s="2"/>
      <c r="BM1068" s="2"/>
      <c r="BN1068" s="2"/>
      <c r="BO1068" s="2"/>
    </row>
    <row r="1069" spans="18:67" x14ac:dyDescent="0.25">
      <c r="R1069" s="2"/>
      <c r="S1069" s="2"/>
      <c r="T1069" s="2"/>
      <c r="U1069" s="2"/>
      <c r="V1069" s="2"/>
      <c r="W1069" s="2"/>
      <c r="BD1069" s="2"/>
      <c r="BE1069" s="2"/>
      <c r="BF1069" s="2"/>
      <c r="BG1069" s="2"/>
      <c r="BH1069" s="2"/>
      <c r="BI1069" s="2"/>
      <c r="BM1069" s="2"/>
      <c r="BN1069" s="2"/>
      <c r="BO1069" s="2"/>
    </row>
    <row r="1070" spans="18:67" x14ac:dyDescent="0.25">
      <c r="R1070" s="2"/>
      <c r="S1070" s="2"/>
      <c r="T1070" s="2"/>
      <c r="U1070" s="2"/>
      <c r="V1070" s="2"/>
      <c r="W1070" s="2"/>
      <c r="BD1070" s="2"/>
      <c r="BE1070" s="2"/>
      <c r="BF1070" s="2"/>
      <c r="BG1070" s="2"/>
      <c r="BH1070" s="2"/>
      <c r="BI1070" s="2"/>
      <c r="BM1070" s="2"/>
      <c r="BN1070" s="2"/>
      <c r="BO1070" s="2"/>
    </row>
    <row r="1071" spans="18:67" x14ac:dyDescent="0.25">
      <c r="R1071" s="2"/>
      <c r="S1071" s="2"/>
      <c r="T1071" s="2"/>
      <c r="U1071" s="2"/>
      <c r="V1071" s="2"/>
      <c r="W1071" s="2"/>
      <c r="BD1071" s="2"/>
      <c r="BE1071" s="2"/>
      <c r="BF1071" s="2"/>
      <c r="BG1071" s="2"/>
      <c r="BH1071" s="2"/>
      <c r="BI1071" s="2"/>
      <c r="BM1071" s="2"/>
      <c r="BN1071" s="2"/>
      <c r="BO1071" s="2"/>
    </row>
    <row r="1072" spans="18:67" x14ac:dyDescent="0.25">
      <c r="R1072" s="2"/>
      <c r="S1072" s="2"/>
      <c r="T1072" s="2"/>
      <c r="U1072" s="2"/>
      <c r="V1072" s="2"/>
      <c r="W1072" s="2"/>
      <c r="BD1072" s="2"/>
      <c r="BE1072" s="2"/>
      <c r="BF1072" s="2"/>
      <c r="BG1072" s="2"/>
      <c r="BH1072" s="2"/>
      <c r="BI1072" s="2"/>
      <c r="BM1072" s="2"/>
      <c r="BN1072" s="2"/>
      <c r="BO1072" s="2"/>
    </row>
    <row r="1073" spans="18:67" x14ac:dyDescent="0.25">
      <c r="R1073" s="2"/>
      <c r="S1073" s="2"/>
      <c r="T1073" s="2"/>
      <c r="U1073" s="2"/>
      <c r="V1073" s="2"/>
      <c r="W1073" s="2"/>
      <c r="BD1073" s="2"/>
      <c r="BE1073" s="2"/>
      <c r="BF1073" s="2"/>
      <c r="BG1073" s="2"/>
      <c r="BH1073" s="2"/>
      <c r="BI1073" s="2"/>
      <c r="BM1073" s="2"/>
      <c r="BN1073" s="2"/>
      <c r="BO1073" s="2"/>
    </row>
    <row r="1074" spans="18:67" x14ac:dyDescent="0.25">
      <c r="R1074" s="2"/>
      <c r="S1074" s="2"/>
      <c r="T1074" s="2"/>
      <c r="U1074" s="2"/>
      <c r="V1074" s="2"/>
      <c r="W1074" s="2"/>
      <c r="BD1074" s="2"/>
      <c r="BE1074" s="2"/>
      <c r="BF1074" s="2"/>
      <c r="BG1074" s="2"/>
      <c r="BH1074" s="2"/>
      <c r="BI1074" s="2"/>
      <c r="BM1074" s="2"/>
      <c r="BN1074" s="2"/>
      <c r="BO1074" s="2"/>
    </row>
    <row r="1075" spans="18:67" x14ac:dyDescent="0.25">
      <c r="R1075" s="2"/>
      <c r="S1075" s="2"/>
      <c r="T1075" s="2"/>
      <c r="U1075" s="2"/>
      <c r="V1075" s="2"/>
      <c r="W1075" s="2"/>
      <c r="BD1075" s="2"/>
      <c r="BE1075" s="2"/>
      <c r="BF1075" s="2"/>
      <c r="BG1075" s="2"/>
      <c r="BH1075" s="2"/>
      <c r="BI1075" s="2"/>
      <c r="BM1075" s="2"/>
      <c r="BN1075" s="2"/>
      <c r="BO1075" s="2"/>
    </row>
    <row r="1076" spans="18:67" x14ac:dyDescent="0.25">
      <c r="R1076" s="2"/>
      <c r="S1076" s="2"/>
      <c r="T1076" s="2"/>
      <c r="U1076" s="2"/>
      <c r="V1076" s="2"/>
      <c r="W1076" s="2"/>
      <c r="BD1076" s="2"/>
      <c r="BE1076" s="2"/>
      <c r="BF1076" s="2"/>
      <c r="BG1076" s="2"/>
      <c r="BH1076" s="2"/>
      <c r="BI1076" s="2"/>
      <c r="BM1076" s="2"/>
      <c r="BN1076" s="2"/>
      <c r="BO1076" s="2"/>
    </row>
    <row r="1077" spans="18:67" x14ac:dyDescent="0.25">
      <c r="R1077" s="2"/>
      <c r="S1077" s="2"/>
      <c r="T1077" s="2"/>
      <c r="U1077" s="2"/>
      <c r="V1077" s="2"/>
      <c r="W1077" s="2"/>
      <c r="BD1077" s="2"/>
      <c r="BE1077" s="2"/>
      <c r="BF1077" s="2"/>
      <c r="BG1077" s="2"/>
      <c r="BH1077" s="2"/>
      <c r="BI1077" s="2"/>
      <c r="BM1077" s="2"/>
      <c r="BN1077" s="2"/>
      <c r="BO1077" s="2"/>
    </row>
    <row r="1078" spans="18:67" x14ac:dyDescent="0.25">
      <c r="R1078" s="2"/>
      <c r="S1078" s="2"/>
      <c r="T1078" s="2"/>
      <c r="U1078" s="2"/>
      <c r="V1078" s="2"/>
      <c r="W1078" s="2"/>
      <c r="BD1078" s="2"/>
      <c r="BE1078" s="2"/>
      <c r="BF1078" s="2"/>
      <c r="BG1078" s="2"/>
      <c r="BH1078" s="2"/>
      <c r="BI1078" s="2"/>
      <c r="BM1078" s="2"/>
      <c r="BN1078" s="2"/>
      <c r="BO1078" s="2"/>
    </row>
    <row r="1079" spans="18:67" x14ac:dyDescent="0.25">
      <c r="R1079" s="2"/>
      <c r="S1079" s="2"/>
      <c r="T1079" s="2"/>
      <c r="U1079" s="2"/>
      <c r="V1079" s="2"/>
      <c r="W1079" s="2"/>
      <c r="BD1079" s="2"/>
      <c r="BE1079" s="2"/>
      <c r="BF1079" s="2"/>
      <c r="BG1079" s="2"/>
      <c r="BH1079" s="2"/>
      <c r="BI1079" s="2"/>
      <c r="BM1079" s="2"/>
      <c r="BN1079" s="2"/>
      <c r="BO1079" s="2"/>
    </row>
    <row r="1080" spans="18:67" x14ac:dyDescent="0.25">
      <c r="R1080" s="2"/>
      <c r="S1080" s="2"/>
      <c r="T1080" s="2"/>
      <c r="U1080" s="2"/>
      <c r="V1080" s="2"/>
      <c r="W1080" s="2"/>
      <c r="BD1080" s="2"/>
      <c r="BE1080" s="2"/>
      <c r="BF1080" s="2"/>
      <c r="BG1080" s="2"/>
      <c r="BH1080" s="2"/>
      <c r="BI1080" s="2"/>
      <c r="BM1080" s="2"/>
      <c r="BN1080" s="2"/>
      <c r="BO1080" s="2"/>
    </row>
    <row r="1081" spans="18:67" x14ac:dyDescent="0.25">
      <c r="R1081" s="2"/>
      <c r="S1081" s="2"/>
      <c r="T1081" s="2"/>
      <c r="U1081" s="2"/>
      <c r="V1081" s="2"/>
      <c r="W1081" s="2"/>
      <c r="BD1081" s="2"/>
      <c r="BE1081" s="2"/>
      <c r="BF1081" s="2"/>
      <c r="BG1081" s="2"/>
      <c r="BH1081" s="2"/>
      <c r="BI1081" s="2"/>
      <c r="BM1081" s="2"/>
      <c r="BN1081" s="2"/>
      <c r="BO1081" s="2"/>
    </row>
    <row r="1082" spans="18:67" x14ac:dyDescent="0.25">
      <c r="R1082" s="2"/>
      <c r="S1082" s="2"/>
      <c r="T1082" s="2"/>
      <c r="U1082" s="2"/>
      <c r="V1082" s="2"/>
      <c r="W1082" s="2"/>
      <c r="BD1082" s="2"/>
      <c r="BE1082" s="2"/>
      <c r="BF1082" s="2"/>
      <c r="BG1082" s="2"/>
      <c r="BH1082" s="2"/>
      <c r="BI1082" s="2"/>
      <c r="BM1082" s="2"/>
      <c r="BN1082" s="2"/>
      <c r="BO1082" s="2"/>
    </row>
    <row r="1083" spans="18:67" x14ac:dyDescent="0.25">
      <c r="R1083" s="2"/>
      <c r="S1083" s="2"/>
      <c r="T1083" s="2"/>
      <c r="U1083" s="2"/>
      <c r="V1083" s="2"/>
      <c r="W1083" s="2"/>
      <c r="BD1083" s="2"/>
      <c r="BE1083" s="2"/>
      <c r="BF1083" s="2"/>
      <c r="BG1083" s="2"/>
      <c r="BH1083" s="2"/>
      <c r="BI1083" s="2"/>
      <c r="BM1083" s="2"/>
      <c r="BN1083" s="2"/>
      <c r="BO1083" s="2"/>
    </row>
    <row r="1084" spans="18:67" x14ac:dyDescent="0.25">
      <c r="R1084" s="2"/>
      <c r="S1084" s="2"/>
      <c r="T1084" s="2"/>
      <c r="U1084" s="2"/>
      <c r="V1084" s="2"/>
      <c r="W1084" s="2"/>
      <c r="BD1084" s="2"/>
      <c r="BE1084" s="2"/>
      <c r="BF1084" s="2"/>
      <c r="BG1084" s="2"/>
      <c r="BH1084" s="2"/>
      <c r="BI1084" s="2"/>
      <c r="BM1084" s="2"/>
      <c r="BN1084" s="2"/>
      <c r="BO1084" s="2"/>
    </row>
    <row r="1085" spans="18:67" x14ac:dyDescent="0.25">
      <c r="R1085" s="2"/>
      <c r="S1085" s="2"/>
      <c r="T1085" s="2"/>
      <c r="U1085" s="2"/>
      <c r="V1085" s="2"/>
      <c r="W1085" s="2"/>
      <c r="BD1085" s="2"/>
      <c r="BE1085" s="2"/>
      <c r="BF1085" s="2"/>
      <c r="BG1085" s="2"/>
      <c r="BH1085" s="2"/>
      <c r="BI1085" s="2"/>
      <c r="BM1085" s="2"/>
      <c r="BN1085" s="2"/>
      <c r="BO1085" s="2"/>
    </row>
    <row r="1086" spans="18:67" x14ac:dyDescent="0.25">
      <c r="R1086" s="2"/>
      <c r="S1086" s="2"/>
      <c r="T1086" s="2"/>
      <c r="U1086" s="2"/>
      <c r="V1086" s="2"/>
      <c r="W1086" s="2"/>
      <c r="BD1086" s="2"/>
      <c r="BE1086" s="2"/>
      <c r="BF1086" s="2"/>
      <c r="BG1086" s="2"/>
      <c r="BH1086" s="2"/>
      <c r="BI1086" s="2"/>
      <c r="BM1086" s="2"/>
      <c r="BN1086" s="2"/>
      <c r="BO1086" s="2"/>
    </row>
    <row r="1087" spans="18:67" x14ac:dyDescent="0.25">
      <c r="R1087" s="2"/>
      <c r="S1087" s="2"/>
      <c r="T1087" s="2"/>
      <c r="U1087" s="2"/>
      <c r="V1087" s="2"/>
      <c r="W1087" s="2"/>
      <c r="BD1087" s="2"/>
      <c r="BE1087" s="2"/>
      <c r="BF1087" s="2"/>
      <c r="BG1087" s="2"/>
      <c r="BH1087" s="2"/>
      <c r="BI1087" s="2"/>
      <c r="BM1087" s="2"/>
      <c r="BN1087" s="2"/>
      <c r="BO1087" s="2"/>
    </row>
    <row r="1088" spans="18:67" x14ac:dyDescent="0.25">
      <c r="R1088" s="2"/>
      <c r="S1088" s="2"/>
      <c r="T1088" s="2"/>
      <c r="U1088" s="2"/>
      <c r="V1088" s="2"/>
      <c r="W1088" s="2"/>
      <c r="BD1088" s="2"/>
      <c r="BE1088" s="2"/>
      <c r="BF1088" s="2"/>
      <c r="BG1088" s="2"/>
      <c r="BH1088" s="2"/>
      <c r="BI1088" s="2"/>
      <c r="BM1088" s="2"/>
      <c r="BN1088" s="2"/>
      <c r="BO1088" s="2"/>
    </row>
    <row r="1089" spans="18:67" x14ac:dyDescent="0.25">
      <c r="R1089" s="2"/>
      <c r="S1089" s="2"/>
      <c r="T1089" s="2"/>
      <c r="U1089" s="2"/>
      <c r="V1089" s="2"/>
      <c r="W1089" s="2"/>
      <c r="BD1089" s="2"/>
      <c r="BE1089" s="2"/>
      <c r="BF1089" s="2"/>
      <c r="BG1089" s="2"/>
      <c r="BH1089" s="2"/>
      <c r="BI1089" s="2"/>
      <c r="BM1089" s="2"/>
      <c r="BN1089" s="2"/>
      <c r="BO1089" s="2"/>
    </row>
    <row r="1090" spans="18:67" x14ac:dyDescent="0.25">
      <c r="R1090" s="2"/>
      <c r="S1090" s="2"/>
      <c r="T1090" s="2"/>
      <c r="U1090" s="2"/>
      <c r="V1090" s="2"/>
      <c r="W1090" s="2"/>
      <c r="BD1090" s="2"/>
      <c r="BE1090" s="2"/>
      <c r="BF1090" s="2"/>
      <c r="BG1090" s="2"/>
      <c r="BH1090" s="2"/>
      <c r="BI1090" s="2"/>
      <c r="BM1090" s="2"/>
      <c r="BN1090" s="2"/>
      <c r="BO1090" s="2"/>
    </row>
    <row r="1091" spans="18:67" x14ac:dyDescent="0.25">
      <c r="R1091" s="2"/>
      <c r="S1091" s="2"/>
      <c r="T1091" s="2"/>
      <c r="U1091" s="2"/>
      <c r="V1091" s="2"/>
      <c r="W1091" s="2"/>
      <c r="BD1091" s="2"/>
      <c r="BE1091" s="2"/>
      <c r="BF1091" s="2"/>
      <c r="BG1091" s="2"/>
      <c r="BH1091" s="2"/>
      <c r="BI1091" s="2"/>
      <c r="BM1091" s="2"/>
      <c r="BN1091" s="2"/>
      <c r="BO1091" s="2"/>
    </row>
    <row r="1092" spans="18:67" x14ac:dyDescent="0.25">
      <c r="R1092" s="2"/>
      <c r="S1092" s="2"/>
      <c r="T1092" s="2"/>
      <c r="U1092" s="2"/>
      <c r="V1092" s="2"/>
      <c r="W1092" s="2"/>
      <c r="BD1092" s="2"/>
      <c r="BE1092" s="2"/>
      <c r="BF1092" s="2"/>
      <c r="BG1092" s="2"/>
      <c r="BH1092" s="2"/>
      <c r="BI1092" s="2"/>
      <c r="BM1092" s="2"/>
      <c r="BN1092" s="2"/>
      <c r="BO1092" s="2"/>
    </row>
    <row r="1093" spans="18:67" x14ac:dyDescent="0.25">
      <c r="R1093" s="2"/>
      <c r="S1093" s="2"/>
      <c r="T1093" s="2"/>
      <c r="U1093" s="2"/>
      <c r="V1093" s="2"/>
      <c r="W1093" s="2"/>
      <c r="BD1093" s="2"/>
      <c r="BE1093" s="2"/>
      <c r="BF1093" s="2"/>
      <c r="BG1093" s="2"/>
      <c r="BH1093" s="2"/>
      <c r="BI1093" s="2"/>
      <c r="BM1093" s="2"/>
      <c r="BN1093" s="2"/>
      <c r="BO1093" s="2"/>
    </row>
    <row r="1094" spans="18:67" x14ac:dyDescent="0.25">
      <c r="R1094" s="2"/>
      <c r="S1094" s="2"/>
      <c r="T1094" s="2"/>
      <c r="U1094" s="2"/>
      <c r="V1094" s="2"/>
      <c r="W1094" s="2"/>
      <c r="BD1094" s="2"/>
      <c r="BE1094" s="2"/>
      <c r="BF1094" s="2"/>
      <c r="BG1094" s="2"/>
      <c r="BH1094" s="2"/>
      <c r="BI1094" s="2"/>
      <c r="BM1094" s="2"/>
      <c r="BN1094" s="2"/>
      <c r="BO1094" s="2"/>
    </row>
    <row r="1095" spans="18:67" x14ac:dyDescent="0.25">
      <c r="R1095" s="2"/>
      <c r="S1095" s="2"/>
      <c r="T1095" s="2"/>
      <c r="U1095" s="2"/>
      <c r="V1095" s="2"/>
      <c r="W1095" s="2"/>
      <c r="BD1095" s="2"/>
      <c r="BE1095" s="2"/>
      <c r="BF1095" s="2"/>
      <c r="BG1095" s="2"/>
      <c r="BH1095" s="2"/>
      <c r="BI1095" s="2"/>
      <c r="BM1095" s="2"/>
      <c r="BN1095" s="2"/>
      <c r="BO1095" s="2"/>
    </row>
    <row r="1096" spans="18:67" x14ac:dyDescent="0.25">
      <c r="R1096" s="2"/>
      <c r="S1096" s="2"/>
      <c r="T1096" s="2"/>
      <c r="U1096" s="2"/>
      <c r="V1096" s="2"/>
      <c r="W1096" s="2"/>
      <c r="BD1096" s="2"/>
      <c r="BE1096" s="2"/>
      <c r="BF1096" s="2"/>
      <c r="BG1096" s="2"/>
      <c r="BH1096" s="2"/>
      <c r="BI1096" s="2"/>
      <c r="BM1096" s="2"/>
      <c r="BN1096" s="2"/>
      <c r="BO1096" s="2"/>
    </row>
    <row r="1097" spans="18:67" x14ac:dyDescent="0.25">
      <c r="R1097" s="2"/>
      <c r="S1097" s="2"/>
      <c r="T1097" s="2"/>
      <c r="U1097" s="2"/>
      <c r="V1097" s="2"/>
      <c r="W1097" s="2"/>
      <c r="BD1097" s="2"/>
      <c r="BE1097" s="2"/>
      <c r="BF1097" s="2"/>
      <c r="BG1097" s="2"/>
      <c r="BH1097" s="2"/>
      <c r="BI1097" s="2"/>
      <c r="BM1097" s="2"/>
      <c r="BN1097" s="2"/>
      <c r="BO1097" s="2"/>
    </row>
    <row r="1098" spans="18:67" x14ac:dyDescent="0.25">
      <c r="R1098" s="2"/>
      <c r="S1098" s="2"/>
      <c r="T1098" s="2"/>
      <c r="U1098" s="2"/>
      <c r="V1098" s="2"/>
      <c r="W1098" s="2"/>
      <c r="BD1098" s="2"/>
      <c r="BE1098" s="2"/>
      <c r="BF1098" s="2"/>
      <c r="BG1098" s="2"/>
      <c r="BH1098" s="2"/>
      <c r="BI1098" s="2"/>
      <c r="BM1098" s="2"/>
      <c r="BN1098" s="2"/>
      <c r="BO1098" s="2"/>
    </row>
    <row r="1099" spans="18:67" x14ac:dyDescent="0.25">
      <c r="R1099" s="2"/>
      <c r="S1099" s="2"/>
      <c r="T1099" s="2"/>
      <c r="U1099" s="2"/>
      <c r="V1099" s="2"/>
      <c r="W1099" s="2"/>
      <c r="BD1099" s="2"/>
      <c r="BE1099" s="2"/>
      <c r="BF1099" s="2"/>
      <c r="BG1099" s="2"/>
      <c r="BH1099" s="2"/>
      <c r="BI1099" s="2"/>
      <c r="BM1099" s="2"/>
      <c r="BN1099" s="2"/>
      <c r="BO1099" s="2"/>
    </row>
    <row r="1100" spans="18:67" x14ac:dyDescent="0.25">
      <c r="R1100" s="2"/>
      <c r="S1100" s="2"/>
      <c r="T1100" s="2"/>
      <c r="U1100" s="2"/>
      <c r="V1100" s="2"/>
      <c r="W1100" s="2"/>
      <c r="BD1100" s="2"/>
      <c r="BE1100" s="2"/>
      <c r="BF1100" s="2"/>
      <c r="BG1100" s="2"/>
      <c r="BH1100" s="2"/>
      <c r="BI1100" s="2"/>
      <c r="BM1100" s="2"/>
      <c r="BN1100" s="2"/>
      <c r="BO1100" s="2"/>
    </row>
    <row r="1101" spans="18:67" x14ac:dyDescent="0.25">
      <c r="R1101" s="2"/>
      <c r="S1101" s="2"/>
      <c r="T1101" s="2"/>
      <c r="U1101" s="2"/>
      <c r="V1101" s="2"/>
      <c r="W1101" s="2"/>
      <c r="BD1101" s="2"/>
      <c r="BE1101" s="2"/>
      <c r="BF1101" s="2"/>
      <c r="BG1101" s="2"/>
      <c r="BH1101" s="2"/>
      <c r="BI1101" s="2"/>
      <c r="BM1101" s="2"/>
      <c r="BN1101" s="2"/>
      <c r="BO1101" s="2"/>
    </row>
    <row r="1102" spans="18:67" x14ac:dyDescent="0.25">
      <c r="R1102" s="2"/>
      <c r="S1102" s="2"/>
      <c r="T1102" s="2"/>
      <c r="U1102" s="2"/>
      <c r="V1102" s="2"/>
      <c r="W1102" s="2"/>
      <c r="BD1102" s="2"/>
      <c r="BE1102" s="2"/>
      <c r="BF1102" s="2"/>
      <c r="BG1102" s="2"/>
      <c r="BH1102" s="2"/>
      <c r="BI1102" s="2"/>
      <c r="BM1102" s="2"/>
      <c r="BN1102" s="2"/>
      <c r="BO1102" s="2"/>
    </row>
    <row r="1103" spans="18:67" x14ac:dyDescent="0.25">
      <c r="R1103" s="2"/>
      <c r="S1103" s="2"/>
      <c r="T1103" s="2"/>
      <c r="U1103" s="2"/>
      <c r="V1103" s="2"/>
      <c r="W1103" s="2"/>
      <c r="BD1103" s="2"/>
      <c r="BE1103" s="2"/>
      <c r="BF1103" s="2"/>
      <c r="BG1103" s="2"/>
      <c r="BH1103" s="2"/>
      <c r="BI1103" s="2"/>
      <c r="BM1103" s="2"/>
      <c r="BN1103" s="2"/>
      <c r="BO1103" s="2"/>
    </row>
    <row r="1104" spans="18:67" x14ac:dyDescent="0.25">
      <c r="R1104" s="2"/>
      <c r="S1104" s="2"/>
      <c r="T1104" s="2"/>
      <c r="U1104" s="2"/>
      <c r="V1104" s="2"/>
      <c r="W1104" s="2"/>
      <c r="BD1104" s="2"/>
      <c r="BE1104" s="2"/>
      <c r="BF1104" s="2"/>
      <c r="BG1104" s="2"/>
      <c r="BH1104" s="2"/>
      <c r="BI1104" s="2"/>
      <c r="BM1104" s="2"/>
      <c r="BN1104" s="2"/>
      <c r="BO1104" s="2"/>
    </row>
    <row r="1105" spans="18:67" x14ac:dyDescent="0.25">
      <c r="R1105" s="2"/>
      <c r="S1105" s="2"/>
      <c r="T1105" s="2"/>
      <c r="U1105" s="2"/>
      <c r="V1105" s="2"/>
      <c r="W1105" s="2"/>
      <c r="BD1105" s="2"/>
      <c r="BE1105" s="2"/>
      <c r="BF1105" s="2"/>
      <c r="BG1105" s="2"/>
      <c r="BH1105" s="2"/>
      <c r="BI1105" s="2"/>
      <c r="BM1105" s="2"/>
      <c r="BN1105" s="2"/>
      <c r="BO1105" s="2"/>
    </row>
    <row r="1106" spans="18:67" x14ac:dyDescent="0.25">
      <c r="R1106" s="2"/>
      <c r="S1106" s="2"/>
      <c r="T1106" s="2"/>
      <c r="U1106" s="2"/>
      <c r="V1106" s="2"/>
      <c r="W1106" s="2"/>
      <c r="BD1106" s="2"/>
      <c r="BE1106" s="2"/>
      <c r="BF1106" s="2"/>
      <c r="BG1106" s="2"/>
      <c r="BH1106" s="2"/>
      <c r="BI1106" s="2"/>
      <c r="BM1106" s="2"/>
      <c r="BN1106" s="2"/>
      <c r="BO1106" s="2"/>
    </row>
    <row r="1107" spans="18:67" x14ac:dyDescent="0.25">
      <c r="R1107" s="2"/>
      <c r="S1107" s="2"/>
      <c r="T1107" s="2"/>
      <c r="U1107" s="2"/>
      <c r="V1107" s="2"/>
      <c r="W1107" s="2"/>
      <c r="BD1107" s="2"/>
      <c r="BE1107" s="2"/>
      <c r="BF1107" s="2"/>
      <c r="BG1107" s="2"/>
      <c r="BH1107" s="2"/>
      <c r="BI1107" s="2"/>
      <c r="BM1107" s="2"/>
      <c r="BN1107" s="2"/>
      <c r="BO1107" s="2"/>
    </row>
    <row r="1108" spans="18:67" x14ac:dyDescent="0.25">
      <c r="R1108" s="2"/>
      <c r="S1108" s="2"/>
      <c r="T1108" s="2"/>
      <c r="U1108" s="2"/>
      <c r="V1108" s="2"/>
      <c r="W1108" s="2"/>
      <c r="BD1108" s="2"/>
      <c r="BE1108" s="2"/>
      <c r="BF1108" s="2"/>
      <c r="BG1108" s="2"/>
      <c r="BH1108" s="2"/>
      <c r="BI1108" s="2"/>
      <c r="BM1108" s="2"/>
      <c r="BN1108" s="2"/>
      <c r="BO1108" s="2"/>
    </row>
    <row r="1109" spans="18:67" x14ac:dyDescent="0.25">
      <c r="R1109" s="2"/>
      <c r="S1109" s="2"/>
      <c r="T1109" s="2"/>
      <c r="U1109" s="2"/>
      <c r="V1109" s="2"/>
      <c r="W1109" s="2"/>
      <c r="BD1109" s="2"/>
      <c r="BE1109" s="2"/>
      <c r="BF1109" s="2"/>
      <c r="BG1109" s="2"/>
      <c r="BH1109" s="2"/>
      <c r="BI1109" s="2"/>
      <c r="BM1109" s="2"/>
      <c r="BN1109" s="2"/>
      <c r="BO1109" s="2"/>
    </row>
    <row r="1110" spans="18:67" x14ac:dyDescent="0.25">
      <c r="R1110" s="2"/>
      <c r="S1110" s="2"/>
      <c r="T1110" s="2"/>
      <c r="U1110" s="2"/>
      <c r="V1110" s="2"/>
      <c r="W1110" s="2"/>
      <c r="BD1110" s="2"/>
      <c r="BE1110" s="2"/>
      <c r="BF1110" s="2"/>
      <c r="BG1110" s="2"/>
      <c r="BH1110" s="2"/>
      <c r="BI1110" s="2"/>
      <c r="BM1110" s="2"/>
      <c r="BN1110" s="2"/>
      <c r="BO1110" s="2"/>
    </row>
    <row r="1111" spans="18:67" x14ac:dyDescent="0.25">
      <c r="R1111" s="2"/>
      <c r="S1111" s="2"/>
      <c r="T1111" s="2"/>
      <c r="U1111" s="2"/>
      <c r="V1111" s="2"/>
      <c r="W1111" s="2"/>
      <c r="BD1111" s="2"/>
      <c r="BE1111" s="2"/>
      <c r="BF1111" s="2"/>
      <c r="BG1111" s="2"/>
      <c r="BH1111" s="2"/>
      <c r="BI1111" s="2"/>
      <c r="BM1111" s="2"/>
      <c r="BN1111" s="2"/>
      <c r="BO1111" s="2"/>
    </row>
    <row r="1112" spans="18:67" x14ac:dyDescent="0.25">
      <c r="R1112" s="2"/>
      <c r="S1112" s="2"/>
      <c r="T1112" s="2"/>
      <c r="U1112" s="2"/>
      <c r="V1112" s="2"/>
      <c r="W1112" s="2"/>
      <c r="BD1112" s="2"/>
      <c r="BE1112" s="2"/>
      <c r="BF1112" s="2"/>
      <c r="BG1112" s="2"/>
      <c r="BH1112" s="2"/>
      <c r="BI1112" s="2"/>
      <c r="BM1112" s="2"/>
      <c r="BN1112" s="2"/>
      <c r="BO1112" s="2"/>
    </row>
    <row r="1113" spans="18:67" x14ac:dyDescent="0.25">
      <c r="R1113" s="2"/>
      <c r="S1113" s="2"/>
      <c r="T1113" s="2"/>
      <c r="U1113" s="2"/>
      <c r="V1113" s="2"/>
      <c r="W1113" s="2"/>
      <c r="BD1113" s="2"/>
      <c r="BE1113" s="2"/>
      <c r="BF1113" s="2"/>
      <c r="BG1113" s="2"/>
      <c r="BH1113" s="2"/>
      <c r="BI1113" s="2"/>
      <c r="BM1113" s="2"/>
      <c r="BN1113" s="2"/>
      <c r="BO1113" s="2"/>
    </row>
    <row r="1114" spans="18:67" x14ac:dyDescent="0.25">
      <c r="R1114" s="2"/>
      <c r="S1114" s="2"/>
      <c r="T1114" s="2"/>
      <c r="U1114" s="2"/>
      <c r="V1114" s="2"/>
      <c r="W1114" s="2"/>
      <c r="BD1114" s="2"/>
      <c r="BE1114" s="2"/>
      <c r="BF1114" s="2"/>
      <c r="BG1114" s="2"/>
      <c r="BH1114" s="2"/>
      <c r="BI1114" s="2"/>
      <c r="BM1114" s="2"/>
      <c r="BN1114" s="2"/>
      <c r="BO1114" s="2"/>
    </row>
    <row r="1115" spans="18:67" x14ac:dyDescent="0.25">
      <c r="R1115" s="2"/>
      <c r="S1115" s="2"/>
      <c r="T1115" s="2"/>
      <c r="U1115" s="2"/>
      <c r="V1115" s="2"/>
      <c r="W1115" s="2"/>
      <c r="BD1115" s="2"/>
      <c r="BE1115" s="2"/>
      <c r="BF1115" s="2"/>
      <c r="BG1115" s="2"/>
      <c r="BH1115" s="2"/>
      <c r="BI1115" s="2"/>
      <c r="BM1115" s="2"/>
      <c r="BN1115" s="2"/>
      <c r="BO1115" s="2"/>
    </row>
    <row r="1116" spans="18:67" x14ac:dyDescent="0.25">
      <c r="R1116" s="2"/>
      <c r="S1116" s="2"/>
      <c r="T1116" s="2"/>
      <c r="U1116" s="2"/>
      <c r="V1116" s="2"/>
      <c r="W1116" s="2"/>
      <c r="BD1116" s="2"/>
      <c r="BE1116" s="2"/>
      <c r="BF1116" s="2"/>
      <c r="BG1116" s="2"/>
      <c r="BH1116" s="2"/>
      <c r="BI1116" s="2"/>
      <c r="BM1116" s="2"/>
      <c r="BN1116" s="2"/>
      <c r="BO1116" s="2"/>
    </row>
    <row r="1117" spans="18:67" x14ac:dyDescent="0.25">
      <c r="R1117" s="2"/>
      <c r="S1117" s="2"/>
      <c r="T1117" s="2"/>
      <c r="U1117" s="2"/>
      <c r="V1117" s="2"/>
      <c r="W1117" s="2"/>
      <c r="BD1117" s="2"/>
      <c r="BE1117" s="2"/>
      <c r="BF1117" s="2"/>
      <c r="BG1117" s="2"/>
      <c r="BH1117" s="2"/>
      <c r="BI1117" s="2"/>
      <c r="BM1117" s="2"/>
      <c r="BN1117" s="2"/>
      <c r="BO1117" s="2"/>
    </row>
    <row r="1118" spans="18:67" x14ac:dyDescent="0.25">
      <c r="R1118" s="2"/>
      <c r="S1118" s="2"/>
      <c r="T1118" s="2"/>
      <c r="U1118" s="2"/>
      <c r="V1118" s="2"/>
      <c r="W1118" s="2"/>
      <c r="BD1118" s="2"/>
      <c r="BE1118" s="2"/>
      <c r="BF1118" s="2"/>
      <c r="BG1118" s="2"/>
      <c r="BH1118" s="2"/>
      <c r="BI1118" s="2"/>
      <c r="BM1118" s="2"/>
      <c r="BN1118" s="2"/>
      <c r="BO1118" s="2"/>
    </row>
    <row r="1119" spans="18:67" x14ac:dyDescent="0.25">
      <c r="R1119" s="2"/>
      <c r="S1119" s="2"/>
      <c r="T1119" s="2"/>
      <c r="U1119" s="2"/>
      <c r="V1119" s="2"/>
      <c r="W1119" s="2"/>
      <c r="BD1119" s="2"/>
      <c r="BE1119" s="2"/>
      <c r="BF1119" s="2"/>
      <c r="BG1119" s="2"/>
      <c r="BH1119" s="2"/>
      <c r="BI1119" s="2"/>
      <c r="BM1119" s="2"/>
      <c r="BN1119" s="2"/>
      <c r="BO1119" s="2"/>
    </row>
    <row r="1120" spans="18:67" x14ac:dyDescent="0.25">
      <c r="R1120" s="2"/>
      <c r="S1120" s="2"/>
      <c r="T1120" s="2"/>
      <c r="U1120" s="2"/>
      <c r="V1120" s="2"/>
      <c r="W1120" s="2"/>
      <c r="BD1120" s="2"/>
      <c r="BE1120" s="2"/>
      <c r="BF1120" s="2"/>
      <c r="BG1120" s="2"/>
      <c r="BH1120" s="2"/>
      <c r="BI1120" s="2"/>
      <c r="BM1120" s="2"/>
      <c r="BN1120" s="2"/>
      <c r="BO1120" s="2"/>
    </row>
    <row r="1121" spans="18:67" x14ac:dyDescent="0.25">
      <c r="R1121" s="2"/>
      <c r="S1121" s="2"/>
      <c r="T1121" s="2"/>
      <c r="U1121" s="2"/>
      <c r="V1121" s="2"/>
      <c r="W1121" s="2"/>
      <c r="BD1121" s="2"/>
      <c r="BE1121" s="2"/>
      <c r="BF1121" s="2"/>
      <c r="BG1121" s="2"/>
      <c r="BH1121" s="2"/>
      <c r="BI1121" s="2"/>
      <c r="BM1121" s="2"/>
      <c r="BN1121" s="2"/>
      <c r="BO1121" s="2"/>
    </row>
    <row r="1122" spans="18:67" x14ac:dyDescent="0.25">
      <c r="R1122" s="2"/>
      <c r="S1122" s="2"/>
      <c r="T1122" s="2"/>
      <c r="U1122" s="2"/>
      <c r="V1122" s="2"/>
      <c r="W1122" s="2"/>
      <c r="BD1122" s="2"/>
      <c r="BE1122" s="2"/>
      <c r="BF1122" s="2"/>
      <c r="BG1122" s="2"/>
      <c r="BH1122" s="2"/>
      <c r="BI1122" s="2"/>
      <c r="BM1122" s="2"/>
      <c r="BN1122" s="2"/>
      <c r="BO1122" s="2"/>
    </row>
    <row r="1123" spans="18:67" x14ac:dyDescent="0.25">
      <c r="R1123" s="2"/>
      <c r="S1123" s="2"/>
      <c r="T1123" s="2"/>
      <c r="U1123" s="2"/>
      <c r="V1123" s="2"/>
      <c r="W1123" s="2"/>
      <c r="BD1123" s="2"/>
      <c r="BE1123" s="2"/>
      <c r="BF1123" s="2"/>
      <c r="BG1123" s="2"/>
      <c r="BH1123" s="2"/>
      <c r="BI1123" s="2"/>
      <c r="BM1123" s="2"/>
      <c r="BN1123" s="2"/>
      <c r="BO1123" s="2"/>
    </row>
    <row r="1124" spans="18:67" x14ac:dyDescent="0.25">
      <c r="R1124" s="2"/>
      <c r="S1124" s="2"/>
      <c r="T1124" s="2"/>
      <c r="U1124" s="2"/>
      <c r="V1124" s="2"/>
      <c r="W1124" s="2"/>
      <c r="BD1124" s="2"/>
      <c r="BE1124" s="2"/>
      <c r="BF1124" s="2"/>
      <c r="BG1124" s="2"/>
      <c r="BH1124" s="2"/>
      <c r="BI1124" s="2"/>
      <c r="BM1124" s="2"/>
      <c r="BN1124" s="2"/>
      <c r="BO1124" s="2"/>
    </row>
    <row r="1125" spans="18:67" x14ac:dyDescent="0.25">
      <c r="R1125" s="2"/>
      <c r="S1125" s="2"/>
      <c r="T1125" s="2"/>
      <c r="U1125" s="2"/>
      <c r="V1125" s="2"/>
      <c r="W1125" s="2"/>
      <c r="BD1125" s="2"/>
      <c r="BE1125" s="2"/>
      <c r="BF1125" s="2"/>
      <c r="BG1125" s="2"/>
      <c r="BH1125" s="2"/>
      <c r="BI1125" s="2"/>
      <c r="BM1125" s="2"/>
      <c r="BN1125" s="2"/>
      <c r="BO1125" s="2"/>
    </row>
    <row r="1126" spans="18:67" x14ac:dyDescent="0.25">
      <c r="R1126" s="2"/>
      <c r="S1126" s="2"/>
      <c r="T1126" s="2"/>
      <c r="U1126" s="2"/>
      <c r="V1126" s="2"/>
      <c r="W1126" s="2"/>
      <c r="BD1126" s="2"/>
      <c r="BE1126" s="2"/>
      <c r="BF1126" s="2"/>
      <c r="BG1126" s="2"/>
      <c r="BH1126" s="2"/>
      <c r="BI1126" s="2"/>
      <c r="BM1126" s="2"/>
      <c r="BN1126" s="2"/>
      <c r="BO1126" s="2"/>
    </row>
    <row r="1127" spans="18:67" x14ac:dyDescent="0.25">
      <c r="R1127" s="2"/>
      <c r="S1127" s="2"/>
      <c r="T1127" s="2"/>
      <c r="U1127" s="2"/>
      <c r="V1127" s="2"/>
      <c r="W1127" s="2"/>
      <c r="BD1127" s="2"/>
      <c r="BE1127" s="2"/>
      <c r="BF1127" s="2"/>
      <c r="BG1127" s="2"/>
      <c r="BH1127" s="2"/>
      <c r="BI1127" s="2"/>
      <c r="BM1127" s="2"/>
      <c r="BN1127" s="2"/>
      <c r="BO1127" s="2"/>
    </row>
    <row r="1128" spans="18:67" x14ac:dyDescent="0.25">
      <c r="R1128" s="2"/>
      <c r="S1128" s="2"/>
      <c r="T1128" s="2"/>
      <c r="U1128" s="2"/>
      <c r="V1128" s="2"/>
      <c r="W1128" s="2"/>
      <c r="BD1128" s="2"/>
      <c r="BE1128" s="2"/>
      <c r="BF1128" s="2"/>
      <c r="BG1128" s="2"/>
      <c r="BH1128" s="2"/>
      <c r="BI1128" s="2"/>
      <c r="BM1128" s="2"/>
      <c r="BN1128" s="2"/>
      <c r="BO1128" s="2"/>
    </row>
    <row r="1129" spans="18:67" x14ac:dyDescent="0.25">
      <c r="R1129" s="2"/>
      <c r="S1129" s="2"/>
      <c r="T1129" s="2"/>
      <c r="U1129" s="2"/>
      <c r="V1129" s="2"/>
      <c r="W1129" s="2"/>
      <c r="BD1129" s="2"/>
      <c r="BE1129" s="2"/>
      <c r="BF1129" s="2"/>
      <c r="BG1129" s="2"/>
      <c r="BH1129" s="2"/>
      <c r="BI1129" s="2"/>
      <c r="BM1129" s="2"/>
      <c r="BN1129" s="2"/>
      <c r="BO1129" s="2"/>
    </row>
    <row r="1130" spans="18:67" x14ac:dyDescent="0.25">
      <c r="R1130" s="2"/>
      <c r="S1130" s="2"/>
      <c r="T1130" s="2"/>
      <c r="U1130" s="2"/>
      <c r="V1130" s="2"/>
      <c r="W1130" s="2"/>
      <c r="BD1130" s="2"/>
      <c r="BE1130" s="2"/>
      <c r="BF1130" s="2"/>
      <c r="BG1130" s="2"/>
      <c r="BH1130" s="2"/>
      <c r="BI1130" s="2"/>
      <c r="BM1130" s="2"/>
      <c r="BN1130" s="2"/>
      <c r="BO1130" s="2"/>
    </row>
    <row r="1131" spans="18:67" x14ac:dyDescent="0.25">
      <c r="R1131" s="2"/>
      <c r="S1131" s="2"/>
      <c r="T1131" s="2"/>
      <c r="U1131" s="2"/>
      <c r="V1131" s="2"/>
      <c r="W1131" s="2"/>
      <c r="BD1131" s="2"/>
      <c r="BE1131" s="2"/>
      <c r="BF1131" s="2"/>
      <c r="BG1131" s="2"/>
      <c r="BH1131" s="2"/>
      <c r="BI1131" s="2"/>
      <c r="BM1131" s="2"/>
      <c r="BN1131" s="2"/>
      <c r="BO1131" s="2"/>
    </row>
    <row r="1132" spans="18:67" x14ac:dyDescent="0.25">
      <c r="R1132" s="2"/>
      <c r="S1132" s="2"/>
      <c r="T1132" s="2"/>
      <c r="U1132" s="2"/>
      <c r="V1132" s="2"/>
      <c r="W1132" s="2"/>
      <c r="BD1132" s="2"/>
      <c r="BE1132" s="2"/>
      <c r="BF1132" s="2"/>
      <c r="BG1132" s="2"/>
      <c r="BH1132" s="2"/>
      <c r="BI1132" s="2"/>
      <c r="BM1132" s="2"/>
      <c r="BN1132" s="2"/>
      <c r="BO1132" s="2"/>
    </row>
    <row r="1133" spans="18:67" x14ac:dyDescent="0.25">
      <c r="R1133" s="2"/>
      <c r="S1133" s="2"/>
      <c r="T1133" s="2"/>
      <c r="U1133" s="2"/>
      <c r="V1133" s="2"/>
      <c r="W1133" s="2"/>
      <c r="BD1133" s="2"/>
      <c r="BE1133" s="2"/>
      <c r="BF1133" s="2"/>
      <c r="BG1133" s="2"/>
      <c r="BH1133" s="2"/>
      <c r="BI1133" s="2"/>
      <c r="BM1133" s="2"/>
      <c r="BN1133" s="2"/>
      <c r="BO1133" s="2"/>
    </row>
    <row r="1134" spans="18:67" x14ac:dyDescent="0.25">
      <c r="R1134" s="2"/>
      <c r="S1134" s="2"/>
      <c r="T1134" s="2"/>
      <c r="U1134" s="2"/>
      <c r="V1134" s="2"/>
      <c r="W1134" s="2"/>
      <c r="BD1134" s="2"/>
      <c r="BE1134" s="2"/>
      <c r="BF1134" s="2"/>
      <c r="BG1134" s="2"/>
      <c r="BH1134" s="2"/>
      <c r="BI1134" s="2"/>
      <c r="BM1134" s="2"/>
      <c r="BN1134" s="2"/>
      <c r="BO1134" s="2"/>
    </row>
    <row r="1135" spans="18:67" x14ac:dyDescent="0.25">
      <c r="R1135" s="2"/>
      <c r="S1135" s="2"/>
      <c r="T1135" s="2"/>
      <c r="U1135" s="2"/>
      <c r="V1135" s="2"/>
      <c r="W1135" s="2"/>
      <c r="BD1135" s="2"/>
      <c r="BE1135" s="2"/>
      <c r="BF1135" s="2"/>
      <c r="BG1135" s="2"/>
      <c r="BH1135" s="2"/>
      <c r="BI1135" s="2"/>
      <c r="BM1135" s="2"/>
      <c r="BN1135" s="2"/>
      <c r="BO1135" s="2"/>
    </row>
    <row r="1136" spans="18:67" x14ac:dyDescent="0.25">
      <c r="R1136" s="2"/>
      <c r="S1136" s="2"/>
      <c r="T1136" s="2"/>
      <c r="U1136" s="2"/>
      <c r="V1136" s="2"/>
      <c r="W1136" s="2"/>
      <c r="BD1136" s="2"/>
      <c r="BE1136" s="2"/>
      <c r="BF1136" s="2"/>
      <c r="BG1136" s="2"/>
      <c r="BH1136" s="2"/>
      <c r="BI1136" s="2"/>
      <c r="BM1136" s="2"/>
      <c r="BN1136" s="2"/>
      <c r="BO1136" s="2"/>
    </row>
    <row r="1137" spans="18:67" x14ac:dyDescent="0.25">
      <c r="R1137" s="2"/>
      <c r="S1137" s="2"/>
      <c r="T1137" s="2"/>
      <c r="U1137" s="2"/>
      <c r="V1137" s="2"/>
      <c r="W1137" s="2"/>
      <c r="BD1137" s="2"/>
      <c r="BE1137" s="2"/>
      <c r="BF1137" s="2"/>
      <c r="BG1137" s="2"/>
      <c r="BH1137" s="2"/>
      <c r="BI1137" s="2"/>
      <c r="BM1137" s="2"/>
      <c r="BN1137" s="2"/>
      <c r="BO1137" s="2"/>
    </row>
    <row r="1138" spans="18:67" x14ac:dyDescent="0.25">
      <c r="R1138" s="2"/>
      <c r="S1138" s="2"/>
      <c r="T1138" s="2"/>
      <c r="U1138" s="2"/>
      <c r="V1138" s="2"/>
      <c r="W1138" s="2"/>
      <c r="BD1138" s="2"/>
      <c r="BE1138" s="2"/>
      <c r="BF1138" s="2"/>
      <c r="BG1138" s="2"/>
      <c r="BH1138" s="2"/>
      <c r="BI1138" s="2"/>
      <c r="BM1138" s="2"/>
      <c r="BN1138" s="2"/>
      <c r="BO1138" s="2"/>
    </row>
    <row r="1139" spans="18:67" x14ac:dyDescent="0.25">
      <c r="R1139" s="2"/>
      <c r="S1139" s="2"/>
      <c r="T1139" s="2"/>
      <c r="U1139" s="2"/>
      <c r="V1139" s="2"/>
      <c r="W1139" s="2"/>
      <c r="BD1139" s="2"/>
      <c r="BE1139" s="2"/>
      <c r="BF1139" s="2"/>
      <c r="BG1139" s="2"/>
      <c r="BH1139" s="2"/>
      <c r="BI1139" s="2"/>
      <c r="BM1139" s="2"/>
      <c r="BN1139" s="2"/>
      <c r="BO1139" s="2"/>
    </row>
    <row r="1140" spans="18:67" x14ac:dyDescent="0.25">
      <c r="R1140" s="2"/>
      <c r="S1140" s="2"/>
      <c r="T1140" s="2"/>
      <c r="U1140" s="2"/>
      <c r="V1140" s="2"/>
      <c r="W1140" s="2"/>
      <c r="BD1140" s="2"/>
      <c r="BE1140" s="2"/>
      <c r="BF1140" s="2"/>
      <c r="BG1140" s="2"/>
      <c r="BH1140" s="2"/>
      <c r="BI1140" s="2"/>
      <c r="BM1140" s="2"/>
      <c r="BN1140" s="2"/>
      <c r="BO1140" s="2"/>
    </row>
    <row r="1141" spans="18:67" x14ac:dyDescent="0.25">
      <c r="R1141" s="2"/>
      <c r="S1141" s="2"/>
      <c r="T1141" s="2"/>
      <c r="U1141" s="2"/>
      <c r="V1141" s="2"/>
      <c r="W1141" s="2"/>
      <c r="BD1141" s="2"/>
      <c r="BE1141" s="2"/>
      <c r="BF1141" s="2"/>
      <c r="BG1141" s="2"/>
      <c r="BH1141" s="2"/>
      <c r="BI1141" s="2"/>
      <c r="BM1141" s="2"/>
      <c r="BN1141" s="2"/>
      <c r="BO1141" s="2"/>
    </row>
    <row r="1142" spans="18:67" x14ac:dyDescent="0.25">
      <c r="R1142" s="2"/>
      <c r="S1142" s="2"/>
      <c r="T1142" s="2"/>
      <c r="U1142" s="2"/>
      <c r="V1142" s="2"/>
      <c r="W1142" s="2"/>
      <c r="BD1142" s="2"/>
      <c r="BE1142" s="2"/>
      <c r="BF1142" s="2"/>
      <c r="BG1142" s="2"/>
      <c r="BH1142" s="2"/>
      <c r="BI1142" s="2"/>
      <c r="BM1142" s="2"/>
      <c r="BN1142" s="2"/>
      <c r="BO1142" s="2"/>
    </row>
    <row r="1143" spans="18:67" x14ac:dyDescent="0.25">
      <c r="R1143" s="2"/>
      <c r="S1143" s="2"/>
      <c r="T1143" s="2"/>
      <c r="U1143" s="2"/>
      <c r="V1143" s="2"/>
      <c r="W1143" s="2"/>
      <c r="BD1143" s="2"/>
      <c r="BE1143" s="2"/>
      <c r="BF1143" s="2"/>
      <c r="BG1143" s="2"/>
      <c r="BH1143" s="2"/>
      <c r="BI1143" s="2"/>
      <c r="BM1143" s="2"/>
      <c r="BN1143" s="2"/>
      <c r="BO1143" s="2"/>
    </row>
    <row r="1144" spans="18:67" x14ac:dyDescent="0.25">
      <c r="R1144" s="2"/>
      <c r="S1144" s="2"/>
      <c r="T1144" s="2"/>
      <c r="U1144" s="2"/>
      <c r="V1144" s="2"/>
      <c r="W1144" s="2"/>
      <c r="BD1144" s="2"/>
      <c r="BE1144" s="2"/>
      <c r="BF1144" s="2"/>
      <c r="BG1144" s="2"/>
      <c r="BH1144" s="2"/>
      <c r="BI1144" s="2"/>
      <c r="BM1144" s="2"/>
      <c r="BN1144" s="2"/>
      <c r="BO1144" s="2"/>
    </row>
    <row r="1145" spans="18:67" x14ac:dyDescent="0.25">
      <c r="R1145" s="2"/>
      <c r="S1145" s="2"/>
      <c r="T1145" s="2"/>
      <c r="U1145" s="2"/>
      <c r="V1145" s="2"/>
      <c r="W1145" s="2"/>
      <c r="BD1145" s="2"/>
      <c r="BE1145" s="2"/>
      <c r="BF1145" s="2"/>
      <c r="BG1145" s="2"/>
      <c r="BH1145" s="2"/>
      <c r="BI1145" s="2"/>
      <c r="BM1145" s="2"/>
      <c r="BN1145" s="2"/>
      <c r="BO1145" s="2"/>
    </row>
    <row r="1146" spans="18:67" x14ac:dyDescent="0.25">
      <c r="R1146" s="2"/>
      <c r="S1146" s="2"/>
      <c r="T1146" s="2"/>
      <c r="U1146" s="2"/>
      <c r="V1146" s="2"/>
      <c r="W1146" s="2"/>
      <c r="BD1146" s="2"/>
      <c r="BE1146" s="2"/>
      <c r="BF1146" s="2"/>
      <c r="BG1146" s="2"/>
      <c r="BH1146" s="2"/>
      <c r="BI1146" s="2"/>
      <c r="BM1146" s="2"/>
      <c r="BN1146" s="2"/>
      <c r="BO1146" s="2"/>
    </row>
    <row r="1147" spans="18:67" x14ac:dyDescent="0.25">
      <c r="R1147" s="2"/>
      <c r="S1147" s="2"/>
      <c r="T1147" s="2"/>
      <c r="U1147" s="2"/>
      <c r="V1147" s="2"/>
      <c r="W1147" s="2"/>
      <c r="BD1147" s="2"/>
      <c r="BE1147" s="2"/>
      <c r="BF1147" s="2"/>
      <c r="BG1147" s="2"/>
      <c r="BH1147" s="2"/>
      <c r="BI1147" s="2"/>
      <c r="BM1147" s="2"/>
      <c r="BN1147" s="2"/>
      <c r="BO1147" s="2"/>
    </row>
    <row r="1148" spans="18:67" x14ac:dyDescent="0.25">
      <c r="R1148" s="2"/>
      <c r="S1148" s="2"/>
      <c r="T1148" s="2"/>
      <c r="U1148" s="2"/>
      <c r="V1148" s="2"/>
      <c r="W1148" s="2"/>
      <c r="BD1148" s="2"/>
      <c r="BE1148" s="2"/>
      <c r="BF1148" s="2"/>
      <c r="BG1148" s="2"/>
      <c r="BH1148" s="2"/>
      <c r="BI1148" s="2"/>
      <c r="BM1148" s="2"/>
      <c r="BN1148" s="2"/>
      <c r="BO1148" s="2"/>
    </row>
    <row r="1149" spans="18:67" x14ac:dyDescent="0.25">
      <c r="R1149" s="2"/>
      <c r="S1149" s="2"/>
      <c r="T1149" s="2"/>
      <c r="U1149" s="2"/>
      <c r="V1149" s="2"/>
      <c r="W1149" s="2"/>
      <c r="BD1149" s="2"/>
      <c r="BE1149" s="2"/>
      <c r="BF1149" s="2"/>
      <c r="BG1149" s="2"/>
      <c r="BH1149" s="2"/>
      <c r="BI1149" s="2"/>
      <c r="BM1149" s="2"/>
      <c r="BN1149" s="2"/>
      <c r="BO1149" s="2"/>
    </row>
    <row r="1150" spans="18:67" x14ac:dyDescent="0.25">
      <c r="R1150" s="2"/>
      <c r="S1150" s="2"/>
      <c r="T1150" s="2"/>
      <c r="U1150" s="2"/>
      <c r="V1150" s="2"/>
      <c r="W1150" s="2"/>
      <c r="BD1150" s="2"/>
      <c r="BE1150" s="2"/>
      <c r="BF1150" s="2"/>
      <c r="BG1150" s="2"/>
      <c r="BH1150" s="2"/>
      <c r="BI1150" s="2"/>
      <c r="BM1150" s="2"/>
      <c r="BN1150" s="2"/>
      <c r="BO1150" s="2"/>
    </row>
    <row r="1151" spans="18:67" x14ac:dyDescent="0.25">
      <c r="R1151" s="2"/>
      <c r="S1151" s="2"/>
      <c r="T1151" s="2"/>
      <c r="U1151" s="2"/>
      <c r="V1151" s="2"/>
      <c r="W1151" s="2"/>
      <c r="BD1151" s="2"/>
      <c r="BE1151" s="2"/>
      <c r="BF1151" s="2"/>
      <c r="BG1151" s="2"/>
      <c r="BH1151" s="2"/>
      <c r="BI1151" s="2"/>
      <c r="BM1151" s="2"/>
      <c r="BN1151" s="2"/>
      <c r="BO1151" s="2"/>
    </row>
    <row r="1152" spans="18:67" x14ac:dyDescent="0.25">
      <c r="R1152" s="2"/>
      <c r="S1152" s="2"/>
      <c r="T1152" s="2"/>
      <c r="U1152" s="2"/>
      <c r="V1152" s="2"/>
      <c r="W1152" s="2"/>
      <c r="BD1152" s="2"/>
      <c r="BE1152" s="2"/>
      <c r="BF1152" s="2"/>
      <c r="BG1152" s="2"/>
      <c r="BH1152" s="2"/>
      <c r="BI1152" s="2"/>
      <c r="BM1152" s="2"/>
      <c r="BN1152" s="2"/>
      <c r="BO1152" s="2"/>
    </row>
    <row r="1153" spans="18:67" x14ac:dyDescent="0.25">
      <c r="R1153" s="2"/>
      <c r="S1153" s="2"/>
      <c r="T1153" s="2"/>
      <c r="U1153" s="2"/>
      <c r="V1153" s="2"/>
      <c r="W1153" s="2"/>
      <c r="BD1153" s="2"/>
      <c r="BE1153" s="2"/>
      <c r="BF1153" s="2"/>
      <c r="BG1153" s="2"/>
      <c r="BH1153" s="2"/>
      <c r="BI1153" s="2"/>
      <c r="BM1153" s="2"/>
      <c r="BN1153" s="2"/>
      <c r="BO1153" s="2"/>
    </row>
    <row r="1154" spans="18:67" x14ac:dyDescent="0.25">
      <c r="R1154" s="2"/>
      <c r="S1154" s="2"/>
      <c r="T1154" s="2"/>
      <c r="U1154" s="2"/>
      <c r="V1154" s="2"/>
      <c r="W1154" s="2"/>
      <c r="BD1154" s="2"/>
      <c r="BE1154" s="2"/>
      <c r="BF1154" s="2"/>
      <c r="BG1154" s="2"/>
      <c r="BH1154" s="2"/>
      <c r="BI1154" s="2"/>
      <c r="BM1154" s="2"/>
      <c r="BN1154" s="2"/>
      <c r="BO1154" s="2"/>
    </row>
    <row r="1155" spans="18:67" x14ac:dyDescent="0.25">
      <c r="R1155" s="2"/>
      <c r="S1155" s="2"/>
      <c r="T1155" s="2"/>
      <c r="U1155" s="2"/>
      <c r="V1155" s="2"/>
      <c r="W1155" s="2"/>
      <c r="BD1155" s="2"/>
      <c r="BE1155" s="2"/>
      <c r="BF1155" s="2"/>
      <c r="BG1155" s="2"/>
      <c r="BH1155" s="2"/>
      <c r="BI1155" s="2"/>
      <c r="BM1155" s="2"/>
      <c r="BN1155" s="2"/>
      <c r="BO1155" s="2"/>
    </row>
    <row r="1156" spans="18:67" x14ac:dyDescent="0.25">
      <c r="R1156" s="2"/>
      <c r="S1156" s="2"/>
      <c r="T1156" s="2"/>
      <c r="U1156" s="2"/>
      <c r="V1156" s="2"/>
      <c r="W1156" s="2"/>
      <c r="BD1156" s="2"/>
      <c r="BE1156" s="2"/>
      <c r="BF1156" s="2"/>
      <c r="BG1156" s="2"/>
      <c r="BH1156" s="2"/>
      <c r="BI1156" s="2"/>
      <c r="BM1156" s="2"/>
      <c r="BN1156" s="2"/>
      <c r="BO1156" s="2"/>
    </row>
    <row r="1157" spans="18:67" x14ac:dyDescent="0.25">
      <c r="R1157" s="2"/>
      <c r="S1157" s="2"/>
      <c r="T1157" s="2"/>
      <c r="U1157" s="2"/>
      <c r="V1157" s="2"/>
      <c r="W1157" s="2"/>
      <c r="BD1157" s="2"/>
      <c r="BE1157" s="2"/>
      <c r="BF1157" s="2"/>
      <c r="BG1157" s="2"/>
      <c r="BH1157" s="2"/>
      <c r="BI1157" s="2"/>
      <c r="BM1157" s="2"/>
      <c r="BN1157" s="2"/>
      <c r="BO1157" s="2"/>
    </row>
    <row r="1158" spans="18:67" x14ac:dyDescent="0.25">
      <c r="R1158" s="2"/>
      <c r="S1158" s="2"/>
      <c r="T1158" s="2"/>
      <c r="U1158" s="2"/>
      <c r="V1158" s="2"/>
      <c r="W1158" s="2"/>
      <c r="BD1158" s="2"/>
      <c r="BE1158" s="2"/>
      <c r="BF1158" s="2"/>
      <c r="BG1158" s="2"/>
      <c r="BH1158" s="2"/>
      <c r="BI1158" s="2"/>
      <c r="BM1158" s="2"/>
      <c r="BN1158" s="2"/>
      <c r="BO1158" s="2"/>
    </row>
    <row r="1159" spans="18:67" x14ac:dyDescent="0.25">
      <c r="R1159" s="2"/>
      <c r="S1159" s="2"/>
      <c r="T1159" s="2"/>
      <c r="U1159" s="2"/>
      <c r="V1159" s="2"/>
      <c r="W1159" s="2"/>
      <c r="BD1159" s="2"/>
      <c r="BE1159" s="2"/>
      <c r="BF1159" s="2"/>
      <c r="BG1159" s="2"/>
      <c r="BH1159" s="2"/>
      <c r="BI1159" s="2"/>
      <c r="BM1159" s="2"/>
      <c r="BN1159" s="2"/>
      <c r="BO1159" s="2"/>
    </row>
    <row r="1160" spans="18:67" x14ac:dyDescent="0.25">
      <c r="R1160" s="2"/>
      <c r="S1160" s="2"/>
      <c r="T1160" s="2"/>
      <c r="U1160" s="2"/>
      <c r="V1160" s="2"/>
      <c r="W1160" s="2"/>
      <c r="BD1160" s="2"/>
      <c r="BE1160" s="2"/>
      <c r="BF1160" s="2"/>
      <c r="BG1160" s="2"/>
      <c r="BH1160" s="2"/>
      <c r="BI1160" s="2"/>
      <c r="BM1160" s="2"/>
      <c r="BN1160" s="2"/>
      <c r="BO1160" s="2"/>
    </row>
    <row r="1161" spans="18:67" x14ac:dyDescent="0.25">
      <c r="R1161" s="2"/>
      <c r="S1161" s="2"/>
      <c r="T1161" s="2"/>
      <c r="U1161" s="2"/>
      <c r="V1161" s="2"/>
      <c r="W1161" s="2"/>
      <c r="BD1161" s="2"/>
      <c r="BE1161" s="2"/>
      <c r="BF1161" s="2"/>
      <c r="BG1161" s="2"/>
      <c r="BH1161" s="2"/>
      <c r="BI1161" s="2"/>
      <c r="BM1161" s="2"/>
      <c r="BN1161" s="2"/>
      <c r="BO1161" s="2"/>
    </row>
    <row r="1162" spans="18:67" x14ac:dyDescent="0.25">
      <c r="R1162" s="2"/>
      <c r="S1162" s="2"/>
      <c r="T1162" s="2"/>
      <c r="U1162" s="2"/>
      <c r="V1162" s="2"/>
      <c r="W1162" s="2"/>
      <c r="BD1162" s="2"/>
      <c r="BE1162" s="2"/>
      <c r="BF1162" s="2"/>
      <c r="BG1162" s="2"/>
      <c r="BH1162" s="2"/>
      <c r="BI1162" s="2"/>
      <c r="BM1162" s="2"/>
      <c r="BN1162" s="2"/>
      <c r="BO1162" s="2"/>
    </row>
    <row r="1163" spans="18:67" x14ac:dyDescent="0.25">
      <c r="R1163" s="2"/>
      <c r="S1163" s="2"/>
      <c r="T1163" s="2"/>
      <c r="U1163" s="2"/>
      <c r="V1163" s="2"/>
      <c r="W1163" s="2"/>
      <c r="BD1163" s="2"/>
      <c r="BE1163" s="2"/>
      <c r="BF1163" s="2"/>
      <c r="BG1163" s="2"/>
      <c r="BH1163" s="2"/>
      <c r="BI1163" s="2"/>
      <c r="BM1163" s="2"/>
      <c r="BN1163" s="2"/>
      <c r="BO1163" s="2"/>
    </row>
    <row r="1164" spans="18:67" x14ac:dyDescent="0.25">
      <c r="R1164" s="2"/>
      <c r="S1164" s="2"/>
      <c r="T1164" s="2"/>
      <c r="U1164" s="2"/>
      <c r="V1164" s="2"/>
      <c r="W1164" s="2"/>
      <c r="BD1164" s="2"/>
      <c r="BE1164" s="2"/>
      <c r="BF1164" s="2"/>
      <c r="BG1164" s="2"/>
      <c r="BH1164" s="2"/>
      <c r="BI1164" s="2"/>
      <c r="BM1164" s="2"/>
      <c r="BN1164" s="2"/>
      <c r="BO1164" s="2"/>
    </row>
    <row r="1165" spans="18:67" x14ac:dyDescent="0.25">
      <c r="R1165" s="2"/>
      <c r="S1165" s="2"/>
      <c r="T1165" s="2"/>
      <c r="U1165" s="2"/>
      <c r="V1165" s="2"/>
      <c r="W1165" s="2"/>
      <c r="BD1165" s="2"/>
      <c r="BE1165" s="2"/>
      <c r="BF1165" s="2"/>
      <c r="BG1165" s="2"/>
      <c r="BH1165" s="2"/>
      <c r="BI1165" s="2"/>
      <c r="BM1165" s="2"/>
      <c r="BN1165" s="2"/>
      <c r="BO1165" s="2"/>
    </row>
    <row r="1166" spans="18:67" x14ac:dyDescent="0.25">
      <c r="R1166" s="2"/>
      <c r="S1166" s="2"/>
      <c r="T1166" s="2"/>
      <c r="U1166" s="2"/>
      <c r="V1166" s="2"/>
      <c r="W1166" s="2"/>
      <c r="BD1166" s="2"/>
      <c r="BE1166" s="2"/>
      <c r="BF1166" s="2"/>
      <c r="BG1166" s="2"/>
      <c r="BH1166" s="2"/>
      <c r="BI1166" s="2"/>
      <c r="BM1166" s="2"/>
      <c r="BN1166" s="2"/>
      <c r="BO1166" s="2"/>
    </row>
    <row r="1167" spans="18:67" x14ac:dyDescent="0.25">
      <c r="R1167" s="2"/>
      <c r="S1167" s="2"/>
      <c r="T1167" s="2"/>
      <c r="U1167" s="2"/>
      <c r="V1167" s="2"/>
      <c r="W1167" s="2"/>
      <c r="BD1167" s="2"/>
      <c r="BE1167" s="2"/>
      <c r="BF1167" s="2"/>
      <c r="BG1167" s="2"/>
      <c r="BH1167" s="2"/>
      <c r="BI1167" s="2"/>
      <c r="BM1167" s="2"/>
      <c r="BN1167" s="2"/>
      <c r="BO1167" s="2"/>
    </row>
    <row r="1168" spans="18:67" x14ac:dyDescent="0.25">
      <c r="R1168" s="2"/>
      <c r="S1168" s="2"/>
      <c r="T1168" s="2"/>
      <c r="U1168" s="2"/>
      <c r="V1168" s="2"/>
      <c r="W1168" s="2"/>
      <c r="BD1168" s="2"/>
      <c r="BE1168" s="2"/>
      <c r="BF1168" s="2"/>
      <c r="BG1168" s="2"/>
      <c r="BH1168" s="2"/>
      <c r="BI1168" s="2"/>
      <c r="BM1168" s="2"/>
      <c r="BN1168" s="2"/>
      <c r="BO1168" s="2"/>
    </row>
    <row r="1169" spans="18:67" x14ac:dyDescent="0.25">
      <c r="R1169" s="2"/>
      <c r="S1169" s="2"/>
      <c r="T1169" s="2"/>
      <c r="U1169" s="2"/>
      <c r="V1169" s="2"/>
      <c r="W1169" s="2"/>
      <c r="BD1169" s="2"/>
      <c r="BE1169" s="2"/>
      <c r="BF1169" s="2"/>
      <c r="BG1169" s="2"/>
      <c r="BH1169" s="2"/>
      <c r="BI1169" s="2"/>
      <c r="BM1169" s="2"/>
      <c r="BN1169" s="2"/>
      <c r="BO1169" s="2"/>
    </row>
    <row r="1170" spans="18:67" x14ac:dyDescent="0.25">
      <c r="R1170" s="2"/>
      <c r="S1170" s="2"/>
      <c r="T1170" s="2"/>
      <c r="U1170" s="2"/>
      <c r="V1170" s="2"/>
      <c r="W1170" s="2"/>
      <c r="BD1170" s="2"/>
      <c r="BE1170" s="2"/>
      <c r="BF1170" s="2"/>
      <c r="BG1170" s="2"/>
      <c r="BH1170" s="2"/>
      <c r="BI1170" s="2"/>
      <c r="BM1170" s="2"/>
      <c r="BN1170" s="2"/>
      <c r="BO1170" s="2"/>
    </row>
    <row r="1171" spans="18:67" x14ac:dyDescent="0.25">
      <c r="R1171" s="2"/>
      <c r="S1171" s="2"/>
      <c r="T1171" s="2"/>
      <c r="U1171" s="2"/>
      <c r="V1171" s="2"/>
      <c r="W1171" s="2"/>
      <c r="BD1171" s="2"/>
      <c r="BE1171" s="2"/>
      <c r="BF1171" s="2"/>
      <c r="BG1171" s="2"/>
      <c r="BH1171" s="2"/>
      <c r="BI1171" s="2"/>
      <c r="BM1171" s="2"/>
      <c r="BN1171" s="2"/>
      <c r="BO1171" s="2"/>
    </row>
    <row r="1172" spans="18:67" x14ac:dyDescent="0.25">
      <c r="R1172" s="2"/>
      <c r="S1172" s="2"/>
      <c r="T1172" s="2"/>
      <c r="U1172" s="2"/>
      <c r="V1172" s="2"/>
      <c r="W1172" s="2"/>
      <c r="BD1172" s="2"/>
      <c r="BE1172" s="2"/>
      <c r="BF1172" s="2"/>
      <c r="BG1172" s="2"/>
      <c r="BH1172" s="2"/>
      <c r="BI1172" s="2"/>
      <c r="BM1172" s="2"/>
      <c r="BN1172" s="2"/>
      <c r="BO1172" s="2"/>
    </row>
    <row r="1173" spans="18:67" x14ac:dyDescent="0.25">
      <c r="R1173" s="2"/>
      <c r="S1173" s="2"/>
      <c r="T1173" s="2"/>
      <c r="U1173" s="2"/>
      <c r="V1173" s="2"/>
      <c r="W1173" s="2"/>
      <c r="BD1173" s="2"/>
      <c r="BE1173" s="2"/>
      <c r="BF1173" s="2"/>
      <c r="BG1173" s="2"/>
      <c r="BH1173" s="2"/>
      <c r="BI1173" s="2"/>
      <c r="BM1173" s="2"/>
      <c r="BN1173" s="2"/>
      <c r="BO1173" s="2"/>
    </row>
    <row r="1174" spans="18:67" x14ac:dyDescent="0.25">
      <c r="R1174" s="2"/>
      <c r="S1174" s="2"/>
      <c r="T1174" s="2"/>
      <c r="U1174" s="2"/>
      <c r="V1174" s="2"/>
      <c r="W1174" s="2"/>
      <c r="BD1174" s="2"/>
      <c r="BE1174" s="2"/>
      <c r="BF1174" s="2"/>
      <c r="BG1174" s="2"/>
      <c r="BH1174" s="2"/>
      <c r="BI1174" s="2"/>
      <c r="BM1174" s="2"/>
      <c r="BN1174" s="2"/>
      <c r="BO1174" s="2"/>
    </row>
    <row r="1175" spans="18:67" x14ac:dyDescent="0.25">
      <c r="R1175" s="2"/>
      <c r="S1175" s="2"/>
      <c r="T1175" s="2"/>
      <c r="U1175" s="2"/>
      <c r="V1175" s="2"/>
      <c r="W1175" s="2"/>
      <c r="BD1175" s="2"/>
      <c r="BE1175" s="2"/>
      <c r="BF1175" s="2"/>
      <c r="BG1175" s="2"/>
      <c r="BH1175" s="2"/>
      <c r="BI1175" s="2"/>
      <c r="BM1175" s="2"/>
      <c r="BN1175" s="2"/>
      <c r="BO1175" s="2"/>
    </row>
    <row r="1176" spans="18:67" x14ac:dyDescent="0.25">
      <c r="R1176" s="2"/>
      <c r="S1176" s="2"/>
      <c r="T1176" s="2"/>
      <c r="U1176" s="2"/>
      <c r="V1176" s="2"/>
      <c r="W1176" s="2"/>
      <c r="BD1176" s="2"/>
      <c r="BE1176" s="2"/>
      <c r="BF1176" s="2"/>
      <c r="BG1176" s="2"/>
      <c r="BH1176" s="2"/>
      <c r="BI1176" s="2"/>
      <c r="BM1176" s="2"/>
      <c r="BN1176" s="2"/>
      <c r="BO1176" s="2"/>
    </row>
    <row r="1177" spans="18:67" x14ac:dyDescent="0.25">
      <c r="R1177" s="2"/>
      <c r="S1177" s="2"/>
      <c r="T1177" s="2"/>
      <c r="U1177" s="2"/>
      <c r="V1177" s="2"/>
      <c r="W1177" s="2"/>
      <c r="BD1177" s="2"/>
      <c r="BE1177" s="2"/>
      <c r="BF1177" s="2"/>
      <c r="BG1177" s="2"/>
      <c r="BH1177" s="2"/>
      <c r="BI1177" s="2"/>
      <c r="BM1177" s="2"/>
      <c r="BN1177" s="2"/>
      <c r="BO1177" s="2"/>
    </row>
    <row r="1178" spans="18:67" x14ac:dyDescent="0.25">
      <c r="R1178" s="2"/>
      <c r="S1178" s="2"/>
      <c r="T1178" s="2"/>
      <c r="U1178" s="2"/>
      <c r="V1178" s="2"/>
      <c r="W1178" s="2"/>
      <c r="BD1178" s="2"/>
      <c r="BE1178" s="2"/>
      <c r="BF1178" s="2"/>
      <c r="BG1178" s="2"/>
      <c r="BH1178" s="2"/>
      <c r="BI1178" s="2"/>
      <c r="BM1178" s="2"/>
      <c r="BN1178" s="2"/>
      <c r="BO1178" s="2"/>
    </row>
    <row r="1179" spans="18:67" x14ac:dyDescent="0.25">
      <c r="R1179" s="2"/>
      <c r="S1179" s="2"/>
      <c r="T1179" s="2"/>
      <c r="U1179" s="2"/>
      <c r="V1179" s="2"/>
      <c r="W1179" s="2"/>
      <c r="BD1179" s="2"/>
      <c r="BE1179" s="2"/>
      <c r="BF1179" s="2"/>
      <c r="BG1179" s="2"/>
      <c r="BH1179" s="2"/>
      <c r="BI1179" s="2"/>
      <c r="BM1179" s="2"/>
      <c r="BN1179" s="2"/>
      <c r="BO1179" s="2"/>
    </row>
    <row r="1180" spans="18:67" x14ac:dyDescent="0.25">
      <c r="R1180" s="2"/>
      <c r="S1180" s="2"/>
      <c r="T1180" s="2"/>
      <c r="U1180" s="2"/>
      <c r="V1180" s="2"/>
      <c r="W1180" s="2"/>
      <c r="BD1180" s="2"/>
      <c r="BE1180" s="2"/>
      <c r="BF1180" s="2"/>
      <c r="BG1180" s="2"/>
      <c r="BH1180" s="2"/>
      <c r="BI1180" s="2"/>
      <c r="BM1180" s="2"/>
      <c r="BN1180" s="2"/>
      <c r="BO1180" s="2"/>
    </row>
    <row r="1181" spans="18:67" x14ac:dyDescent="0.25">
      <c r="R1181" s="2"/>
      <c r="S1181" s="2"/>
      <c r="T1181" s="2"/>
      <c r="U1181" s="2"/>
      <c r="V1181" s="2"/>
      <c r="W1181" s="2"/>
      <c r="BD1181" s="2"/>
      <c r="BE1181" s="2"/>
      <c r="BF1181" s="2"/>
      <c r="BG1181" s="2"/>
      <c r="BH1181" s="2"/>
      <c r="BI1181" s="2"/>
      <c r="BM1181" s="2"/>
      <c r="BN1181" s="2"/>
      <c r="BO1181" s="2"/>
    </row>
    <row r="1182" spans="18:67" x14ac:dyDescent="0.25">
      <c r="R1182" s="2"/>
      <c r="S1182" s="2"/>
      <c r="T1182" s="2"/>
      <c r="U1182" s="2"/>
      <c r="V1182" s="2"/>
      <c r="W1182" s="2"/>
      <c r="BD1182" s="2"/>
      <c r="BE1182" s="2"/>
      <c r="BF1182" s="2"/>
      <c r="BG1182" s="2"/>
      <c r="BH1182" s="2"/>
      <c r="BI1182" s="2"/>
      <c r="BM1182" s="2"/>
      <c r="BN1182" s="2"/>
      <c r="BO1182" s="2"/>
    </row>
    <row r="1183" spans="18:67" x14ac:dyDescent="0.25">
      <c r="R1183" s="2"/>
      <c r="S1183" s="2"/>
      <c r="T1183" s="2"/>
      <c r="U1183" s="2"/>
      <c r="V1183" s="2"/>
      <c r="W1183" s="2"/>
      <c r="BD1183" s="2"/>
      <c r="BE1183" s="2"/>
      <c r="BF1183" s="2"/>
      <c r="BG1183" s="2"/>
      <c r="BH1183" s="2"/>
      <c r="BI1183" s="2"/>
      <c r="BM1183" s="2"/>
      <c r="BN1183" s="2"/>
      <c r="BO1183" s="2"/>
    </row>
    <row r="1184" spans="18:67" x14ac:dyDescent="0.25">
      <c r="R1184" s="2"/>
      <c r="S1184" s="2"/>
      <c r="T1184" s="2"/>
      <c r="U1184" s="2"/>
      <c r="V1184" s="2"/>
      <c r="W1184" s="2"/>
      <c r="BD1184" s="2"/>
      <c r="BE1184" s="2"/>
      <c r="BF1184" s="2"/>
      <c r="BG1184" s="2"/>
      <c r="BH1184" s="2"/>
      <c r="BI1184" s="2"/>
      <c r="BM1184" s="2"/>
      <c r="BN1184" s="2"/>
      <c r="BO1184" s="2"/>
    </row>
    <row r="1185" spans="18:67" x14ac:dyDescent="0.25">
      <c r="R1185" s="2"/>
      <c r="S1185" s="2"/>
      <c r="T1185" s="2"/>
      <c r="U1185" s="2"/>
      <c r="V1185" s="2"/>
      <c r="W1185" s="2"/>
      <c r="BD1185" s="2"/>
      <c r="BE1185" s="2"/>
      <c r="BF1185" s="2"/>
      <c r="BG1185" s="2"/>
      <c r="BH1185" s="2"/>
      <c r="BI1185" s="2"/>
      <c r="BM1185" s="2"/>
      <c r="BN1185" s="2"/>
      <c r="BO1185" s="2"/>
    </row>
    <row r="1186" spans="18:67" x14ac:dyDescent="0.25">
      <c r="R1186" s="2"/>
      <c r="S1186" s="2"/>
      <c r="T1186" s="2"/>
      <c r="U1186" s="2"/>
      <c r="V1186" s="2"/>
      <c r="W1186" s="2"/>
      <c r="BD1186" s="2"/>
      <c r="BE1186" s="2"/>
      <c r="BF1186" s="2"/>
      <c r="BG1186" s="2"/>
      <c r="BH1186" s="2"/>
      <c r="BI1186" s="2"/>
      <c r="BM1186" s="2"/>
      <c r="BN1186" s="2"/>
      <c r="BO1186" s="2"/>
    </row>
    <row r="1187" spans="18:67" x14ac:dyDescent="0.25">
      <c r="R1187" s="2"/>
      <c r="S1187" s="2"/>
      <c r="T1187" s="2"/>
      <c r="U1187" s="2"/>
      <c r="V1187" s="2"/>
      <c r="W1187" s="2"/>
      <c r="BD1187" s="2"/>
      <c r="BE1187" s="2"/>
      <c r="BF1187" s="2"/>
      <c r="BG1187" s="2"/>
      <c r="BH1187" s="2"/>
      <c r="BI1187" s="2"/>
      <c r="BM1187" s="2"/>
      <c r="BN1187" s="2"/>
      <c r="BO1187" s="2"/>
    </row>
    <row r="1188" spans="18:67" x14ac:dyDescent="0.25">
      <c r="R1188" s="2"/>
      <c r="S1188" s="2"/>
      <c r="T1188" s="2"/>
      <c r="U1188" s="2"/>
      <c r="V1188" s="2"/>
      <c r="W1188" s="2"/>
      <c r="BD1188" s="2"/>
      <c r="BE1188" s="2"/>
      <c r="BF1188" s="2"/>
      <c r="BG1188" s="2"/>
      <c r="BH1188" s="2"/>
      <c r="BI1188" s="2"/>
      <c r="BM1188" s="2"/>
      <c r="BN1188" s="2"/>
      <c r="BO1188" s="2"/>
    </row>
    <row r="1189" spans="18:67" x14ac:dyDescent="0.25">
      <c r="R1189" s="2"/>
      <c r="S1189" s="2"/>
      <c r="T1189" s="2"/>
      <c r="U1189" s="2"/>
      <c r="V1189" s="2"/>
      <c r="W1189" s="2"/>
      <c r="BD1189" s="2"/>
      <c r="BE1189" s="2"/>
      <c r="BF1189" s="2"/>
      <c r="BG1189" s="2"/>
      <c r="BH1189" s="2"/>
      <c r="BI1189" s="2"/>
      <c r="BM1189" s="2"/>
      <c r="BN1189" s="2"/>
      <c r="BO1189" s="2"/>
    </row>
    <row r="1190" spans="18:67" x14ac:dyDescent="0.25">
      <c r="R1190" s="2"/>
      <c r="S1190" s="2"/>
      <c r="T1190" s="2"/>
      <c r="U1190" s="2"/>
      <c r="V1190" s="2"/>
      <c r="W1190" s="2"/>
      <c r="BD1190" s="2"/>
      <c r="BE1190" s="2"/>
      <c r="BF1190" s="2"/>
      <c r="BG1190" s="2"/>
      <c r="BH1190" s="2"/>
      <c r="BI1190" s="2"/>
      <c r="BM1190" s="2"/>
      <c r="BN1190" s="2"/>
      <c r="BO1190" s="2"/>
    </row>
    <row r="1191" spans="18:67" x14ac:dyDescent="0.25">
      <c r="R1191" s="2"/>
      <c r="S1191" s="2"/>
      <c r="T1191" s="2"/>
      <c r="U1191" s="2"/>
      <c r="V1191" s="2"/>
      <c r="W1191" s="2"/>
      <c r="BD1191" s="2"/>
      <c r="BE1191" s="2"/>
      <c r="BF1191" s="2"/>
      <c r="BG1191" s="2"/>
      <c r="BH1191" s="2"/>
      <c r="BI1191" s="2"/>
      <c r="BM1191" s="2"/>
      <c r="BN1191" s="2"/>
      <c r="BO1191" s="2"/>
    </row>
    <row r="1192" spans="18:67" x14ac:dyDescent="0.25">
      <c r="R1192" s="2"/>
      <c r="S1192" s="2"/>
      <c r="T1192" s="2"/>
      <c r="U1192" s="2"/>
      <c r="V1192" s="2"/>
      <c r="W1192" s="2"/>
      <c r="BD1192" s="2"/>
      <c r="BE1192" s="2"/>
      <c r="BF1192" s="2"/>
      <c r="BG1192" s="2"/>
      <c r="BH1192" s="2"/>
      <c r="BI1192" s="2"/>
      <c r="BM1192" s="2"/>
      <c r="BN1192" s="2"/>
      <c r="BO1192" s="2"/>
    </row>
    <row r="1193" spans="18:67" x14ac:dyDescent="0.25">
      <c r="R1193" s="2"/>
      <c r="S1193" s="2"/>
      <c r="T1193" s="2"/>
      <c r="U1193" s="2"/>
      <c r="V1193" s="2"/>
      <c r="W1193" s="2"/>
      <c r="BD1193" s="2"/>
      <c r="BE1193" s="2"/>
      <c r="BF1193" s="2"/>
      <c r="BG1193" s="2"/>
      <c r="BH1193" s="2"/>
      <c r="BI1193" s="2"/>
      <c r="BM1193" s="2"/>
      <c r="BN1193" s="2"/>
      <c r="BO1193" s="2"/>
    </row>
    <row r="1194" spans="18:67" x14ac:dyDescent="0.25">
      <c r="R1194" s="2"/>
      <c r="S1194" s="2"/>
      <c r="T1194" s="2"/>
      <c r="U1194" s="2"/>
      <c r="V1194" s="2"/>
      <c r="W1194" s="2"/>
      <c r="BD1194" s="2"/>
      <c r="BE1194" s="2"/>
      <c r="BF1194" s="2"/>
      <c r="BG1194" s="2"/>
      <c r="BH1194" s="2"/>
      <c r="BI1194" s="2"/>
      <c r="BM1194" s="2"/>
      <c r="BN1194" s="2"/>
      <c r="BO1194" s="2"/>
    </row>
    <row r="1195" spans="18:67" x14ac:dyDescent="0.25">
      <c r="R1195" s="2"/>
      <c r="S1195" s="2"/>
      <c r="T1195" s="2"/>
      <c r="U1195" s="2"/>
      <c r="V1195" s="2"/>
      <c r="W1195" s="2"/>
      <c r="BD1195" s="2"/>
      <c r="BE1195" s="2"/>
      <c r="BF1195" s="2"/>
      <c r="BG1195" s="2"/>
      <c r="BH1195" s="2"/>
      <c r="BI1195" s="2"/>
      <c r="BM1195" s="2"/>
      <c r="BN1195" s="2"/>
      <c r="BO1195" s="2"/>
    </row>
    <row r="1196" spans="18:67" x14ac:dyDescent="0.25">
      <c r="R1196" s="2"/>
      <c r="S1196" s="2"/>
      <c r="T1196" s="2"/>
      <c r="U1196" s="2"/>
      <c r="V1196" s="2"/>
      <c r="W1196" s="2"/>
      <c r="BD1196" s="2"/>
      <c r="BE1196" s="2"/>
      <c r="BF1196" s="2"/>
      <c r="BG1196" s="2"/>
      <c r="BH1196" s="2"/>
      <c r="BI1196" s="2"/>
      <c r="BM1196" s="2"/>
      <c r="BN1196" s="2"/>
      <c r="BO1196" s="2"/>
    </row>
    <row r="1197" spans="18:67" x14ac:dyDescent="0.25">
      <c r="R1197" s="2"/>
      <c r="S1197" s="2"/>
      <c r="T1197" s="2"/>
      <c r="U1197" s="2"/>
      <c r="V1197" s="2"/>
      <c r="W1197" s="2"/>
      <c r="BD1197" s="2"/>
      <c r="BE1197" s="2"/>
      <c r="BF1197" s="2"/>
      <c r="BG1197" s="2"/>
      <c r="BH1197" s="2"/>
      <c r="BI1197" s="2"/>
      <c r="BM1197" s="2"/>
      <c r="BN1197" s="2"/>
      <c r="BO1197" s="2"/>
    </row>
    <row r="1198" spans="18:67" x14ac:dyDescent="0.25">
      <c r="R1198" s="2"/>
      <c r="S1198" s="2"/>
      <c r="T1198" s="2"/>
      <c r="U1198" s="2"/>
      <c r="V1198" s="2"/>
      <c r="W1198" s="2"/>
      <c r="BD1198" s="2"/>
      <c r="BE1198" s="2"/>
      <c r="BF1198" s="2"/>
      <c r="BG1198" s="2"/>
      <c r="BH1198" s="2"/>
      <c r="BI1198" s="2"/>
      <c r="BM1198" s="2"/>
      <c r="BN1198" s="2"/>
      <c r="BO1198" s="2"/>
    </row>
    <row r="1199" spans="18:67" x14ac:dyDescent="0.25">
      <c r="R1199" s="2"/>
      <c r="S1199" s="2"/>
      <c r="T1199" s="2"/>
      <c r="U1199" s="2"/>
      <c r="V1199" s="2"/>
      <c r="W1199" s="2"/>
      <c r="BD1199" s="2"/>
      <c r="BE1199" s="2"/>
      <c r="BF1199" s="2"/>
      <c r="BG1199" s="2"/>
      <c r="BH1199" s="2"/>
      <c r="BI1199" s="2"/>
      <c r="BM1199" s="2"/>
      <c r="BN1199" s="2"/>
      <c r="BO1199" s="2"/>
    </row>
    <row r="1200" spans="18:67" x14ac:dyDescent="0.25">
      <c r="R1200" s="2"/>
      <c r="S1200" s="2"/>
      <c r="T1200" s="2"/>
      <c r="U1200" s="2"/>
      <c r="V1200" s="2"/>
      <c r="W1200" s="2"/>
      <c r="BD1200" s="2"/>
      <c r="BE1200" s="2"/>
      <c r="BF1200" s="2"/>
      <c r="BG1200" s="2"/>
      <c r="BH1200" s="2"/>
      <c r="BI1200" s="2"/>
      <c r="BM1200" s="2"/>
      <c r="BN1200" s="2"/>
      <c r="BO1200" s="2"/>
    </row>
    <row r="1201" spans="18:67" x14ac:dyDescent="0.25">
      <c r="R1201" s="2"/>
      <c r="S1201" s="2"/>
      <c r="T1201" s="2"/>
      <c r="U1201" s="2"/>
      <c r="V1201" s="2"/>
      <c r="W1201" s="2"/>
      <c r="BD1201" s="2"/>
      <c r="BE1201" s="2"/>
      <c r="BF1201" s="2"/>
      <c r="BG1201" s="2"/>
      <c r="BH1201" s="2"/>
      <c r="BI1201" s="2"/>
      <c r="BM1201" s="2"/>
      <c r="BN1201" s="2"/>
      <c r="BO1201" s="2"/>
    </row>
    <row r="1202" spans="18:67" x14ac:dyDescent="0.25">
      <c r="R1202" s="2"/>
      <c r="S1202" s="2"/>
      <c r="T1202" s="2"/>
      <c r="U1202" s="2"/>
      <c r="V1202" s="2"/>
      <c r="W1202" s="2"/>
      <c r="BD1202" s="2"/>
      <c r="BE1202" s="2"/>
      <c r="BF1202" s="2"/>
      <c r="BG1202" s="2"/>
      <c r="BH1202" s="2"/>
      <c r="BI1202" s="2"/>
      <c r="BM1202" s="2"/>
      <c r="BN1202" s="2"/>
      <c r="BO1202" s="2"/>
    </row>
    <row r="1203" spans="18:67" x14ac:dyDescent="0.25">
      <c r="R1203" s="2"/>
      <c r="S1203" s="2"/>
      <c r="T1203" s="2"/>
      <c r="U1203" s="2"/>
      <c r="V1203" s="2"/>
      <c r="W1203" s="2"/>
      <c r="BD1203" s="2"/>
      <c r="BE1203" s="2"/>
      <c r="BF1203" s="2"/>
      <c r="BG1203" s="2"/>
      <c r="BH1203" s="2"/>
      <c r="BI1203" s="2"/>
      <c r="BM1203" s="2"/>
      <c r="BN1203" s="2"/>
      <c r="BO1203" s="2"/>
    </row>
    <row r="1204" spans="18:67" x14ac:dyDescent="0.25">
      <c r="R1204" s="2"/>
      <c r="S1204" s="2"/>
      <c r="T1204" s="2"/>
      <c r="U1204" s="2"/>
      <c r="V1204" s="2"/>
      <c r="W1204" s="2"/>
      <c r="BD1204" s="2"/>
      <c r="BE1204" s="2"/>
      <c r="BF1204" s="2"/>
      <c r="BG1204" s="2"/>
      <c r="BH1204" s="2"/>
      <c r="BI1204" s="2"/>
      <c r="BM1204" s="2"/>
      <c r="BN1204" s="2"/>
      <c r="BO1204" s="2"/>
    </row>
    <row r="1205" spans="18:67" x14ac:dyDescent="0.25">
      <c r="R1205" s="2"/>
      <c r="S1205" s="2"/>
      <c r="T1205" s="2"/>
      <c r="U1205" s="2"/>
      <c r="V1205" s="2"/>
      <c r="W1205" s="2"/>
      <c r="BD1205" s="2"/>
      <c r="BE1205" s="2"/>
      <c r="BF1205" s="2"/>
      <c r="BG1205" s="2"/>
      <c r="BH1205" s="2"/>
      <c r="BI1205" s="2"/>
      <c r="BM1205" s="2"/>
      <c r="BN1205" s="2"/>
      <c r="BO1205" s="2"/>
    </row>
    <row r="1206" spans="18:67" x14ac:dyDescent="0.25">
      <c r="R1206" s="2"/>
      <c r="S1206" s="2"/>
      <c r="T1206" s="2"/>
      <c r="U1206" s="2"/>
      <c r="V1206" s="2"/>
      <c r="W1206" s="2"/>
      <c r="BD1206" s="2"/>
      <c r="BE1206" s="2"/>
      <c r="BF1206" s="2"/>
      <c r="BG1206" s="2"/>
      <c r="BH1206" s="2"/>
      <c r="BI1206" s="2"/>
      <c r="BM1206" s="2"/>
      <c r="BN1206" s="2"/>
      <c r="BO1206" s="2"/>
    </row>
    <row r="1207" spans="18:67" x14ac:dyDescent="0.25">
      <c r="R1207" s="2"/>
      <c r="S1207" s="2"/>
      <c r="T1207" s="2"/>
      <c r="U1207" s="2"/>
      <c r="V1207" s="2"/>
      <c r="W1207" s="2"/>
      <c r="BD1207" s="2"/>
      <c r="BE1207" s="2"/>
      <c r="BF1207" s="2"/>
      <c r="BG1207" s="2"/>
      <c r="BH1207" s="2"/>
      <c r="BI1207" s="2"/>
      <c r="BM1207" s="2"/>
      <c r="BN1207" s="2"/>
      <c r="BO1207" s="2"/>
    </row>
    <row r="1208" spans="18:67" x14ac:dyDescent="0.25">
      <c r="R1208" s="2"/>
      <c r="S1208" s="2"/>
      <c r="T1208" s="2"/>
      <c r="U1208" s="2"/>
      <c r="V1208" s="2"/>
      <c r="W1208" s="2"/>
      <c r="BD1208" s="2"/>
      <c r="BE1208" s="2"/>
      <c r="BF1208" s="2"/>
      <c r="BG1208" s="2"/>
      <c r="BH1208" s="2"/>
      <c r="BI1208" s="2"/>
      <c r="BM1208" s="2"/>
      <c r="BN1208" s="2"/>
      <c r="BO1208" s="2"/>
    </row>
    <row r="1209" spans="18:67" x14ac:dyDescent="0.25">
      <c r="R1209" s="2"/>
      <c r="S1209" s="2"/>
      <c r="T1209" s="2"/>
      <c r="U1209" s="2"/>
      <c r="V1209" s="2"/>
      <c r="W1209" s="2"/>
      <c r="BD1209" s="2"/>
      <c r="BE1209" s="2"/>
      <c r="BF1209" s="2"/>
      <c r="BG1209" s="2"/>
      <c r="BH1209" s="2"/>
      <c r="BI1209" s="2"/>
      <c r="BM1209" s="2"/>
      <c r="BN1209" s="2"/>
      <c r="BO1209" s="2"/>
    </row>
    <row r="1210" spans="18:67" x14ac:dyDescent="0.25">
      <c r="R1210" s="2"/>
      <c r="S1210" s="2"/>
      <c r="T1210" s="2"/>
      <c r="U1210" s="2"/>
      <c r="V1210" s="2"/>
      <c r="W1210" s="2"/>
      <c r="BD1210" s="2"/>
      <c r="BE1210" s="2"/>
      <c r="BF1210" s="2"/>
      <c r="BG1210" s="2"/>
      <c r="BH1210" s="2"/>
      <c r="BI1210" s="2"/>
      <c r="BM1210" s="2"/>
      <c r="BN1210" s="2"/>
      <c r="BO1210" s="2"/>
    </row>
    <row r="1211" spans="18:67" x14ac:dyDescent="0.25">
      <c r="R1211" s="2"/>
      <c r="S1211" s="2"/>
      <c r="T1211" s="2"/>
      <c r="U1211" s="2"/>
      <c r="V1211" s="2"/>
      <c r="W1211" s="2"/>
      <c r="BD1211" s="2"/>
      <c r="BE1211" s="2"/>
      <c r="BF1211" s="2"/>
      <c r="BG1211" s="2"/>
      <c r="BH1211" s="2"/>
      <c r="BI1211" s="2"/>
      <c r="BM1211" s="2"/>
      <c r="BN1211" s="2"/>
      <c r="BO1211" s="2"/>
    </row>
    <row r="1212" spans="18:67" x14ac:dyDescent="0.25">
      <c r="R1212" s="2"/>
      <c r="S1212" s="2"/>
      <c r="T1212" s="2"/>
      <c r="U1212" s="2"/>
      <c r="V1212" s="2"/>
      <c r="W1212" s="2"/>
      <c r="BD1212" s="2"/>
      <c r="BE1212" s="2"/>
      <c r="BF1212" s="2"/>
      <c r="BG1212" s="2"/>
      <c r="BH1212" s="2"/>
      <c r="BI1212" s="2"/>
      <c r="BM1212" s="2"/>
      <c r="BN1212" s="2"/>
      <c r="BO1212" s="2"/>
    </row>
    <row r="1213" spans="18:67" x14ac:dyDescent="0.25">
      <c r="R1213" s="2"/>
      <c r="S1213" s="2"/>
      <c r="T1213" s="2"/>
      <c r="U1213" s="2"/>
      <c r="V1213" s="2"/>
      <c r="W1213" s="2"/>
      <c r="BD1213" s="2"/>
      <c r="BE1213" s="2"/>
      <c r="BF1213" s="2"/>
      <c r="BG1213" s="2"/>
      <c r="BH1213" s="2"/>
      <c r="BI1213" s="2"/>
      <c r="BM1213" s="2"/>
      <c r="BN1213" s="2"/>
      <c r="BO1213" s="2"/>
    </row>
    <row r="1214" spans="18:67" x14ac:dyDescent="0.25">
      <c r="R1214" s="2"/>
      <c r="S1214" s="2"/>
      <c r="T1214" s="2"/>
      <c r="U1214" s="2"/>
      <c r="V1214" s="2"/>
      <c r="W1214" s="2"/>
      <c r="BD1214" s="2"/>
      <c r="BE1214" s="2"/>
      <c r="BF1214" s="2"/>
      <c r="BG1214" s="2"/>
      <c r="BH1214" s="2"/>
      <c r="BI1214" s="2"/>
      <c r="BM1214" s="2"/>
      <c r="BN1214" s="2"/>
      <c r="BO1214" s="2"/>
    </row>
    <row r="1215" spans="18:67" x14ac:dyDescent="0.25">
      <c r="R1215" s="2"/>
      <c r="S1215" s="2"/>
      <c r="T1215" s="2"/>
      <c r="U1215" s="2"/>
      <c r="V1215" s="2"/>
      <c r="W1215" s="2"/>
      <c r="BD1215" s="2"/>
      <c r="BE1215" s="2"/>
      <c r="BF1215" s="2"/>
      <c r="BG1215" s="2"/>
      <c r="BH1215" s="2"/>
      <c r="BI1215" s="2"/>
      <c r="BM1215" s="2"/>
      <c r="BN1215" s="2"/>
      <c r="BO1215" s="2"/>
    </row>
    <row r="1216" spans="18:67" x14ac:dyDescent="0.25">
      <c r="R1216" s="2"/>
      <c r="S1216" s="2"/>
      <c r="T1216" s="2"/>
      <c r="U1216" s="2"/>
      <c r="V1216" s="2"/>
      <c r="W1216" s="2"/>
      <c r="BD1216" s="2"/>
      <c r="BE1216" s="2"/>
      <c r="BF1216" s="2"/>
      <c r="BG1216" s="2"/>
      <c r="BH1216" s="2"/>
      <c r="BI1216" s="2"/>
      <c r="BM1216" s="2"/>
      <c r="BN1216" s="2"/>
      <c r="BO1216" s="2"/>
    </row>
    <row r="1217" spans="18:67" x14ac:dyDescent="0.25">
      <c r="R1217" s="2"/>
      <c r="S1217" s="2"/>
      <c r="T1217" s="2"/>
      <c r="U1217" s="2"/>
      <c r="V1217" s="2"/>
      <c r="W1217" s="2"/>
      <c r="BD1217" s="2"/>
      <c r="BE1217" s="2"/>
      <c r="BF1217" s="2"/>
      <c r="BG1217" s="2"/>
      <c r="BH1217" s="2"/>
      <c r="BI1217" s="2"/>
      <c r="BM1217" s="2"/>
      <c r="BN1217" s="2"/>
      <c r="BO1217" s="2"/>
    </row>
    <row r="1218" spans="18:67" x14ac:dyDescent="0.25">
      <c r="R1218" s="2"/>
      <c r="S1218" s="2"/>
      <c r="T1218" s="2"/>
      <c r="U1218" s="2"/>
      <c r="V1218" s="2"/>
      <c r="W1218" s="2"/>
      <c r="BD1218" s="2"/>
      <c r="BE1218" s="2"/>
      <c r="BF1218" s="2"/>
      <c r="BG1218" s="2"/>
      <c r="BH1218" s="2"/>
      <c r="BI1218" s="2"/>
      <c r="BM1218" s="2"/>
      <c r="BN1218" s="2"/>
      <c r="BO1218" s="2"/>
    </row>
    <row r="1219" spans="18:67" x14ac:dyDescent="0.25">
      <c r="R1219" s="2"/>
      <c r="S1219" s="2"/>
      <c r="T1219" s="2"/>
      <c r="U1219" s="2"/>
      <c r="V1219" s="2"/>
      <c r="W1219" s="2"/>
      <c r="BD1219" s="2"/>
      <c r="BE1219" s="2"/>
      <c r="BF1219" s="2"/>
      <c r="BG1219" s="2"/>
      <c r="BH1219" s="2"/>
      <c r="BI1219" s="2"/>
      <c r="BM1219" s="2"/>
      <c r="BN1219" s="2"/>
      <c r="BO1219" s="2"/>
    </row>
    <row r="1220" spans="18:67" x14ac:dyDescent="0.25">
      <c r="R1220" s="2"/>
      <c r="S1220" s="2"/>
      <c r="T1220" s="2"/>
      <c r="U1220" s="2"/>
      <c r="V1220" s="2"/>
      <c r="W1220" s="2"/>
      <c r="BD1220" s="2"/>
      <c r="BE1220" s="2"/>
      <c r="BF1220" s="2"/>
      <c r="BG1220" s="2"/>
      <c r="BH1220" s="2"/>
      <c r="BI1220" s="2"/>
      <c r="BM1220" s="2"/>
      <c r="BN1220" s="2"/>
      <c r="BO1220" s="2"/>
    </row>
    <row r="1221" spans="18:67" x14ac:dyDescent="0.25">
      <c r="R1221" s="2"/>
      <c r="S1221" s="2"/>
      <c r="T1221" s="2"/>
      <c r="U1221" s="2"/>
      <c r="V1221" s="2"/>
      <c r="W1221" s="2"/>
      <c r="BD1221" s="2"/>
      <c r="BE1221" s="2"/>
      <c r="BF1221" s="2"/>
      <c r="BG1221" s="2"/>
      <c r="BH1221" s="2"/>
      <c r="BI1221" s="2"/>
      <c r="BM1221" s="2"/>
      <c r="BN1221" s="2"/>
      <c r="BO1221" s="2"/>
    </row>
    <row r="1222" spans="18:67" x14ac:dyDescent="0.25">
      <c r="R1222" s="2"/>
      <c r="S1222" s="2"/>
      <c r="T1222" s="2"/>
      <c r="U1222" s="2"/>
      <c r="V1222" s="2"/>
      <c r="W1222" s="2"/>
      <c r="BD1222" s="2"/>
      <c r="BE1222" s="2"/>
      <c r="BF1222" s="2"/>
      <c r="BG1222" s="2"/>
      <c r="BH1222" s="2"/>
      <c r="BI1222" s="2"/>
      <c r="BM1222" s="2"/>
      <c r="BN1222" s="2"/>
      <c r="BO1222" s="2"/>
    </row>
    <row r="1223" spans="18:67" x14ac:dyDescent="0.25">
      <c r="R1223" s="2"/>
      <c r="S1223" s="2"/>
      <c r="T1223" s="2"/>
      <c r="U1223" s="2"/>
      <c r="V1223" s="2"/>
      <c r="W1223" s="2"/>
      <c r="BD1223" s="2"/>
      <c r="BE1223" s="2"/>
      <c r="BF1223" s="2"/>
      <c r="BG1223" s="2"/>
      <c r="BH1223" s="2"/>
      <c r="BI1223" s="2"/>
      <c r="BM1223" s="2"/>
      <c r="BN1223" s="2"/>
      <c r="BO1223" s="2"/>
    </row>
    <row r="1224" spans="18:67" x14ac:dyDescent="0.25">
      <c r="R1224" s="2"/>
      <c r="S1224" s="2"/>
      <c r="T1224" s="2"/>
      <c r="U1224" s="2"/>
      <c r="V1224" s="2"/>
      <c r="W1224" s="2"/>
      <c r="BD1224" s="2"/>
      <c r="BE1224" s="2"/>
      <c r="BF1224" s="2"/>
      <c r="BG1224" s="2"/>
      <c r="BH1224" s="2"/>
      <c r="BI1224" s="2"/>
      <c r="BM1224" s="2"/>
      <c r="BN1224" s="2"/>
      <c r="BO1224" s="2"/>
    </row>
    <row r="1225" spans="18:67" x14ac:dyDescent="0.25">
      <c r="R1225" s="2"/>
      <c r="S1225" s="2"/>
      <c r="T1225" s="2"/>
      <c r="U1225" s="2"/>
      <c r="V1225" s="2"/>
      <c r="W1225" s="2"/>
      <c r="BD1225" s="2"/>
      <c r="BE1225" s="2"/>
      <c r="BF1225" s="2"/>
      <c r="BG1225" s="2"/>
      <c r="BH1225" s="2"/>
      <c r="BI1225" s="2"/>
      <c r="BM1225" s="2"/>
      <c r="BN1225" s="2"/>
      <c r="BO1225" s="2"/>
    </row>
    <row r="1226" spans="18:67" x14ac:dyDescent="0.25">
      <c r="R1226" s="2"/>
      <c r="S1226" s="2"/>
      <c r="T1226" s="2"/>
      <c r="U1226" s="2"/>
      <c r="V1226" s="2"/>
      <c r="W1226" s="2"/>
      <c r="BD1226" s="2"/>
      <c r="BE1226" s="2"/>
      <c r="BF1226" s="2"/>
      <c r="BG1226" s="2"/>
      <c r="BH1226" s="2"/>
      <c r="BI1226" s="2"/>
      <c r="BM1226" s="2"/>
      <c r="BN1226" s="2"/>
      <c r="BO1226" s="2"/>
    </row>
    <row r="1227" spans="18:67" x14ac:dyDescent="0.25">
      <c r="R1227" s="2"/>
      <c r="S1227" s="2"/>
      <c r="T1227" s="2"/>
      <c r="U1227" s="2"/>
      <c r="V1227" s="2"/>
      <c r="W1227" s="2"/>
      <c r="BD1227" s="2"/>
      <c r="BE1227" s="2"/>
      <c r="BF1227" s="2"/>
      <c r="BG1227" s="2"/>
      <c r="BH1227" s="2"/>
      <c r="BI1227" s="2"/>
      <c r="BM1227" s="2"/>
      <c r="BN1227" s="2"/>
      <c r="BO1227" s="2"/>
    </row>
    <row r="1228" spans="18:67" x14ac:dyDescent="0.25">
      <c r="R1228" s="2"/>
      <c r="S1228" s="2"/>
      <c r="T1228" s="2"/>
      <c r="U1228" s="2"/>
      <c r="V1228" s="2"/>
      <c r="W1228" s="2"/>
      <c r="BD1228" s="2"/>
      <c r="BE1228" s="2"/>
      <c r="BF1228" s="2"/>
      <c r="BG1228" s="2"/>
      <c r="BH1228" s="2"/>
      <c r="BI1228" s="2"/>
      <c r="BM1228" s="2"/>
      <c r="BN1228" s="2"/>
      <c r="BO1228" s="2"/>
    </row>
    <row r="1229" spans="18:67" x14ac:dyDescent="0.25">
      <c r="R1229" s="2"/>
      <c r="S1229" s="2"/>
      <c r="T1229" s="2"/>
      <c r="U1229" s="2"/>
      <c r="V1229" s="2"/>
      <c r="W1229" s="2"/>
      <c r="BD1229" s="2"/>
      <c r="BE1229" s="2"/>
      <c r="BF1229" s="2"/>
      <c r="BG1229" s="2"/>
      <c r="BH1229" s="2"/>
      <c r="BI1229" s="2"/>
      <c r="BM1229" s="2"/>
      <c r="BN1229" s="2"/>
      <c r="BO1229" s="2"/>
    </row>
    <row r="1230" spans="18:67" x14ac:dyDescent="0.25">
      <c r="R1230" s="2"/>
      <c r="S1230" s="2"/>
      <c r="T1230" s="2"/>
      <c r="U1230" s="2"/>
      <c r="V1230" s="2"/>
      <c r="W1230" s="2"/>
      <c r="BD1230" s="2"/>
      <c r="BE1230" s="2"/>
      <c r="BF1230" s="2"/>
      <c r="BG1230" s="2"/>
      <c r="BH1230" s="2"/>
      <c r="BI1230" s="2"/>
      <c r="BM1230" s="2"/>
      <c r="BN1230" s="2"/>
      <c r="BO1230" s="2"/>
    </row>
    <row r="1231" spans="18:67" x14ac:dyDescent="0.25">
      <c r="R1231" s="2"/>
      <c r="S1231" s="2"/>
      <c r="T1231" s="2"/>
      <c r="U1231" s="2"/>
      <c r="V1231" s="2"/>
      <c r="W1231" s="2"/>
      <c r="BD1231" s="2"/>
      <c r="BE1231" s="2"/>
      <c r="BF1231" s="2"/>
      <c r="BG1231" s="2"/>
      <c r="BH1231" s="2"/>
      <c r="BI1231" s="2"/>
      <c r="BM1231" s="2"/>
      <c r="BN1231" s="2"/>
      <c r="BO1231" s="2"/>
    </row>
    <row r="1232" spans="18:67" x14ac:dyDescent="0.25">
      <c r="R1232" s="2"/>
      <c r="S1232" s="2"/>
      <c r="T1232" s="2"/>
      <c r="U1232" s="2"/>
      <c r="V1232" s="2"/>
      <c r="W1232" s="2"/>
      <c r="BD1232" s="2"/>
      <c r="BE1232" s="2"/>
      <c r="BF1232" s="2"/>
      <c r="BG1232" s="2"/>
      <c r="BH1232" s="2"/>
      <c r="BI1232" s="2"/>
      <c r="BM1232" s="2"/>
      <c r="BN1232" s="2"/>
      <c r="BO1232" s="2"/>
    </row>
    <row r="1233" spans="18:67" x14ac:dyDescent="0.25">
      <c r="R1233" s="2"/>
      <c r="S1233" s="2"/>
      <c r="T1233" s="2"/>
      <c r="U1233" s="2"/>
      <c r="V1233" s="2"/>
      <c r="W1233" s="2"/>
      <c r="BD1233" s="2"/>
      <c r="BE1233" s="2"/>
      <c r="BF1233" s="2"/>
      <c r="BG1233" s="2"/>
      <c r="BH1233" s="2"/>
      <c r="BI1233" s="2"/>
      <c r="BM1233" s="2"/>
      <c r="BN1233" s="2"/>
      <c r="BO1233" s="2"/>
    </row>
    <row r="1234" spans="18:67" x14ac:dyDescent="0.25">
      <c r="R1234" s="2"/>
      <c r="S1234" s="2"/>
      <c r="T1234" s="2"/>
      <c r="U1234" s="2"/>
      <c r="V1234" s="2"/>
      <c r="W1234" s="2"/>
      <c r="BD1234" s="2"/>
      <c r="BE1234" s="2"/>
      <c r="BF1234" s="2"/>
      <c r="BG1234" s="2"/>
      <c r="BH1234" s="2"/>
      <c r="BI1234" s="2"/>
      <c r="BM1234" s="2"/>
      <c r="BN1234" s="2"/>
      <c r="BO1234" s="2"/>
    </row>
    <row r="1235" spans="18:67" x14ac:dyDescent="0.25">
      <c r="R1235" s="2"/>
      <c r="S1235" s="2"/>
      <c r="T1235" s="2"/>
      <c r="U1235" s="2"/>
      <c r="V1235" s="2"/>
      <c r="W1235" s="2"/>
      <c r="BD1235" s="2"/>
      <c r="BE1235" s="2"/>
      <c r="BF1235" s="2"/>
      <c r="BG1235" s="2"/>
      <c r="BH1235" s="2"/>
      <c r="BI1235" s="2"/>
      <c r="BM1235" s="2"/>
      <c r="BN1235" s="2"/>
      <c r="BO1235" s="2"/>
    </row>
    <row r="1236" spans="18:67" x14ac:dyDescent="0.25">
      <c r="R1236" s="2"/>
      <c r="S1236" s="2"/>
      <c r="T1236" s="2"/>
      <c r="U1236" s="2"/>
      <c r="V1236" s="2"/>
      <c r="W1236" s="2"/>
      <c r="BD1236" s="2"/>
      <c r="BE1236" s="2"/>
      <c r="BF1236" s="2"/>
      <c r="BG1236" s="2"/>
      <c r="BH1236" s="2"/>
      <c r="BI1236" s="2"/>
      <c r="BM1236" s="2"/>
      <c r="BN1236" s="2"/>
      <c r="BO1236" s="2"/>
    </row>
    <row r="1237" spans="18:67" x14ac:dyDescent="0.25">
      <c r="R1237" s="2"/>
      <c r="S1237" s="2"/>
      <c r="T1237" s="2"/>
      <c r="U1237" s="2"/>
      <c r="V1237" s="2"/>
      <c r="W1237" s="2"/>
      <c r="BD1237" s="2"/>
      <c r="BE1237" s="2"/>
      <c r="BF1237" s="2"/>
      <c r="BG1237" s="2"/>
      <c r="BH1237" s="2"/>
      <c r="BI1237" s="2"/>
      <c r="BM1237" s="2"/>
      <c r="BN1237" s="2"/>
      <c r="BO1237" s="2"/>
    </row>
    <row r="1238" spans="18:67" x14ac:dyDescent="0.25">
      <c r="R1238" s="2"/>
      <c r="S1238" s="2"/>
      <c r="T1238" s="2"/>
      <c r="U1238" s="2"/>
      <c r="V1238" s="2"/>
      <c r="W1238" s="2"/>
      <c r="BD1238" s="2"/>
      <c r="BE1238" s="2"/>
      <c r="BF1238" s="2"/>
      <c r="BG1238" s="2"/>
      <c r="BH1238" s="2"/>
      <c r="BI1238" s="2"/>
      <c r="BM1238" s="2"/>
      <c r="BN1238" s="2"/>
      <c r="BO1238" s="2"/>
    </row>
    <row r="1239" spans="18:67" x14ac:dyDescent="0.25">
      <c r="R1239" s="2"/>
      <c r="S1239" s="2"/>
      <c r="T1239" s="2"/>
      <c r="U1239" s="2"/>
      <c r="V1239" s="2"/>
      <c r="W1239" s="2"/>
      <c r="BD1239" s="2"/>
      <c r="BE1239" s="2"/>
      <c r="BF1239" s="2"/>
      <c r="BG1239" s="2"/>
      <c r="BH1239" s="2"/>
      <c r="BI1239" s="2"/>
      <c r="BM1239" s="2"/>
      <c r="BN1239" s="2"/>
      <c r="BO1239" s="2"/>
    </row>
    <row r="1240" spans="18:67" x14ac:dyDescent="0.25">
      <c r="R1240" s="2"/>
      <c r="S1240" s="2"/>
      <c r="T1240" s="2"/>
      <c r="U1240" s="2"/>
      <c r="V1240" s="2"/>
      <c r="W1240" s="2"/>
      <c r="BD1240" s="2"/>
      <c r="BE1240" s="2"/>
      <c r="BF1240" s="2"/>
      <c r="BG1240" s="2"/>
      <c r="BH1240" s="2"/>
      <c r="BI1240" s="2"/>
      <c r="BM1240" s="2"/>
      <c r="BN1240" s="2"/>
      <c r="BO1240" s="2"/>
    </row>
    <row r="1241" spans="18:67" x14ac:dyDescent="0.25">
      <c r="R1241" s="2"/>
      <c r="S1241" s="2"/>
      <c r="T1241" s="2"/>
      <c r="U1241" s="2"/>
      <c r="V1241" s="2"/>
      <c r="W1241" s="2"/>
      <c r="BD1241" s="2"/>
      <c r="BE1241" s="2"/>
      <c r="BF1241" s="2"/>
      <c r="BG1241" s="2"/>
      <c r="BH1241" s="2"/>
      <c r="BI1241" s="2"/>
      <c r="BM1241" s="2"/>
      <c r="BN1241" s="2"/>
      <c r="BO1241" s="2"/>
    </row>
    <row r="1242" spans="18:67" x14ac:dyDescent="0.25">
      <c r="R1242" s="2"/>
      <c r="S1242" s="2"/>
      <c r="T1242" s="2"/>
      <c r="U1242" s="2"/>
      <c r="V1242" s="2"/>
      <c r="W1242" s="2"/>
      <c r="BD1242" s="2"/>
      <c r="BE1242" s="2"/>
      <c r="BF1242" s="2"/>
      <c r="BG1242" s="2"/>
      <c r="BH1242" s="2"/>
      <c r="BI1242" s="2"/>
      <c r="BM1242" s="2"/>
      <c r="BN1242" s="2"/>
      <c r="BO1242" s="2"/>
    </row>
    <row r="1243" spans="18:67" x14ac:dyDescent="0.25">
      <c r="R1243" s="2"/>
      <c r="S1243" s="2"/>
      <c r="T1243" s="2"/>
      <c r="U1243" s="2"/>
      <c r="V1243" s="2"/>
      <c r="W1243" s="2"/>
      <c r="BD1243" s="2"/>
      <c r="BE1243" s="2"/>
      <c r="BF1243" s="2"/>
      <c r="BG1243" s="2"/>
      <c r="BH1243" s="2"/>
      <c r="BI1243" s="2"/>
      <c r="BM1243" s="2"/>
      <c r="BN1243" s="2"/>
      <c r="BO1243" s="2"/>
    </row>
    <row r="1244" spans="18:67" x14ac:dyDescent="0.25">
      <c r="R1244" s="2"/>
      <c r="S1244" s="2"/>
      <c r="T1244" s="2"/>
      <c r="U1244" s="2"/>
      <c r="V1244" s="2"/>
      <c r="W1244" s="2"/>
      <c r="BD1244" s="2"/>
      <c r="BE1244" s="2"/>
      <c r="BF1244" s="2"/>
      <c r="BG1244" s="2"/>
      <c r="BH1244" s="2"/>
      <c r="BI1244" s="2"/>
      <c r="BM1244" s="2"/>
      <c r="BN1244" s="2"/>
      <c r="BO1244" s="2"/>
    </row>
    <row r="1245" spans="18:67" x14ac:dyDescent="0.25">
      <c r="R1245" s="2"/>
      <c r="S1245" s="2"/>
      <c r="T1245" s="2"/>
      <c r="U1245" s="2"/>
      <c r="V1245" s="2"/>
      <c r="W1245" s="2"/>
      <c r="BD1245" s="2"/>
      <c r="BE1245" s="2"/>
      <c r="BF1245" s="2"/>
      <c r="BG1245" s="2"/>
      <c r="BH1245" s="2"/>
      <c r="BI1245" s="2"/>
      <c r="BM1245" s="2"/>
      <c r="BN1245" s="2"/>
      <c r="BO1245" s="2"/>
    </row>
    <row r="1246" spans="18:67" x14ac:dyDescent="0.25">
      <c r="R1246" s="2"/>
      <c r="S1246" s="2"/>
      <c r="T1246" s="2"/>
      <c r="U1246" s="2"/>
      <c r="V1246" s="2"/>
      <c r="W1246" s="2"/>
      <c r="BD1246" s="2"/>
      <c r="BE1246" s="2"/>
      <c r="BF1246" s="2"/>
      <c r="BG1246" s="2"/>
      <c r="BH1246" s="2"/>
      <c r="BI1246" s="2"/>
      <c r="BM1246" s="2"/>
      <c r="BN1246" s="2"/>
      <c r="BO1246" s="2"/>
    </row>
    <row r="1247" spans="18:67" x14ac:dyDescent="0.25">
      <c r="R1247" s="2"/>
      <c r="S1247" s="2"/>
      <c r="T1247" s="2"/>
      <c r="U1247" s="2"/>
      <c r="V1247" s="2"/>
      <c r="W1247" s="2"/>
      <c r="BD1247" s="2"/>
      <c r="BE1247" s="2"/>
      <c r="BF1247" s="2"/>
      <c r="BG1247" s="2"/>
      <c r="BH1247" s="2"/>
      <c r="BI1247" s="2"/>
      <c r="BM1247" s="2"/>
      <c r="BN1247" s="2"/>
      <c r="BO1247" s="2"/>
    </row>
    <row r="1248" spans="18:67" x14ac:dyDescent="0.25">
      <c r="R1248" s="2"/>
      <c r="S1248" s="2"/>
      <c r="T1248" s="2"/>
      <c r="U1248" s="2"/>
      <c r="V1248" s="2"/>
      <c r="W1248" s="2"/>
      <c r="BD1248" s="2"/>
      <c r="BE1248" s="2"/>
      <c r="BF1248" s="2"/>
      <c r="BG1248" s="2"/>
      <c r="BH1248" s="2"/>
      <c r="BI1248" s="2"/>
      <c r="BM1248" s="2"/>
      <c r="BN1248" s="2"/>
      <c r="BO1248" s="2"/>
    </row>
    <row r="1249" spans="18:67" x14ac:dyDescent="0.25">
      <c r="R1249" s="2"/>
      <c r="S1249" s="2"/>
      <c r="T1249" s="2"/>
      <c r="U1249" s="2"/>
      <c r="V1249" s="2"/>
      <c r="W1249" s="2"/>
      <c r="BD1249" s="2"/>
      <c r="BE1249" s="2"/>
      <c r="BF1249" s="2"/>
      <c r="BG1249" s="2"/>
      <c r="BH1249" s="2"/>
      <c r="BI1249" s="2"/>
      <c r="BM1249" s="2"/>
      <c r="BN1249" s="2"/>
      <c r="BO1249" s="2"/>
    </row>
    <row r="1250" spans="18:67" x14ac:dyDescent="0.25">
      <c r="R1250" s="2"/>
      <c r="S1250" s="2"/>
      <c r="T1250" s="2"/>
      <c r="U1250" s="2"/>
      <c r="V1250" s="2"/>
      <c r="W1250" s="2"/>
      <c r="BD1250" s="2"/>
      <c r="BE1250" s="2"/>
      <c r="BF1250" s="2"/>
      <c r="BG1250" s="2"/>
      <c r="BH1250" s="2"/>
      <c r="BI1250" s="2"/>
      <c r="BM1250" s="2"/>
      <c r="BN1250" s="2"/>
      <c r="BO1250" s="2"/>
    </row>
    <row r="1251" spans="18:67" x14ac:dyDescent="0.25">
      <c r="R1251" s="2"/>
      <c r="S1251" s="2"/>
      <c r="T1251" s="2"/>
      <c r="U1251" s="2"/>
      <c r="V1251" s="2"/>
      <c r="W1251" s="2"/>
      <c r="BD1251" s="2"/>
      <c r="BE1251" s="2"/>
      <c r="BF1251" s="2"/>
      <c r="BG1251" s="2"/>
      <c r="BH1251" s="2"/>
      <c r="BI1251" s="2"/>
      <c r="BM1251" s="2"/>
      <c r="BN1251" s="2"/>
      <c r="BO1251" s="2"/>
    </row>
    <row r="1252" spans="18:67" x14ac:dyDescent="0.25">
      <c r="R1252" s="2"/>
      <c r="S1252" s="2"/>
      <c r="T1252" s="2"/>
      <c r="U1252" s="2"/>
      <c r="V1252" s="2"/>
      <c r="W1252" s="2"/>
      <c r="BD1252" s="2"/>
      <c r="BE1252" s="2"/>
      <c r="BF1252" s="2"/>
      <c r="BG1252" s="2"/>
      <c r="BH1252" s="2"/>
      <c r="BI1252" s="2"/>
      <c r="BM1252" s="2"/>
      <c r="BN1252" s="2"/>
      <c r="BO1252" s="2"/>
    </row>
    <row r="1253" spans="18:67" x14ac:dyDescent="0.25">
      <c r="R1253" s="2"/>
      <c r="S1253" s="2"/>
      <c r="T1253" s="2"/>
      <c r="U1253" s="2"/>
      <c r="V1253" s="2"/>
      <c r="W1253" s="2"/>
      <c r="BD1253" s="2"/>
      <c r="BE1253" s="2"/>
      <c r="BF1253" s="2"/>
      <c r="BG1253" s="2"/>
      <c r="BH1253" s="2"/>
      <c r="BI1253" s="2"/>
      <c r="BM1253" s="2"/>
      <c r="BN1253" s="2"/>
      <c r="BO1253" s="2"/>
    </row>
    <row r="1254" spans="18:67" x14ac:dyDescent="0.25">
      <c r="R1254" s="2"/>
      <c r="S1254" s="2"/>
      <c r="T1254" s="2"/>
      <c r="U1254" s="2"/>
      <c r="V1254" s="2"/>
      <c r="W1254" s="2"/>
      <c r="BD1254" s="2"/>
      <c r="BE1254" s="2"/>
      <c r="BF1254" s="2"/>
      <c r="BG1254" s="2"/>
      <c r="BH1254" s="2"/>
      <c r="BI1254" s="2"/>
      <c r="BM1254" s="2"/>
      <c r="BN1254" s="2"/>
      <c r="BO1254" s="2"/>
    </row>
    <row r="1255" spans="18:67" x14ac:dyDescent="0.25">
      <c r="R1255" s="2"/>
      <c r="S1255" s="2"/>
      <c r="T1255" s="2"/>
      <c r="U1255" s="2"/>
      <c r="V1255" s="2"/>
      <c r="W1255" s="2"/>
      <c r="BD1255" s="2"/>
      <c r="BE1255" s="2"/>
      <c r="BF1255" s="2"/>
      <c r="BG1255" s="2"/>
      <c r="BH1255" s="2"/>
      <c r="BI1255" s="2"/>
      <c r="BM1255" s="2"/>
      <c r="BN1255" s="2"/>
      <c r="BO1255" s="2"/>
    </row>
    <row r="1256" spans="18:67" x14ac:dyDescent="0.25">
      <c r="R1256" s="2"/>
      <c r="S1256" s="2"/>
      <c r="T1256" s="2"/>
      <c r="U1256" s="2"/>
      <c r="V1256" s="2"/>
      <c r="W1256" s="2"/>
      <c r="BD1256" s="2"/>
      <c r="BE1256" s="2"/>
      <c r="BF1256" s="2"/>
      <c r="BG1256" s="2"/>
      <c r="BH1256" s="2"/>
      <c r="BI1256" s="2"/>
      <c r="BM1256" s="2"/>
      <c r="BN1256" s="2"/>
      <c r="BO1256" s="2"/>
    </row>
    <row r="1257" spans="18:67" x14ac:dyDescent="0.25">
      <c r="R1257" s="2"/>
      <c r="S1257" s="2"/>
      <c r="T1257" s="2"/>
      <c r="U1257" s="2"/>
      <c r="V1257" s="2"/>
      <c r="W1257" s="2"/>
      <c r="BD1257" s="2"/>
      <c r="BE1257" s="2"/>
      <c r="BF1257" s="2"/>
      <c r="BG1257" s="2"/>
      <c r="BH1257" s="2"/>
      <c r="BI1257" s="2"/>
      <c r="BM1257" s="2"/>
      <c r="BN1257" s="2"/>
      <c r="BO1257" s="2"/>
    </row>
    <row r="1258" spans="18:67" x14ac:dyDescent="0.25">
      <c r="R1258" s="2"/>
      <c r="S1258" s="2"/>
      <c r="T1258" s="2"/>
      <c r="U1258" s="2"/>
      <c r="V1258" s="2"/>
      <c r="W1258" s="2"/>
      <c r="BD1258" s="2"/>
      <c r="BE1258" s="2"/>
      <c r="BF1258" s="2"/>
      <c r="BG1258" s="2"/>
      <c r="BH1258" s="2"/>
      <c r="BI1258" s="2"/>
      <c r="BM1258" s="2"/>
      <c r="BN1258" s="2"/>
      <c r="BO1258" s="2"/>
    </row>
    <row r="1259" spans="18:67" x14ac:dyDescent="0.25">
      <c r="R1259" s="2"/>
      <c r="S1259" s="2"/>
      <c r="T1259" s="2"/>
      <c r="U1259" s="2"/>
      <c r="V1259" s="2"/>
      <c r="W1259" s="2"/>
      <c r="BD1259" s="2"/>
      <c r="BE1259" s="2"/>
      <c r="BF1259" s="2"/>
      <c r="BG1259" s="2"/>
      <c r="BH1259" s="2"/>
      <c r="BI1259" s="2"/>
      <c r="BM1259" s="2"/>
      <c r="BN1259" s="2"/>
      <c r="BO1259" s="2"/>
    </row>
    <row r="1260" spans="18:67" x14ac:dyDescent="0.25">
      <c r="R1260" s="2"/>
      <c r="S1260" s="2"/>
      <c r="T1260" s="2"/>
      <c r="U1260" s="2"/>
      <c r="V1260" s="2"/>
      <c r="W1260" s="2"/>
      <c r="BD1260" s="2"/>
      <c r="BE1260" s="2"/>
      <c r="BF1260" s="2"/>
      <c r="BG1260" s="2"/>
      <c r="BH1260" s="2"/>
      <c r="BI1260" s="2"/>
      <c r="BM1260" s="2"/>
      <c r="BN1260" s="2"/>
      <c r="BO1260" s="2"/>
    </row>
    <row r="1261" spans="18:67" x14ac:dyDescent="0.25">
      <c r="R1261" s="2"/>
      <c r="S1261" s="2"/>
      <c r="T1261" s="2"/>
      <c r="U1261" s="2"/>
      <c r="V1261" s="2"/>
      <c r="W1261" s="2"/>
      <c r="BD1261" s="2"/>
      <c r="BE1261" s="2"/>
      <c r="BF1261" s="2"/>
      <c r="BG1261" s="2"/>
      <c r="BH1261" s="2"/>
      <c r="BI1261" s="2"/>
      <c r="BM1261" s="2"/>
      <c r="BN1261" s="2"/>
      <c r="BO1261" s="2"/>
    </row>
    <row r="1262" spans="18:67" x14ac:dyDescent="0.25">
      <c r="R1262" s="2"/>
      <c r="S1262" s="2"/>
      <c r="T1262" s="2"/>
      <c r="U1262" s="2"/>
      <c r="V1262" s="2"/>
      <c r="W1262" s="2"/>
      <c r="BD1262" s="2"/>
      <c r="BE1262" s="2"/>
      <c r="BF1262" s="2"/>
      <c r="BG1262" s="2"/>
      <c r="BH1262" s="2"/>
      <c r="BI1262" s="2"/>
      <c r="BM1262" s="2"/>
      <c r="BN1262" s="2"/>
      <c r="BO1262" s="2"/>
    </row>
    <row r="1263" spans="18:67" x14ac:dyDescent="0.25">
      <c r="R1263" s="2"/>
      <c r="S1263" s="2"/>
      <c r="T1263" s="2"/>
      <c r="U1263" s="2"/>
      <c r="V1263" s="2"/>
      <c r="W1263" s="2"/>
      <c r="BD1263" s="2"/>
      <c r="BE1263" s="2"/>
      <c r="BF1263" s="2"/>
      <c r="BG1263" s="2"/>
      <c r="BH1263" s="2"/>
      <c r="BI1263" s="2"/>
      <c r="BM1263" s="2"/>
      <c r="BN1263" s="2"/>
      <c r="BO1263" s="2"/>
    </row>
    <row r="1264" spans="18:67" x14ac:dyDescent="0.25">
      <c r="R1264" s="2"/>
      <c r="S1264" s="2"/>
      <c r="T1264" s="2"/>
      <c r="U1264" s="2"/>
      <c r="V1264" s="2"/>
      <c r="W1264" s="2"/>
      <c r="BD1264" s="2"/>
      <c r="BE1264" s="2"/>
      <c r="BF1264" s="2"/>
      <c r="BG1264" s="2"/>
      <c r="BH1264" s="2"/>
      <c r="BI1264" s="2"/>
      <c r="BM1264" s="2"/>
      <c r="BN1264" s="2"/>
      <c r="BO1264" s="2"/>
    </row>
    <row r="1265" spans="18:67" x14ac:dyDescent="0.25">
      <c r="R1265" s="2"/>
      <c r="S1265" s="2"/>
      <c r="T1265" s="2"/>
      <c r="U1265" s="2"/>
      <c r="V1265" s="2"/>
      <c r="W1265" s="2"/>
      <c r="BD1265" s="2"/>
      <c r="BE1265" s="2"/>
      <c r="BF1265" s="2"/>
      <c r="BG1265" s="2"/>
      <c r="BH1265" s="2"/>
      <c r="BI1265" s="2"/>
      <c r="BM1265" s="2"/>
      <c r="BN1265" s="2"/>
      <c r="BO1265" s="2"/>
    </row>
    <row r="1266" spans="18:67" x14ac:dyDescent="0.25">
      <c r="R1266" s="2"/>
      <c r="S1266" s="2"/>
      <c r="T1266" s="2"/>
      <c r="U1266" s="2"/>
      <c r="V1266" s="2"/>
      <c r="W1266" s="2"/>
      <c r="BD1266" s="2"/>
      <c r="BE1266" s="2"/>
      <c r="BF1266" s="2"/>
      <c r="BG1266" s="2"/>
      <c r="BH1266" s="2"/>
      <c r="BI1266" s="2"/>
      <c r="BM1266" s="2"/>
      <c r="BN1266" s="2"/>
      <c r="BO1266" s="2"/>
    </row>
    <row r="1267" spans="18:67" x14ac:dyDescent="0.25">
      <c r="R1267" s="2"/>
      <c r="S1267" s="2"/>
      <c r="T1267" s="2"/>
      <c r="U1267" s="2"/>
      <c r="V1267" s="2"/>
      <c r="W1267" s="2"/>
      <c r="BD1267" s="2"/>
      <c r="BE1267" s="2"/>
      <c r="BF1267" s="2"/>
      <c r="BG1267" s="2"/>
      <c r="BH1267" s="2"/>
      <c r="BI1267" s="2"/>
      <c r="BM1267" s="2"/>
      <c r="BN1267" s="2"/>
      <c r="BO1267" s="2"/>
    </row>
    <row r="1268" spans="18:67" x14ac:dyDescent="0.25">
      <c r="R1268" s="2"/>
      <c r="S1268" s="2"/>
      <c r="T1268" s="2"/>
      <c r="U1268" s="2"/>
      <c r="V1268" s="2"/>
      <c r="W1268" s="2"/>
      <c r="BD1268" s="2"/>
      <c r="BE1268" s="2"/>
      <c r="BF1268" s="2"/>
      <c r="BG1268" s="2"/>
      <c r="BH1268" s="2"/>
      <c r="BI1268" s="2"/>
      <c r="BM1268" s="2"/>
      <c r="BN1268" s="2"/>
      <c r="BO1268" s="2"/>
    </row>
    <row r="1269" spans="18:67" x14ac:dyDescent="0.25">
      <c r="R1269" s="2"/>
      <c r="S1269" s="2"/>
      <c r="T1269" s="2"/>
      <c r="U1269" s="2"/>
      <c r="V1269" s="2"/>
      <c r="W1269" s="2"/>
      <c r="BD1269" s="2"/>
      <c r="BE1269" s="2"/>
      <c r="BF1269" s="2"/>
      <c r="BG1269" s="2"/>
      <c r="BH1269" s="2"/>
      <c r="BI1269" s="2"/>
      <c r="BM1269" s="2"/>
      <c r="BN1269" s="2"/>
      <c r="BO1269" s="2"/>
    </row>
    <row r="1270" spans="18:67" x14ac:dyDescent="0.25">
      <c r="R1270" s="2"/>
      <c r="S1270" s="2"/>
      <c r="T1270" s="2"/>
      <c r="U1270" s="2"/>
      <c r="V1270" s="2"/>
      <c r="W1270" s="2"/>
      <c r="BD1270" s="2"/>
      <c r="BE1270" s="2"/>
      <c r="BF1270" s="2"/>
      <c r="BG1270" s="2"/>
      <c r="BH1270" s="2"/>
      <c r="BI1270" s="2"/>
      <c r="BM1270" s="2"/>
      <c r="BN1270" s="2"/>
      <c r="BO1270" s="2"/>
    </row>
    <row r="1271" spans="18:67" x14ac:dyDescent="0.25">
      <c r="R1271" s="2"/>
      <c r="S1271" s="2"/>
      <c r="T1271" s="2"/>
      <c r="U1271" s="2"/>
      <c r="V1271" s="2"/>
      <c r="W1271" s="2"/>
      <c r="BD1271" s="2"/>
      <c r="BE1271" s="2"/>
      <c r="BF1271" s="2"/>
      <c r="BG1271" s="2"/>
      <c r="BH1271" s="2"/>
      <c r="BI1271" s="2"/>
      <c r="BM1271" s="2"/>
      <c r="BN1271" s="2"/>
      <c r="BO1271" s="2"/>
    </row>
    <row r="1272" spans="18:67" x14ac:dyDescent="0.25">
      <c r="R1272" s="2"/>
      <c r="S1272" s="2"/>
      <c r="T1272" s="2"/>
      <c r="U1272" s="2"/>
      <c r="V1272" s="2"/>
      <c r="W1272" s="2"/>
      <c r="BD1272" s="2"/>
      <c r="BE1272" s="2"/>
      <c r="BF1272" s="2"/>
      <c r="BG1272" s="2"/>
      <c r="BH1272" s="2"/>
      <c r="BI1272" s="2"/>
      <c r="BM1272" s="2"/>
      <c r="BN1272" s="2"/>
      <c r="BO1272" s="2"/>
    </row>
    <row r="1273" spans="18:67" x14ac:dyDescent="0.25">
      <c r="R1273" s="2"/>
      <c r="S1273" s="2"/>
      <c r="T1273" s="2"/>
      <c r="U1273" s="2"/>
      <c r="V1273" s="2"/>
      <c r="W1273" s="2"/>
      <c r="BD1273" s="2"/>
      <c r="BE1273" s="2"/>
      <c r="BF1273" s="2"/>
      <c r="BG1273" s="2"/>
      <c r="BH1273" s="2"/>
      <c r="BI1273" s="2"/>
      <c r="BM1273" s="2"/>
      <c r="BN1273" s="2"/>
      <c r="BO1273" s="2"/>
    </row>
    <row r="1274" spans="18:67" x14ac:dyDescent="0.25">
      <c r="R1274" s="2"/>
      <c r="S1274" s="2"/>
      <c r="T1274" s="2"/>
      <c r="U1274" s="2"/>
      <c r="V1274" s="2"/>
      <c r="W1274" s="2"/>
      <c r="BD1274" s="2"/>
      <c r="BE1274" s="2"/>
      <c r="BF1274" s="2"/>
      <c r="BG1274" s="2"/>
      <c r="BH1274" s="2"/>
      <c r="BI1274" s="2"/>
      <c r="BM1274" s="2"/>
      <c r="BN1274" s="2"/>
      <c r="BO1274" s="2"/>
    </row>
    <row r="1275" spans="18:67" x14ac:dyDescent="0.25">
      <c r="R1275" s="2"/>
      <c r="S1275" s="2"/>
      <c r="T1275" s="2"/>
      <c r="U1275" s="2"/>
      <c r="V1275" s="2"/>
      <c r="W1275" s="2"/>
      <c r="BD1275" s="2"/>
      <c r="BE1275" s="2"/>
      <c r="BF1275" s="2"/>
      <c r="BG1275" s="2"/>
      <c r="BH1275" s="2"/>
      <c r="BI1275" s="2"/>
      <c r="BM1275" s="2"/>
      <c r="BN1275" s="2"/>
      <c r="BO1275" s="2"/>
    </row>
    <row r="1276" spans="18:67" x14ac:dyDescent="0.25">
      <c r="R1276" s="2"/>
      <c r="S1276" s="2"/>
      <c r="T1276" s="2"/>
      <c r="U1276" s="2"/>
      <c r="V1276" s="2"/>
      <c r="W1276" s="2"/>
      <c r="BD1276" s="2"/>
      <c r="BE1276" s="2"/>
      <c r="BF1276" s="2"/>
      <c r="BG1276" s="2"/>
      <c r="BH1276" s="2"/>
      <c r="BI1276" s="2"/>
      <c r="BM1276" s="2"/>
      <c r="BN1276" s="2"/>
      <c r="BO1276" s="2"/>
    </row>
    <row r="1277" spans="18:67" x14ac:dyDescent="0.25">
      <c r="R1277" s="2"/>
      <c r="S1277" s="2"/>
      <c r="T1277" s="2"/>
      <c r="U1277" s="2"/>
      <c r="V1277" s="2"/>
      <c r="W1277" s="2"/>
      <c r="BD1277" s="2"/>
      <c r="BE1277" s="2"/>
      <c r="BF1277" s="2"/>
      <c r="BG1277" s="2"/>
      <c r="BH1277" s="2"/>
      <c r="BI1277" s="2"/>
      <c r="BM1277" s="2"/>
      <c r="BN1277" s="2"/>
      <c r="BO1277" s="2"/>
    </row>
    <row r="1278" spans="18:67" x14ac:dyDescent="0.25">
      <c r="R1278" s="2"/>
      <c r="S1278" s="2"/>
      <c r="T1278" s="2"/>
      <c r="U1278" s="2"/>
      <c r="V1278" s="2"/>
      <c r="W1278" s="2"/>
      <c r="BD1278" s="2"/>
      <c r="BE1278" s="2"/>
      <c r="BF1278" s="2"/>
      <c r="BG1278" s="2"/>
      <c r="BH1278" s="2"/>
      <c r="BI1278" s="2"/>
      <c r="BM1278" s="2"/>
      <c r="BN1278" s="2"/>
      <c r="BO1278" s="2"/>
    </row>
    <row r="1279" spans="18:67" x14ac:dyDescent="0.25">
      <c r="R1279" s="2"/>
      <c r="S1279" s="2"/>
      <c r="T1279" s="2"/>
      <c r="U1279" s="2"/>
      <c r="V1279" s="2"/>
      <c r="W1279" s="2"/>
      <c r="BD1279" s="2"/>
      <c r="BE1279" s="2"/>
      <c r="BF1279" s="2"/>
      <c r="BG1279" s="2"/>
      <c r="BH1279" s="2"/>
      <c r="BI1279" s="2"/>
      <c r="BM1279" s="2"/>
      <c r="BN1279" s="2"/>
      <c r="BO1279" s="2"/>
    </row>
    <row r="1280" spans="18:67" x14ac:dyDescent="0.25">
      <c r="R1280" s="2"/>
      <c r="S1280" s="2"/>
      <c r="T1280" s="2"/>
      <c r="U1280" s="2"/>
      <c r="V1280" s="2"/>
      <c r="W1280" s="2"/>
      <c r="BD1280" s="2"/>
      <c r="BE1280" s="2"/>
      <c r="BF1280" s="2"/>
      <c r="BG1280" s="2"/>
      <c r="BH1280" s="2"/>
      <c r="BI1280" s="2"/>
      <c r="BM1280" s="2"/>
      <c r="BN1280" s="2"/>
      <c r="BO1280" s="2"/>
    </row>
    <row r="1281" spans="18:67" x14ac:dyDescent="0.25">
      <c r="R1281" s="2"/>
      <c r="S1281" s="2"/>
      <c r="T1281" s="2"/>
      <c r="U1281" s="2"/>
      <c r="V1281" s="2"/>
      <c r="W1281" s="2"/>
      <c r="BD1281" s="2"/>
      <c r="BE1281" s="2"/>
      <c r="BF1281" s="2"/>
      <c r="BG1281" s="2"/>
      <c r="BH1281" s="2"/>
      <c r="BI1281" s="2"/>
      <c r="BM1281" s="2"/>
      <c r="BN1281" s="2"/>
      <c r="BO1281" s="2"/>
    </row>
    <row r="1282" spans="18:67" x14ac:dyDescent="0.25">
      <c r="R1282" s="2"/>
      <c r="S1282" s="2"/>
      <c r="T1282" s="2"/>
      <c r="U1282" s="2"/>
      <c r="V1282" s="2"/>
      <c r="W1282" s="2"/>
      <c r="BD1282" s="2"/>
      <c r="BE1282" s="2"/>
      <c r="BF1282" s="2"/>
      <c r="BG1282" s="2"/>
      <c r="BH1282" s="2"/>
      <c r="BI1282" s="2"/>
      <c r="BM1282" s="2"/>
      <c r="BN1282" s="2"/>
      <c r="BO1282" s="2"/>
    </row>
    <row r="1283" spans="18:67" x14ac:dyDescent="0.25">
      <c r="R1283" s="2"/>
      <c r="S1283" s="2"/>
      <c r="T1283" s="2"/>
      <c r="U1283" s="2"/>
      <c r="V1283" s="2"/>
      <c r="W1283" s="2"/>
      <c r="BD1283" s="2"/>
      <c r="BE1283" s="2"/>
      <c r="BF1283" s="2"/>
      <c r="BG1283" s="2"/>
      <c r="BH1283" s="2"/>
      <c r="BI1283" s="2"/>
      <c r="BM1283" s="2"/>
      <c r="BN1283" s="2"/>
      <c r="BO1283" s="2"/>
    </row>
    <row r="1284" spans="18:67" x14ac:dyDescent="0.25">
      <c r="R1284" s="2"/>
      <c r="S1284" s="2"/>
      <c r="T1284" s="2"/>
      <c r="U1284" s="2"/>
      <c r="V1284" s="2"/>
      <c r="W1284" s="2"/>
      <c r="BD1284" s="2"/>
      <c r="BE1284" s="2"/>
      <c r="BF1284" s="2"/>
      <c r="BG1284" s="2"/>
      <c r="BH1284" s="2"/>
      <c r="BI1284" s="2"/>
      <c r="BM1284" s="2"/>
      <c r="BN1284" s="2"/>
      <c r="BO1284" s="2"/>
    </row>
    <row r="1285" spans="18:67" x14ac:dyDescent="0.25">
      <c r="R1285" s="2"/>
      <c r="S1285" s="2"/>
      <c r="T1285" s="2"/>
      <c r="U1285" s="2"/>
      <c r="V1285" s="2"/>
      <c r="W1285" s="2"/>
      <c r="BD1285" s="2"/>
      <c r="BE1285" s="2"/>
      <c r="BF1285" s="2"/>
      <c r="BG1285" s="2"/>
      <c r="BH1285" s="2"/>
      <c r="BI1285" s="2"/>
      <c r="BM1285" s="2"/>
      <c r="BN1285" s="2"/>
      <c r="BO1285" s="2"/>
    </row>
    <row r="1286" spans="18:67" x14ac:dyDescent="0.25">
      <c r="R1286" s="2"/>
      <c r="S1286" s="2"/>
      <c r="T1286" s="2"/>
      <c r="U1286" s="2"/>
      <c r="V1286" s="2"/>
      <c r="W1286" s="2"/>
      <c r="BD1286" s="2"/>
      <c r="BE1286" s="2"/>
      <c r="BF1286" s="2"/>
      <c r="BG1286" s="2"/>
      <c r="BH1286" s="2"/>
      <c r="BI1286" s="2"/>
      <c r="BM1286" s="2"/>
      <c r="BN1286" s="2"/>
      <c r="BO1286" s="2"/>
    </row>
    <row r="1287" spans="18:67" x14ac:dyDescent="0.25">
      <c r="R1287" s="2"/>
      <c r="S1287" s="2"/>
      <c r="T1287" s="2"/>
      <c r="U1287" s="2"/>
      <c r="V1287" s="2"/>
      <c r="W1287" s="2"/>
      <c r="BD1287" s="2"/>
      <c r="BE1287" s="2"/>
      <c r="BF1287" s="2"/>
      <c r="BG1287" s="2"/>
      <c r="BH1287" s="2"/>
      <c r="BI1287" s="2"/>
      <c r="BM1287" s="2"/>
      <c r="BN1287" s="2"/>
      <c r="BO1287" s="2"/>
    </row>
    <row r="1288" spans="18:67" x14ac:dyDescent="0.25">
      <c r="R1288" s="2"/>
      <c r="S1288" s="2"/>
      <c r="T1288" s="2"/>
      <c r="U1288" s="2"/>
      <c r="V1288" s="2"/>
      <c r="W1288" s="2"/>
      <c r="BD1288" s="2"/>
      <c r="BE1288" s="2"/>
      <c r="BF1288" s="2"/>
      <c r="BG1288" s="2"/>
      <c r="BH1288" s="2"/>
      <c r="BI1288" s="2"/>
      <c r="BM1288" s="2"/>
      <c r="BN1288" s="2"/>
      <c r="BO1288" s="2"/>
    </row>
    <row r="1289" spans="18:67" x14ac:dyDescent="0.25">
      <c r="R1289" s="2"/>
      <c r="S1289" s="2"/>
      <c r="T1289" s="2"/>
      <c r="U1289" s="2"/>
      <c r="V1289" s="2"/>
      <c r="W1289" s="2"/>
      <c r="BD1289" s="2"/>
      <c r="BE1289" s="2"/>
      <c r="BF1289" s="2"/>
      <c r="BG1289" s="2"/>
      <c r="BH1289" s="2"/>
      <c r="BI1289" s="2"/>
      <c r="BM1289" s="2"/>
      <c r="BN1289" s="2"/>
      <c r="BO1289" s="2"/>
    </row>
    <row r="1290" spans="18:67" x14ac:dyDescent="0.25">
      <c r="R1290" s="2"/>
      <c r="S1290" s="2"/>
      <c r="T1290" s="2"/>
      <c r="U1290" s="2"/>
      <c r="V1290" s="2"/>
      <c r="W1290" s="2"/>
      <c r="BD1290" s="2"/>
      <c r="BE1290" s="2"/>
      <c r="BF1290" s="2"/>
      <c r="BG1290" s="2"/>
      <c r="BH1290" s="2"/>
      <c r="BI1290" s="2"/>
      <c r="BM1290" s="2"/>
      <c r="BN1290" s="2"/>
      <c r="BO1290" s="2"/>
    </row>
    <row r="1291" spans="18:67" x14ac:dyDescent="0.25">
      <c r="R1291" s="2"/>
      <c r="S1291" s="2"/>
      <c r="T1291" s="2"/>
      <c r="U1291" s="2"/>
      <c r="V1291" s="2"/>
      <c r="W1291" s="2"/>
      <c r="BD1291" s="2"/>
      <c r="BE1291" s="2"/>
      <c r="BF1291" s="2"/>
      <c r="BG1291" s="2"/>
      <c r="BH1291" s="2"/>
      <c r="BI1291" s="2"/>
      <c r="BM1291" s="2"/>
      <c r="BN1291" s="2"/>
      <c r="BO1291" s="2"/>
    </row>
    <row r="1292" spans="18:67" x14ac:dyDescent="0.25">
      <c r="R1292" s="2"/>
      <c r="S1292" s="2"/>
      <c r="T1292" s="2"/>
      <c r="U1292" s="2"/>
      <c r="V1292" s="2"/>
      <c r="W1292" s="2"/>
      <c r="BD1292" s="2"/>
      <c r="BE1292" s="2"/>
      <c r="BF1292" s="2"/>
      <c r="BG1292" s="2"/>
      <c r="BH1292" s="2"/>
      <c r="BI1292" s="2"/>
      <c r="BM1292" s="2"/>
      <c r="BN1292" s="2"/>
      <c r="BO1292" s="2"/>
    </row>
    <row r="1293" spans="18:67" x14ac:dyDescent="0.25">
      <c r="R1293" s="2"/>
      <c r="S1293" s="2"/>
      <c r="T1293" s="2"/>
      <c r="U1293" s="2"/>
      <c r="V1293" s="2"/>
      <c r="W1293" s="2"/>
      <c r="BD1293" s="2"/>
      <c r="BE1293" s="2"/>
      <c r="BF1293" s="2"/>
      <c r="BG1293" s="2"/>
      <c r="BH1293" s="2"/>
      <c r="BI1293" s="2"/>
      <c r="BM1293" s="2"/>
      <c r="BN1293" s="2"/>
      <c r="BO1293" s="2"/>
    </row>
    <row r="1294" spans="18:67" x14ac:dyDescent="0.25">
      <c r="R1294" s="2"/>
      <c r="S1294" s="2"/>
      <c r="T1294" s="2"/>
      <c r="U1294" s="2"/>
      <c r="V1294" s="2"/>
      <c r="W1294" s="2"/>
      <c r="BD1294" s="2"/>
      <c r="BE1294" s="2"/>
      <c r="BF1294" s="2"/>
      <c r="BG1294" s="2"/>
      <c r="BH1294" s="2"/>
      <c r="BI1294" s="2"/>
      <c r="BM1294" s="2"/>
      <c r="BN1294" s="2"/>
      <c r="BO1294" s="2"/>
    </row>
    <row r="1295" spans="18:67" x14ac:dyDescent="0.25">
      <c r="R1295" s="2"/>
      <c r="S1295" s="2"/>
      <c r="T1295" s="2"/>
      <c r="U1295" s="2"/>
      <c r="V1295" s="2"/>
      <c r="W1295" s="2"/>
      <c r="BD1295" s="2"/>
      <c r="BE1295" s="2"/>
      <c r="BF1295" s="2"/>
      <c r="BG1295" s="2"/>
      <c r="BH1295" s="2"/>
      <c r="BI1295" s="2"/>
      <c r="BM1295" s="2"/>
      <c r="BN1295" s="2"/>
      <c r="BO1295" s="2"/>
    </row>
    <row r="1296" spans="18:67" x14ac:dyDescent="0.25">
      <c r="R1296" s="2"/>
      <c r="S1296" s="2"/>
      <c r="T1296" s="2"/>
      <c r="U1296" s="2"/>
      <c r="V1296" s="2"/>
      <c r="W1296" s="2"/>
      <c r="BD1296" s="2"/>
      <c r="BE1296" s="2"/>
      <c r="BF1296" s="2"/>
      <c r="BG1296" s="2"/>
      <c r="BH1296" s="2"/>
      <c r="BI1296" s="2"/>
      <c r="BM1296" s="2"/>
      <c r="BN1296" s="2"/>
      <c r="BO1296" s="2"/>
    </row>
    <row r="1297" spans="18:67" x14ac:dyDescent="0.25">
      <c r="R1297" s="2"/>
      <c r="S1297" s="2"/>
      <c r="T1297" s="2"/>
      <c r="U1297" s="2"/>
      <c r="V1297" s="2"/>
      <c r="W1297" s="2"/>
      <c r="BD1297" s="2"/>
      <c r="BE1297" s="2"/>
      <c r="BF1297" s="2"/>
      <c r="BG1297" s="2"/>
      <c r="BH1297" s="2"/>
      <c r="BI1297" s="2"/>
      <c r="BM1297" s="2"/>
      <c r="BN1297" s="2"/>
      <c r="BO1297" s="2"/>
    </row>
    <row r="1298" spans="18:67" x14ac:dyDescent="0.25">
      <c r="R1298" s="2"/>
      <c r="S1298" s="2"/>
      <c r="T1298" s="2"/>
      <c r="U1298" s="2"/>
      <c r="V1298" s="2"/>
      <c r="W1298" s="2"/>
      <c r="BD1298" s="2"/>
      <c r="BE1298" s="2"/>
      <c r="BF1298" s="2"/>
      <c r="BG1298" s="2"/>
      <c r="BH1298" s="2"/>
      <c r="BI1298" s="2"/>
      <c r="BM1298" s="2"/>
      <c r="BN1298" s="2"/>
      <c r="BO1298" s="2"/>
    </row>
    <row r="1299" spans="18:67" x14ac:dyDescent="0.25">
      <c r="R1299" s="2"/>
      <c r="S1299" s="2"/>
      <c r="T1299" s="2"/>
      <c r="U1299" s="2"/>
      <c r="V1299" s="2"/>
      <c r="W1299" s="2"/>
      <c r="BD1299" s="2"/>
      <c r="BE1299" s="2"/>
      <c r="BF1299" s="2"/>
      <c r="BG1299" s="2"/>
      <c r="BH1299" s="2"/>
      <c r="BI1299" s="2"/>
      <c r="BM1299" s="2"/>
      <c r="BN1299" s="2"/>
      <c r="BO1299" s="2"/>
    </row>
    <row r="1300" spans="18:67" x14ac:dyDescent="0.25">
      <c r="R1300" s="2"/>
      <c r="S1300" s="2"/>
      <c r="T1300" s="2"/>
      <c r="U1300" s="2"/>
      <c r="V1300" s="2"/>
      <c r="W1300" s="2"/>
      <c r="BD1300" s="2"/>
      <c r="BE1300" s="2"/>
      <c r="BF1300" s="2"/>
      <c r="BG1300" s="2"/>
      <c r="BH1300" s="2"/>
      <c r="BI1300" s="2"/>
      <c r="BM1300" s="2"/>
      <c r="BN1300" s="2"/>
      <c r="BO1300" s="2"/>
    </row>
    <row r="1301" spans="18:67" x14ac:dyDescent="0.25">
      <c r="R1301" s="2"/>
      <c r="S1301" s="2"/>
      <c r="T1301" s="2"/>
      <c r="U1301" s="2"/>
      <c r="V1301" s="2"/>
      <c r="W1301" s="2"/>
      <c r="BD1301" s="2"/>
      <c r="BE1301" s="2"/>
      <c r="BF1301" s="2"/>
      <c r="BG1301" s="2"/>
      <c r="BH1301" s="2"/>
      <c r="BI1301" s="2"/>
      <c r="BM1301" s="2"/>
      <c r="BN1301" s="2"/>
      <c r="BO1301" s="2"/>
    </row>
    <row r="1302" spans="18:67" x14ac:dyDescent="0.25">
      <c r="R1302" s="2"/>
      <c r="S1302" s="2"/>
      <c r="T1302" s="2"/>
      <c r="U1302" s="2"/>
      <c r="V1302" s="2"/>
      <c r="W1302" s="2"/>
      <c r="BD1302" s="2"/>
      <c r="BE1302" s="2"/>
      <c r="BF1302" s="2"/>
      <c r="BG1302" s="2"/>
      <c r="BH1302" s="2"/>
      <c r="BI1302" s="2"/>
      <c r="BM1302" s="2"/>
      <c r="BN1302" s="2"/>
      <c r="BO1302" s="2"/>
    </row>
    <row r="1303" spans="18:67" x14ac:dyDescent="0.25">
      <c r="R1303" s="2"/>
      <c r="S1303" s="2"/>
      <c r="T1303" s="2"/>
      <c r="U1303" s="2"/>
      <c r="V1303" s="2"/>
      <c r="W1303" s="2"/>
      <c r="BD1303" s="2"/>
      <c r="BE1303" s="2"/>
      <c r="BF1303" s="2"/>
      <c r="BG1303" s="2"/>
      <c r="BH1303" s="2"/>
      <c r="BI1303" s="2"/>
      <c r="BM1303" s="2"/>
      <c r="BN1303" s="2"/>
      <c r="BO1303" s="2"/>
    </row>
    <row r="1304" spans="18:67" x14ac:dyDescent="0.25">
      <c r="R1304" s="2"/>
      <c r="S1304" s="2"/>
      <c r="T1304" s="2"/>
      <c r="U1304" s="2"/>
      <c r="V1304" s="2"/>
      <c r="W1304" s="2"/>
      <c r="BD1304" s="2"/>
      <c r="BE1304" s="2"/>
      <c r="BF1304" s="2"/>
      <c r="BG1304" s="2"/>
      <c r="BH1304" s="2"/>
      <c r="BI1304" s="2"/>
      <c r="BM1304" s="2"/>
      <c r="BN1304" s="2"/>
      <c r="BO1304" s="2"/>
    </row>
    <row r="1305" spans="18:67" x14ac:dyDescent="0.25">
      <c r="R1305" s="2"/>
      <c r="S1305" s="2"/>
      <c r="T1305" s="2"/>
      <c r="U1305" s="2"/>
      <c r="V1305" s="2"/>
      <c r="W1305" s="2"/>
      <c r="BD1305" s="2"/>
      <c r="BE1305" s="2"/>
      <c r="BF1305" s="2"/>
      <c r="BG1305" s="2"/>
      <c r="BH1305" s="2"/>
      <c r="BI1305" s="2"/>
      <c r="BM1305" s="2"/>
      <c r="BN1305" s="2"/>
      <c r="BO1305" s="2"/>
    </row>
    <row r="1306" spans="18:67" x14ac:dyDescent="0.25">
      <c r="R1306" s="2"/>
      <c r="S1306" s="2"/>
      <c r="T1306" s="2"/>
      <c r="U1306" s="2"/>
      <c r="V1306" s="2"/>
      <c r="W1306" s="2"/>
      <c r="BD1306" s="2"/>
      <c r="BE1306" s="2"/>
      <c r="BF1306" s="2"/>
      <c r="BG1306" s="2"/>
      <c r="BH1306" s="2"/>
      <c r="BI1306" s="2"/>
      <c r="BM1306" s="2"/>
      <c r="BN1306" s="2"/>
      <c r="BO1306" s="2"/>
    </row>
    <row r="1307" spans="18:67" x14ac:dyDescent="0.25">
      <c r="R1307" s="2"/>
      <c r="S1307" s="2"/>
      <c r="T1307" s="2"/>
      <c r="U1307" s="2"/>
      <c r="V1307" s="2"/>
      <c r="W1307" s="2"/>
      <c r="BD1307" s="2"/>
      <c r="BE1307" s="2"/>
      <c r="BF1307" s="2"/>
      <c r="BG1307" s="2"/>
      <c r="BH1307" s="2"/>
      <c r="BI1307" s="2"/>
      <c r="BM1307" s="2"/>
      <c r="BN1307" s="2"/>
      <c r="BO1307" s="2"/>
    </row>
    <row r="1308" spans="18:67" x14ac:dyDescent="0.25">
      <c r="R1308" s="2"/>
      <c r="S1308" s="2"/>
      <c r="T1308" s="2"/>
      <c r="U1308" s="2"/>
      <c r="V1308" s="2"/>
      <c r="W1308" s="2"/>
      <c r="BD1308" s="2"/>
      <c r="BE1308" s="2"/>
      <c r="BF1308" s="2"/>
      <c r="BG1308" s="2"/>
      <c r="BH1308" s="2"/>
      <c r="BI1308" s="2"/>
      <c r="BM1308" s="2"/>
      <c r="BN1308" s="2"/>
      <c r="BO1308" s="2"/>
    </row>
    <row r="1309" spans="18:67" x14ac:dyDescent="0.25">
      <c r="R1309" s="2"/>
      <c r="S1309" s="2"/>
      <c r="T1309" s="2"/>
      <c r="U1309" s="2"/>
      <c r="V1309" s="2"/>
      <c r="W1309" s="2"/>
      <c r="BD1309" s="2"/>
      <c r="BE1309" s="2"/>
      <c r="BF1309" s="2"/>
      <c r="BG1309" s="2"/>
      <c r="BH1309" s="2"/>
      <c r="BI1309" s="2"/>
      <c r="BM1309" s="2"/>
      <c r="BN1309" s="2"/>
      <c r="BO1309" s="2"/>
    </row>
    <row r="1310" spans="18:67" x14ac:dyDescent="0.25">
      <c r="R1310" s="2"/>
      <c r="S1310" s="2"/>
      <c r="T1310" s="2"/>
      <c r="U1310" s="2"/>
      <c r="V1310" s="2"/>
      <c r="W1310" s="2"/>
      <c r="BD1310" s="2"/>
      <c r="BE1310" s="2"/>
      <c r="BF1310" s="2"/>
      <c r="BG1310" s="2"/>
      <c r="BH1310" s="2"/>
      <c r="BI1310" s="2"/>
      <c r="BM1310" s="2"/>
      <c r="BN1310" s="2"/>
      <c r="BO1310" s="2"/>
    </row>
    <row r="1311" spans="18:67" x14ac:dyDescent="0.25">
      <c r="R1311" s="2"/>
      <c r="S1311" s="2"/>
      <c r="T1311" s="2"/>
      <c r="U1311" s="2"/>
      <c r="V1311" s="2"/>
      <c r="W1311" s="2"/>
      <c r="BD1311" s="2"/>
      <c r="BE1311" s="2"/>
      <c r="BF1311" s="2"/>
      <c r="BG1311" s="2"/>
      <c r="BH1311" s="2"/>
      <c r="BI1311" s="2"/>
      <c r="BM1311" s="2"/>
      <c r="BN1311" s="2"/>
      <c r="BO1311" s="2"/>
    </row>
    <row r="1312" spans="18:67" x14ac:dyDescent="0.25">
      <c r="R1312" s="2"/>
      <c r="S1312" s="2"/>
      <c r="T1312" s="2"/>
      <c r="U1312" s="2"/>
      <c r="V1312" s="2"/>
      <c r="W1312" s="2"/>
      <c r="BD1312" s="2"/>
      <c r="BE1312" s="2"/>
      <c r="BF1312" s="2"/>
      <c r="BG1312" s="2"/>
      <c r="BH1312" s="2"/>
      <c r="BI1312" s="2"/>
      <c r="BM1312" s="2"/>
      <c r="BN1312" s="2"/>
      <c r="BO1312" s="2"/>
    </row>
    <row r="1313" spans="18:67" x14ac:dyDescent="0.25">
      <c r="R1313" s="2"/>
      <c r="S1313" s="2"/>
      <c r="T1313" s="2"/>
      <c r="U1313" s="2"/>
      <c r="V1313" s="2"/>
      <c r="W1313" s="2"/>
      <c r="BD1313" s="2"/>
      <c r="BE1313" s="2"/>
      <c r="BF1313" s="2"/>
      <c r="BG1313" s="2"/>
      <c r="BH1313" s="2"/>
      <c r="BI1313" s="2"/>
      <c r="BM1313" s="2"/>
      <c r="BN1313" s="2"/>
      <c r="BO1313" s="2"/>
    </row>
    <row r="1314" spans="18:67" x14ac:dyDescent="0.25">
      <c r="R1314" s="2"/>
      <c r="S1314" s="2"/>
      <c r="T1314" s="2"/>
      <c r="U1314" s="2"/>
      <c r="V1314" s="2"/>
      <c r="W1314" s="2"/>
      <c r="BD1314" s="2"/>
      <c r="BE1314" s="2"/>
      <c r="BF1314" s="2"/>
      <c r="BG1314" s="2"/>
      <c r="BH1314" s="2"/>
      <c r="BI1314" s="2"/>
      <c r="BM1314" s="2"/>
      <c r="BN1314" s="2"/>
      <c r="BO1314" s="2"/>
    </row>
    <row r="1315" spans="18:67" x14ac:dyDescent="0.25">
      <c r="R1315" s="2"/>
      <c r="S1315" s="2"/>
      <c r="T1315" s="2"/>
      <c r="U1315" s="2"/>
      <c r="V1315" s="2"/>
      <c r="W1315" s="2"/>
      <c r="BD1315" s="2"/>
      <c r="BE1315" s="2"/>
      <c r="BF1315" s="2"/>
      <c r="BG1315" s="2"/>
      <c r="BH1315" s="2"/>
      <c r="BI1315" s="2"/>
      <c r="BM1315" s="2"/>
      <c r="BN1315" s="2"/>
      <c r="BO1315" s="2"/>
    </row>
    <row r="1316" spans="18:67" x14ac:dyDescent="0.25">
      <c r="R1316" s="2"/>
      <c r="S1316" s="2"/>
      <c r="T1316" s="2"/>
      <c r="U1316" s="2"/>
      <c r="V1316" s="2"/>
      <c r="W1316" s="2"/>
      <c r="BD1316" s="2"/>
      <c r="BE1316" s="2"/>
      <c r="BF1316" s="2"/>
      <c r="BG1316" s="2"/>
      <c r="BH1316" s="2"/>
      <c r="BI1316" s="2"/>
      <c r="BM1316" s="2"/>
      <c r="BN1316" s="2"/>
      <c r="BO1316" s="2"/>
    </row>
    <row r="1317" spans="18:67" x14ac:dyDescent="0.25">
      <c r="R1317" s="2"/>
      <c r="S1317" s="2"/>
      <c r="T1317" s="2"/>
      <c r="U1317" s="2"/>
      <c r="V1317" s="2"/>
      <c r="W1317" s="2"/>
      <c r="BD1317" s="2"/>
      <c r="BE1317" s="2"/>
      <c r="BF1317" s="2"/>
      <c r="BG1317" s="2"/>
      <c r="BH1317" s="2"/>
      <c r="BI1317" s="2"/>
      <c r="BM1317" s="2"/>
      <c r="BN1317" s="2"/>
      <c r="BO1317" s="2"/>
    </row>
    <row r="1318" spans="18:67" x14ac:dyDescent="0.25">
      <c r="R1318" s="2"/>
      <c r="S1318" s="2"/>
      <c r="T1318" s="2"/>
      <c r="U1318" s="2"/>
      <c r="V1318" s="2"/>
      <c r="W1318" s="2"/>
      <c r="BD1318" s="2"/>
      <c r="BE1318" s="2"/>
      <c r="BF1318" s="2"/>
      <c r="BG1318" s="2"/>
      <c r="BH1318" s="2"/>
      <c r="BI1318" s="2"/>
      <c r="BM1318" s="2"/>
      <c r="BN1318" s="2"/>
      <c r="BO1318" s="2"/>
    </row>
    <row r="1319" spans="18:67" x14ac:dyDescent="0.25">
      <c r="R1319" s="2"/>
      <c r="S1319" s="2"/>
      <c r="T1319" s="2"/>
      <c r="U1319" s="2"/>
      <c r="V1319" s="2"/>
      <c r="W1319" s="2"/>
      <c r="BD1319" s="2"/>
      <c r="BE1319" s="2"/>
      <c r="BF1319" s="2"/>
      <c r="BG1319" s="2"/>
      <c r="BH1319" s="2"/>
      <c r="BI1319" s="2"/>
      <c r="BM1319" s="2"/>
      <c r="BN1319" s="2"/>
      <c r="BO1319" s="2"/>
    </row>
    <row r="1320" spans="18:67" x14ac:dyDescent="0.25">
      <c r="R1320" s="2"/>
      <c r="S1320" s="2"/>
      <c r="T1320" s="2"/>
      <c r="U1320" s="2"/>
      <c r="V1320" s="2"/>
      <c r="W1320" s="2"/>
      <c r="BD1320" s="2"/>
      <c r="BE1320" s="2"/>
      <c r="BF1320" s="2"/>
      <c r="BG1320" s="2"/>
      <c r="BH1320" s="2"/>
      <c r="BI1320" s="2"/>
      <c r="BM1320" s="2"/>
      <c r="BN1320" s="2"/>
      <c r="BO1320" s="2"/>
    </row>
    <row r="1321" spans="18:67" x14ac:dyDescent="0.25">
      <c r="R1321" s="2"/>
      <c r="S1321" s="2"/>
      <c r="T1321" s="2"/>
      <c r="U1321" s="2"/>
      <c r="V1321" s="2"/>
      <c r="W1321" s="2"/>
      <c r="BD1321" s="2"/>
      <c r="BE1321" s="2"/>
      <c r="BF1321" s="2"/>
      <c r="BG1321" s="2"/>
      <c r="BH1321" s="2"/>
      <c r="BI1321" s="2"/>
      <c r="BM1321" s="2"/>
      <c r="BN1321" s="2"/>
      <c r="BO1321" s="2"/>
    </row>
    <row r="1322" spans="18:67" x14ac:dyDescent="0.25">
      <c r="R1322" s="2"/>
      <c r="S1322" s="2"/>
      <c r="T1322" s="2"/>
      <c r="U1322" s="2"/>
      <c r="V1322" s="2"/>
      <c r="W1322" s="2"/>
      <c r="BD1322" s="2"/>
      <c r="BE1322" s="2"/>
      <c r="BF1322" s="2"/>
      <c r="BG1322" s="2"/>
      <c r="BH1322" s="2"/>
      <c r="BI1322" s="2"/>
      <c r="BM1322" s="2"/>
      <c r="BN1322" s="2"/>
      <c r="BO1322" s="2"/>
    </row>
    <row r="1323" spans="18:67" x14ac:dyDescent="0.25">
      <c r="R1323" s="2"/>
      <c r="S1323" s="2"/>
      <c r="T1323" s="2"/>
      <c r="U1323" s="2"/>
      <c r="V1323" s="2"/>
      <c r="W1323" s="2"/>
      <c r="BD1323" s="2"/>
      <c r="BE1323" s="2"/>
      <c r="BF1323" s="2"/>
      <c r="BG1323" s="2"/>
      <c r="BH1323" s="2"/>
      <c r="BI1323" s="2"/>
      <c r="BM1323" s="2"/>
      <c r="BN1323" s="2"/>
      <c r="BO1323" s="2"/>
    </row>
    <row r="1324" spans="18:67" x14ac:dyDescent="0.25">
      <c r="R1324" s="2"/>
      <c r="S1324" s="2"/>
      <c r="T1324" s="2"/>
      <c r="U1324" s="2"/>
      <c r="V1324" s="2"/>
      <c r="W1324" s="2"/>
      <c r="BD1324" s="2"/>
      <c r="BE1324" s="2"/>
      <c r="BF1324" s="2"/>
      <c r="BG1324" s="2"/>
      <c r="BH1324" s="2"/>
      <c r="BI1324" s="2"/>
      <c r="BM1324" s="2"/>
      <c r="BN1324" s="2"/>
      <c r="BO1324" s="2"/>
    </row>
    <row r="1325" spans="18:67" x14ac:dyDescent="0.25">
      <c r="R1325" s="2"/>
      <c r="S1325" s="2"/>
      <c r="T1325" s="2"/>
      <c r="U1325" s="2"/>
      <c r="V1325" s="2"/>
      <c r="W1325" s="2"/>
      <c r="BD1325" s="2"/>
      <c r="BE1325" s="2"/>
      <c r="BF1325" s="2"/>
      <c r="BG1325" s="2"/>
      <c r="BH1325" s="2"/>
      <c r="BI1325" s="2"/>
      <c r="BM1325" s="2"/>
      <c r="BN1325" s="2"/>
      <c r="BO1325" s="2"/>
    </row>
    <row r="1326" spans="18:67" x14ac:dyDescent="0.25">
      <c r="R1326" s="2"/>
      <c r="S1326" s="2"/>
      <c r="T1326" s="2"/>
      <c r="U1326" s="2"/>
      <c r="V1326" s="2"/>
      <c r="W1326" s="2"/>
      <c r="BD1326" s="2"/>
      <c r="BE1326" s="2"/>
      <c r="BF1326" s="2"/>
      <c r="BG1326" s="2"/>
      <c r="BH1326" s="2"/>
      <c r="BI1326" s="2"/>
      <c r="BM1326" s="2"/>
      <c r="BN1326" s="2"/>
      <c r="BO1326" s="2"/>
    </row>
    <row r="1327" spans="18:67" x14ac:dyDescent="0.25">
      <c r="R1327" s="2"/>
      <c r="S1327" s="2"/>
      <c r="T1327" s="2"/>
      <c r="U1327" s="2"/>
      <c r="V1327" s="2"/>
      <c r="W1327" s="2"/>
      <c r="BD1327" s="2"/>
      <c r="BE1327" s="2"/>
      <c r="BF1327" s="2"/>
      <c r="BG1327" s="2"/>
      <c r="BH1327" s="2"/>
      <c r="BI1327" s="2"/>
      <c r="BM1327" s="2"/>
      <c r="BN1327" s="2"/>
      <c r="BO1327" s="2"/>
    </row>
    <row r="1328" spans="18:67" x14ac:dyDescent="0.25">
      <c r="R1328" s="2"/>
      <c r="S1328" s="2"/>
      <c r="T1328" s="2"/>
      <c r="U1328" s="2"/>
      <c r="V1328" s="2"/>
      <c r="W1328" s="2"/>
      <c r="BD1328" s="2"/>
      <c r="BE1328" s="2"/>
      <c r="BF1328" s="2"/>
      <c r="BG1328" s="2"/>
      <c r="BH1328" s="2"/>
      <c r="BI1328" s="2"/>
      <c r="BM1328" s="2"/>
      <c r="BN1328" s="2"/>
      <c r="BO1328" s="2"/>
    </row>
    <row r="1329" spans="18:67" x14ac:dyDescent="0.25">
      <c r="R1329" s="2"/>
      <c r="S1329" s="2"/>
      <c r="T1329" s="2"/>
      <c r="U1329" s="2"/>
      <c r="V1329" s="2"/>
      <c r="W1329" s="2"/>
      <c r="BD1329" s="2"/>
      <c r="BE1329" s="2"/>
      <c r="BF1329" s="2"/>
      <c r="BG1329" s="2"/>
      <c r="BH1329" s="2"/>
      <c r="BI1329" s="2"/>
      <c r="BM1329" s="2"/>
      <c r="BN1329" s="2"/>
      <c r="BO1329" s="2"/>
    </row>
    <row r="1330" spans="18:67" x14ac:dyDescent="0.25">
      <c r="R1330" s="2"/>
      <c r="S1330" s="2"/>
      <c r="T1330" s="2"/>
      <c r="U1330" s="2"/>
      <c r="V1330" s="2"/>
      <c r="W1330" s="2"/>
      <c r="BD1330" s="2"/>
      <c r="BE1330" s="2"/>
      <c r="BF1330" s="2"/>
      <c r="BG1330" s="2"/>
      <c r="BH1330" s="2"/>
      <c r="BI1330" s="2"/>
      <c r="BM1330" s="2"/>
      <c r="BN1330" s="2"/>
      <c r="BO1330" s="2"/>
    </row>
    <row r="1331" spans="18:67" x14ac:dyDescent="0.25">
      <c r="R1331" s="2"/>
      <c r="S1331" s="2"/>
      <c r="T1331" s="2"/>
      <c r="U1331" s="2"/>
      <c r="V1331" s="2"/>
      <c r="W1331" s="2"/>
      <c r="BD1331" s="2"/>
      <c r="BE1331" s="2"/>
      <c r="BF1331" s="2"/>
      <c r="BG1331" s="2"/>
      <c r="BH1331" s="2"/>
      <c r="BI1331" s="2"/>
      <c r="BM1331" s="2"/>
      <c r="BN1331" s="2"/>
      <c r="BO1331" s="2"/>
    </row>
    <row r="1332" spans="18:67" x14ac:dyDescent="0.25">
      <c r="R1332" s="2"/>
      <c r="S1332" s="2"/>
      <c r="T1332" s="2"/>
      <c r="U1332" s="2"/>
      <c r="V1332" s="2"/>
      <c r="W1332" s="2"/>
      <c r="BD1332" s="2"/>
      <c r="BE1332" s="2"/>
      <c r="BF1332" s="2"/>
      <c r="BG1332" s="2"/>
      <c r="BH1332" s="2"/>
      <c r="BI1332" s="2"/>
      <c r="BM1332" s="2"/>
      <c r="BN1332" s="2"/>
      <c r="BO1332" s="2"/>
    </row>
    <row r="1333" spans="18:67" x14ac:dyDescent="0.25">
      <c r="R1333" s="2"/>
      <c r="S1333" s="2"/>
      <c r="T1333" s="2"/>
      <c r="U1333" s="2"/>
      <c r="V1333" s="2"/>
      <c r="W1333" s="2"/>
      <c r="BD1333" s="2"/>
      <c r="BE1333" s="2"/>
      <c r="BF1333" s="2"/>
      <c r="BG1333" s="2"/>
      <c r="BH1333" s="2"/>
      <c r="BI1333" s="2"/>
      <c r="BM1333" s="2"/>
      <c r="BN1333" s="2"/>
      <c r="BO1333" s="2"/>
    </row>
    <row r="1334" spans="18:67" x14ac:dyDescent="0.25">
      <c r="R1334" s="2"/>
      <c r="S1334" s="2"/>
      <c r="T1334" s="2"/>
      <c r="U1334" s="2"/>
      <c r="V1334" s="2"/>
      <c r="W1334" s="2"/>
      <c r="BD1334" s="2"/>
      <c r="BE1334" s="2"/>
      <c r="BF1334" s="2"/>
      <c r="BG1334" s="2"/>
      <c r="BH1334" s="2"/>
      <c r="BI1334" s="2"/>
      <c r="BM1334" s="2"/>
      <c r="BN1334" s="2"/>
      <c r="BO1334" s="2"/>
    </row>
    <row r="1335" spans="18:67" x14ac:dyDescent="0.25">
      <c r="R1335" s="2"/>
      <c r="S1335" s="2"/>
      <c r="T1335" s="2"/>
      <c r="U1335" s="2"/>
      <c r="V1335" s="2"/>
      <c r="W1335" s="2"/>
      <c r="BD1335" s="2"/>
      <c r="BE1335" s="2"/>
      <c r="BF1335" s="2"/>
      <c r="BG1335" s="2"/>
      <c r="BH1335" s="2"/>
      <c r="BI1335" s="2"/>
      <c r="BM1335" s="2"/>
      <c r="BN1335" s="2"/>
      <c r="BO1335" s="2"/>
    </row>
    <row r="1336" spans="18:67" x14ac:dyDescent="0.25">
      <c r="R1336" s="2"/>
      <c r="S1336" s="2"/>
      <c r="T1336" s="2"/>
      <c r="U1336" s="2"/>
      <c r="V1336" s="2"/>
      <c r="W1336" s="2"/>
      <c r="BD1336" s="2"/>
      <c r="BE1336" s="2"/>
      <c r="BF1336" s="2"/>
      <c r="BG1336" s="2"/>
      <c r="BH1336" s="2"/>
      <c r="BI1336" s="2"/>
      <c r="BM1336" s="2"/>
      <c r="BN1336" s="2"/>
      <c r="BO1336" s="2"/>
    </row>
    <row r="1337" spans="18:67" x14ac:dyDescent="0.25">
      <c r="R1337" s="2"/>
      <c r="S1337" s="2"/>
      <c r="T1337" s="2"/>
      <c r="U1337" s="2"/>
      <c r="V1337" s="2"/>
      <c r="W1337" s="2"/>
      <c r="BD1337" s="2"/>
      <c r="BE1337" s="2"/>
      <c r="BF1337" s="2"/>
      <c r="BG1337" s="2"/>
      <c r="BH1337" s="2"/>
      <c r="BI1337" s="2"/>
      <c r="BM1337" s="2"/>
      <c r="BN1337" s="2"/>
      <c r="BO1337" s="2"/>
    </row>
    <row r="1338" spans="18:67" x14ac:dyDescent="0.25">
      <c r="R1338" s="2"/>
      <c r="S1338" s="2"/>
      <c r="T1338" s="2"/>
      <c r="U1338" s="2"/>
      <c r="V1338" s="2"/>
      <c r="W1338" s="2"/>
      <c r="BD1338" s="2"/>
      <c r="BE1338" s="2"/>
      <c r="BF1338" s="2"/>
      <c r="BG1338" s="2"/>
      <c r="BH1338" s="2"/>
      <c r="BI1338" s="2"/>
      <c r="BM1338" s="2"/>
      <c r="BN1338" s="2"/>
      <c r="BO1338" s="2"/>
    </row>
    <row r="1339" spans="18:67" x14ac:dyDescent="0.25">
      <c r="R1339" s="2"/>
      <c r="S1339" s="2"/>
      <c r="T1339" s="2"/>
      <c r="U1339" s="2"/>
      <c r="V1339" s="2"/>
      <c r="W1339" s="2"/>
      <c r="BD1339" s="2"/>
      <c r="BE1339" s="2"/>
      <c r="BF1339" s="2"/>
      <c r="BG1339" s="2"/>
      <c r="BH1339" s="2"/>
      <c r="BI1339" s="2"/>
      <c r="BM1339" s="2"/>
      <c r="BN1339" s="2"/>
      <c r="BO1339" s="2"/>
    </row>
    <row r="1340" spans="18:67" x14ac:dyDescent="0.25">
      <c r="R1340" s="2"/>
      <c r="S1340" s="2"/>
      <c r="T1340" s="2"/>
      <c r="U1340" s="2"/>
      <c r="V1340" s="2"/>
      <c r="W1340" s="2"/>
      <c r="BD1340" s="2"/>
      <c r="BE1340" s="2"/>
      <c r="BF1340" s="2"/>
      <c r="BG1340" s="2"/>
      <c r="BH1340" s="2"/>
      <c r="BI1340" s="2"/>
      <c r="BM1340" s="2"/>
      <c r="BN1340" s="2"/>
      <c r="BO1340" s="2"/>
    </row>
    <row r="1341" spans="18:67" x14ac:dyDescent="0.25">
      <c r="R1341" s="2"/>
      <c r="S1341" s="2"/>
      <c r="T1341" s="2"/>
      <c r="U1341" s="2"/>
      <c r="V1341" s="2"/>
      <c r="W1341" s="2"/>
      <c r="BD1341" s="2"/>
      <c r="BE1341" s="2"/>
      <c r="BF1341" s="2"/>
      <c r="BG1341" s="2"/>
      <c r="BH1341" s="2"/>
      <c r="BI1341" s="2"/>
      <c r="BM1341" s="2"/>
      <c r="BN1341" s="2"/>
      <c r="BO1341" s="2"/>
    </row>
    <row r="1342" spans="18:67" x14ac:dyDescent="0.25">
      <c r="R1342" s="2"/>
      <c r="S1342" s="2"/>
      <c r="T1342" s="2"/>
      <c r="U1342" s="2"/>
      <c r="V1342" s="2"/>
      <c r="W1342" s="2"/>
      <c r="BD1342" s="2"/>
      <c r="BE1342" s="2"/>
      <c r="BF1342" s="2"/>
      <c r="BG1342" s="2"/>
      <c r="BH1342" s="2"/>
      <c r="BI1342" s="2"/>
      <c r="BM1342" s="2"/>
      <c r="BN1342" s="2"/>
      <c r="BO1342" s="2"/>
    </row>
    <row r="1343" spans="18:67" x14ac:dyDescent="0.25">
      <c r="R1343" s="2"/>
      <c r="S1343" s="2"/>
      <c r="T1343" s="2"/>
      <c r="U1343" s="2"/>
      <c r="V1343" s="2"/>
      <c r="W1343" s="2"/>
      <c r="BD1343" s="2"/>
      <c r="BE1343" s="2"/>
      <c r="BF1343" s="2"/>
      <c r="BG1343" s="2"/>
      <c r="BH1343" s="2"/>
      <c r="BI1343" s="2"/>
      <c r="BM1343" s="2"/>
      <c r="BN1343" s="2"/>
      <c r="BO1343" s="2"/>
    </row>
    <row r="1344" spans="18:67" x14ac:dyDescent="0.25">
      <c r="R1344" s="2"/>
      <c r="S1344" s="2"/>
      <c r="T1344" s="2"/>
      <c r="U1344" s="2"/>
      <c r="V1344" s="2"/>
      <c r="W1344" s="2"/>
      <c r="BD1344" s="2"/>
      <c r="BE1344" s="2"/>
      <c r="BF1344" s="2"/>
      <c r="BG1344" s="2"/>
      <c r="BH1344" s="2"/>
      <c r="BI1344" s="2"/>
      <c r="BM1344" s="2"/>
      <c r="BN1344" s="2"/>
      <c r="BO1344" s="2"/>
    </row>
    <row r="1345" spans="18:67" x14ac:dyDescent="0.25">
      <c r="R1345" s="2"/>
      <c r="S1345" s="2"/>
      <c r="T1345" s="2"/>
      <c r="U1345" s="2"/>
      <c r="V1345" s="2"/>
      <c r="W1345" s="2"/>
      <c r="BD1345" s="2"/>
      <c r="BE1345" s="2"/>
      <c r="BF1345" s="2"/>
      <c r="BG1345" s="2"/>
      <c r="BH1345" s="2"/>
      <c r="BI1345" s="2"/>
      <c r="BM1345" s="2"/>
      <c r="BN1345" s="2"/>
      <c r="BO1345" s="2"/>
    </row>
    <row r="1346" spans="18:67" x14ac:dyDescent="0.25">
      <c r="R1346" s="2"/>
      <c r="S1346" s="2"/>
      <c r="T1346" s="2"/>
      <c r="U1346" s="2"/>
      <c r="V1346" s="2"/>
      <c r="W1346" s="2"/>
      <c r="BD1346" s="2"/>
      <c r="BE1346" s="2"/>
      <c r="BF1346" s="2"/>
      <c r="BG1346" s="2"/>
      <c r="BH1346" s="2"/>
      <c r="BI1346" s="2"/>
      <c r="BM1346" s="2"/>
      <c r="BN1346" s="2"/>
      <c r="BO1346" s="2"/>
    </row>
    <row r="1347" spans="18:67" x14ac:dyDescent="0.25">
      <c r="R1347" s="2"/>
      <c r="S1347" s="2"/>
      <c r="T1347" s="2"/>
      <c r="U1347" s="2"/>
      <c r="V1347" s="2"/>
      <c r="W1347" s="2"/>
      <c r="BD1347" s="2"/>
      <c r="BE1347" s="2"/>
      <c r="BF1347" s="2"/>
      <c r="BG1347" s="2"/>
      <c r="BH1347" s="2"/>
      <c r="BI1347" s="2"/>
      <c r="BM1347" s="2"/>
      <c r="BN1347" s="2"/>
      <c r="BO1347" s="2"/>
    </row>
    <row r="1348" spans="18:67" x14ac:dyDescent="0.25">
      <c r="R1348" s="2"/>
      <c r="S1348" s="2"/>
      <c r="T1348" s="2"/>
      <c r="U1348" s="2"/>
      <c r="V1348" s="2"/>
      <c r="W1348" s="2"/>
      <c r="BD1348" s="2"/>
      <c r="BE1348" s="2"/>
      <c r="BF1348" s="2"/>
      <c r="BG1348" s="2"/>
      <c r="BH1348" s="2"/>
      <c r="BI1348" s="2"/>
      <c r="BM1348" s="2"/>
      <c r="BN1348" s="2"/>
      <c r="BO1348" s="2"/>
    </row>
    <row r="1349" spans="18:67" x14ac:dyDescent="0.25">
      <c r="R1349" s="2"/>
      <c r="S1349" s="2"/>
      <c r="T1349" s="2"/>
      <c r="U1349" s="2"/>
      <c r="V1349" s="2"/>
      <c r="W1349" s="2"/>
      <c r="BD1349" s="2"/>
      <c r="BE1349" s="2"/>
      <c r="BF1349" s="2"/>
      <c r="BG1349" s="2"/>
      <c r="BH1349" s="2"/>
      <c r="BI1349" s="2"/>
      <c r="BM1349" s="2"/>
      <c r="BN1349" s="2"/>
      <c r="BO1349" s="2"/>
    </row>
    <row r="1350" spans="18:67" x14ac:dyDescent="0.25">
      <c r="R1350" s="2"/>
      <c r="S1350" s="2"/>
      <c r="T1350" s="2"/>
      <c r="U1350" s="2"/>
      <c r="V1350" s="2"/>
      <c r="W1350" s="2"/>
      <c r="BD1350" s="2"/>
      <c r="BE1350" s="2"/>
      <c r="BF1350" s="2"/>
      <c r="BG1350" s="2"/>
      <c r="BH1350" s="2"/>
      <c r="BI1350" s="2"/>
      <c r="BM1350" s="2"/>
      <c r="BN1350" s="2"/>
      <c r="BO1350" s="2"/>
    </row>
    <row r="1351" spans="18:67" x14ac:dyDescent="0.25">
      <c r="R1351" s="2"/>
      <c r="S1351" s="2"/>
      <c r="T1351" s="2"/>
      <c r="U1351" s="2"/>
      <c r="V1351" s="2"/>
      <c r="W1351" s="2"/>
      <c r="BD1351" s="2"/>
      <c r="BE1351" s="2"/>
      <c r="BF1351" s="2"/>
      <c r="BG1351" s="2"/>
      <c r="BH1351" s="2"/>
      <c r="BI1351" s="2"/>
      <c r="BM1351" s="2"/>
      <c r="BN1351" s="2"/>
      <c r="BO1351" s="2"/>
    </row>
    <row r="1352" spans="18:67" x14ac:dyDescent="0.25">
      <c r="R1352" s="2"/>
      <c r="S1352" s="2"/>
      <c r="T1352" s="2"/>
      <c r="U1352" s="2"/>
      <c r="V1352" s="2"/>
      <c r="W1352" s="2"/>
      <c r="BD1352" s="2"/>
      <c r="BE1352" s="2"/>
      <c r="BF1352" s="2"/>
      <c r="BG1352" s="2"/>
      <c r="BH1352" s="2"/>
      <c r="BI1352" s="2"/>
      <c r="BM1352" s="2"/>
      <c r="BN1352" s="2"/>
      <c r="BO1352" s="2"/>
    </row>
    <row r="1353" spans="18:67" x14ac:dyDescent="0.25">
      <c r="R1353" s="2"/>
      <c r="S1353" s="2"/>
      <c r="T1353" s="2"/>
      <c r="U1353" s="2"/>
      <c r="V1353" s="2"/>
      <c r="W1353" s="2"/>
      <c r="BD1353" s="2"/>
      <c r="BE1353" s="2"/>
      <c r="BF1353" s="2"/>
      <c r="BG1353" s="2"/>
      <c r="BH1353" s="2"/>
      <c r="BI1353" s="2"/>
      <c r="BM1353" s="2"/>
      <c r="BN1353" s="2"/>
      <c r="BO1353" s="2"/>
    </row>
    <row r="1354" spans="18:67" x14ac:dyDescent="0.25">
      <c r="R1354" s="2"/>
      <c r="S1354" s="2"/>
      <c r="T1354" s="2"/>
      <c r="U1354" s="2"/>
      <c r="V1354" s="2"/>
      <c r="W1354" s="2"/>
      <c r="BD1354" s="2"/>
      <c r="BE1354" s="2"/>
      <c r="BF1354" s="2"/>
      <c r="BG1354" s="2"/>
      <c r="BH1354" s="2"/>
      <c r="BI1354" s="2"/>
      <c r="BM1354" s="2"/>
      <c r="BN1354" s="2"/>
      <c r="BO1354" s="2"/>
    </row>
    <row r="1355" spans="18:67" x14ac:dyDescent="0.25">
      <c r="R1355" s="2"/>
      <c r="S1355" s="2"/>
      <c r="T1355" s="2"/>
      <c r="U1355" s="2"/>
      <c r="V1355" s="2"/>
      <c r="W1355" s="2"/>
      <c r="BD1355" s="2"/>
      <c r="BE1355" s="2"/>
      <c r="BF1355" s="2"/>
      <c r="BG1355" s="2"/>
      <c r="BH1355" s="2"/>
      <c r="BI1355" s="2"/>
      <c r="BM1355" s="2"/>
      <c r="BN1355" s="2"/>
      <c r="BO1355" s="2"/>
    </row>
    <row r="1356" spans="18:67" x14ac:dyDescent="0.25">
      <c r="R1356" s="2"/>
      <c r="S1356" s="2"/>
      <c r="T1356" s="2"/>
      <c r="U1356" s="2"/>
      <c r="V1356" s="2"/>
      <c r="W1356" s="2"/>
      <c r="BD1356" s="2"/>
      <c r="BE1356" s="2"/>
      <c r="BF1356" s="2"/>
      <c r="BG1356" s="2"/>
      <c r="BH1356" s="2"/>
      <c r="BI1356" s="2"/>
      <c r="BM1356" s="2"/>
      <c r="BN1356" s="2"/>
      <c r="BO1356" s="2"/>
    </row>
    <row r="1357" spans="18:67" x14ac:dyDescent="0.25">
      <c r="R1357" s="2"/>
      <c r="S1357" s="2"/>
      <c r="T1357" s="2"/>
      <c r="U1357" s="2"/>
      <c r="V1357" s="2"/>
      <c r="W1357" s="2"/>
      <c r="BD1357" s="2"/>
      <c r="BE1357" s="2"/>
      <c r="BF1357" s="2"/>
      <c r="BG1357" s="2"/>
      <c r="BH1357" s="2"/>
      <c r="BI1357" s="2"/>
      <c r="BM1357" s="2"/>
      <c r="BN1357" s="2"/>
      <c r="BO1357" s="2"/>
    </row>
    <row r="1358" spans="18:67" x14ac:dyDescent="0.25">
      <c r="R1358" s="2"/>
      <c r="S1358" s="2"/>
      <c r="T1358" s="2"/>
      <c r="U1358" s="2"/>
      <c r="V1358" s="2"/>
      <c r="W1358" s="2"/>
      <c r="BD1358" s="2"/>
      <c r="BE1358" s="2"/>
      <c r="BF1358" s="2"/>
      <c r="BG1358" s="2"/>
      <c r="BH1358" s="2"/>
      <c r="BI1358" s="2"/>
      <c r="BM1358" s="2"/>
      <c r="BN1358" s="2"/>
      <c r="BO1358" s="2"/>
    </row>
    <row r="1359" spans="18:67" x14ac:dyDescent="0.25">
      <c r="R1359" s="2"/>
      <c r="S1359" s="2"/>
      <c r="T1359" s="2"/>
      <c r="U1359" s="2"/>
      <c r="V1359" s="2"/>
      <c r="W1359" s="2"/>
      <c r="BD1359" s="2"/>
      <c r="BE1359" s="2"/>
      <c r="BF1359" s="2"/>
      <c r="BG1359" s="2"/>
      <c r="BH1359" s="2"/>
      <c r="BI1359" s="2"/>
      <c r="BM1359" s="2"/>
      <c r="BN1359" s="2"/>
      <c r="BO1359" s="2"/>
    </row>
    <row r="1360" spans="18:67" x14ac:dyDescent="0.25">
      <c r="R1360" s="2"/>
      <c r="S1360" s="2"/>
      <c r="T1360" s="2"/>
      <c r="U1360" s="2"/>
      <c r="V1360" s="2"/>
      <c r="W1360" s="2"/>
      <c r="BD1360" s="2"/>
      <c r="BE1360" s="2"/>
      <c r="BF1360" s="2"/>
      <c r="BG1360" s="2"/>
      <c r="BH1360" s="2"/>
      <c r="BI1360" s="2"/>
      <c r="BM1360" s="2"/>
      <c r="BN1360" s="2"/>
      <c r="BO1360" s="2"/>
    </row>
    <row r="1361" spans="18:67" x14ac:dyDescent="0.25">
      <c r="R1361" s="2"/>
      <c r="S1361" s="2"/>
      <c r="T1361" s="2"/>
      <c r="U1361" s="2"/>
      <c r="V1361" s="2"/>
      <c r="W1361" s="2"/>
      <c r="BD1361" s="2"/>
      <c r="BE1361" s="2"/>
      <c r="BF1361" s="2"/>
      <c r="BG1361" s="2"/>
      <c r="BH1361" s="2"/>
      <c r="BI1361" s="2"/>
      <c r="BM1361" s="2"/>
      <c r="BN1361" s="2"/>
      <c r="BO1361" s="2"/>
    </row>
    <row r="1362" spans="18:67" x14ac:dyDescent="0.25">
      <c r="R1362" s="2"/>
      <c r="S1362" s="2"/>
      <c r="T1362" s="2"/>
      <c r="U1362" s="2"/>
      <c r="V1362" s="2"/>
      <c r="W1362" s="2"/>
      <c r="BD1362" s="2"/>
      <c r="BE1362" s="2"/>
      <c r="BF1362" s="2"/>
      <c r="BG1362" s="2"/>
      <c r="BH1362" s="2"/>
      <c r="BI1362" s="2"/>
      <c r="BM1362" s="2"/>
      <c r="BN1362" s="2"/>
      <c r="BO1362" s="2"/>
    </row>
    <row r="1363" spans="18:67" x14ac:dyDescent="0.25">
      <c r="R1363" s="2"/>
      <c r="S1363" s="2"/>
      <c r="T1363" s="2"/>
      <c r="U1363" s="2"/>
      <c r="V1363" s="2"/>
      <c r="W1363" s="2"/>
      <c r="BD1363" s="2"/>
      <c r="BE1363" s="2"/>
      <c r="BF1363" s="2"/>
      <c r="BG1363" s="2"/>
      <c r="BH1363" s="2"/>
      <c r="BI1363" s="2"/>
      <c r="BM1363" s="2"/>
      <c r="BN1363" s="2"/>
      <c r="BO1363" s="2"/>
    </row>
    <row r="1364" spans="18:67" x14ac:dyDescent="0.25">
      <c r="R1364" s="2"/>
      <c r="S1364" s="2"/>
      <c r="T1364" s="2"/>
      <c r="U1364" s="2"/>
      <c r="V1364" s="2"/>
      <c r="W1364" s="2"/>
      <c r="BD1364" s="2"/>
      <c r="BE1364" s="2"/>
      <c r="BF1364" s="2"/>
      <c r="BG1364" s="2"/>
      <c r="BH1364" s="2"/>
      <c r="BI1364" s="2"/>
      <c r="BM1364" s="2"/>
      <c r="BN1364" s="2"/>
      <c r="BO1364" s="2"/>
    </row>
    <row r="1365" spans="18:67" x14ac:dyDescent="0.25">
      <c r="R1365" s="2"/>
      <c r="S1365" s="2"/>
      <c r="T1365" s="2"/>
      <c r="U1365" s="2"/>
      <c r="V1365" s="2"/>
      <c r="W1365" s="2"/>
      <c r="BD1365" s="2"/>
      <c r="BE1365" s="2"/>
      <c r="BF1365" s="2"/>
      <c r="BG1365" s="2"/>
      <c r="BH1365" s="2"/>
      <c r="BI1365" s="2"/>
      <c r="BM1365" s="2"/>
      <c r="BN1365" s="2"/>
      <c r="BO1365" s="2"/>
    </row>
    <row r="1366" spans="18:67" x14ac:dyDescent="0.25">
      <c r="R1366" s="2"/>
      <c r="S1366" s="2"/>
      <c r="T1366" s="2"/>
      <c r="U1366" s="2"/>
      <c r="V1366" s="2"/>
      <c r="W1366" s="2"/>
      <c r="BD1366" s="2"/>
      <c r="BE1366" s="2"/>
      <c r="BF1366" s="2"/>
      <c r="BG1366" s="2"/>
      <c r="BH1366" s="2"/>
      <c r="BI1366" s="2"/>
      <c r="BM1366" s="2"/>
      <c r="BN1366" s="2"/>
      <c r="BO1366" s="2"/>
    </row>
    <row r="1367" spans="18:67" x14ac:dyDescent="0.25">
      <c r="R1367" s="2"/>
      <c r="S1367" s="2"/>
      <c r="T1367" s="2"/>
      <c r="U1367" s="2"/>
      <c r="V1367" s="2"/>
      <c r="W1367" s="2"/>
      <c r="BD1367" s="2"/>
      <c r="BE1367" s="2"/>
      <c r="BF1367" s="2"/>
      <c r="BG1367" s="2"/>
      <c r="BH1367" s="2"/>
      <c r="BI1367" s="2"/>
      <c r="BM1367" s="2"/>
      <c r="BN1367" s="2"/>
      <c r="BO1367" s="2"/>
    </row>
    <row r="1368" spans="18:67" x14ac:dyDescent="0.25">
      <c r="R1368" s="2"/>
      <c r="S1368" s="2"/>
      <c r="T1368" s="2"/>
      <c r="U1368" s="2"/>
      <c r="V1368" s="2"/>
      <c r="W1368" s="2"/>
      <c r="BD1368" s="2"/>
      <c r="BE1368" s="2"/>
      <c r="BF1368" s="2"/>
      <c r="BG1368" s="2"/>
      <c r="BH1368" s="2"/>
      <c r="BI1368" s="2"/>
      <c r="BM1368" s="2"/>
      <c r="BN1368" s="2"/>
      <c r="BO1368" s="2"/>
    </row>
    <row r="1369" spans="18:67" x14ac:dyDescent="0.25">
      <c r="R1369" s="2"/>
      <c r="S1369" s="2"/>
      <c r="T1369" s="2"/>
      <c r="U1369" s="2"/>
      <c r="V1369" s="2"/>
      <c r="W1369" s="2"/>
      <c r="BD1369" s="2"/>
      <c r="BE1369" s="2"/>
      <c r="BF1369" s="2"/>
      <c r="BG1369" s="2"/>
      <c r="BH1369" s="2"/>
      <c r="BI1369" s="2"/>
      <c r="BM1369" s="2"/>
      <c r="BN1369" s="2"/>
      <c r="BO1369" s="2"/>
    </row>
    <row r="1370" spans="18:67" x14ac:dyDescent="0.25">
      <c r="R1370" s="2"/>
      <c r="S1370" s="2"/>
      <c r="T1370" s="2"/>
      <c r="U1370" s="2"/>
      <c r="V1370" s="2"/>
      <c r="W1370" s="2"/>
      <c r="BD1370" s="2"/>
      <c r="BE1370" s="2"/>
      <c r="BF1370" s="2"/>
      <c r="BG1370" s="2"/>
      <c r="BH1370" s="2"/>
      <c r="BI1370" s="2"/>
      <c r="BM1370" s="2"/>
      <c r="BN1370" s="2"/>
      <c r="BO1370" s="2"/>
    </row>
    <row r="1371" spans="18:67" x14ac:dyDescent="0.25">
      <c r="R1371" s="2"/>
      <c r="S1371" s="2"/>
      <c r="T1371" s="2"/>
      <c r="U1371" s="2"/>
      <c r="V1371" s="2"/>
      <c r="W1371" s="2"/>
      <c r="BD1371" s="2"/>
      <c r="BE1371" s="2"/>
      <c r="BF1371" s="2"/>
      <c r="BG1371" s="2"/>
      <c r="BH1371" s="2"/>
      <c r="BI1371" s="2"/>
      <c r="BM1371" s="2"/>
      <c r="BN1371" s="2"/>
      <c r="BO1371" s="2"/>
    </row>
    <row r="1372" spans="18:67" x14ac:dyDescent="0.25">
      <c r="R1372" s="2"/>
      <c r="S1372" s="2"/>
      <c r="T1372" s="2"/>
      <c r="U1372" s="2"/>
      <c r="V1372" s="2"/>
      <c r="W1372" s="2"/>
      <c r="BD1372" s="2"/>
      <c r="BE1372" s="2"/>
      <c r="BF1372" s="2"/>
      <c r="BG1372" s="2"/>
      <c r="BH1372" s="2"/>
      <c r="BI1372" s="2"/>
      <c r="BM1372" s="2"/>
      <c r="BN1372" s="2"/>
      <c r="BO1372" s="2"/>
    </row>
    <row r="1373" spans="18:67" x14ac:dyDescent="0.25">
      <c r="R1373" s="2"/>
      <c r="S1373" s="2"/>
      <c r="T1373" s="2"/>
      <c r="U1373" s="2"/>
      <c r="V1373" s="2"/>
      <c r="W1373" s="2"/>
      <c r="BD1373" s="2"/>
      <c r="BE1373" s="2"/>
      <c r="BF1373" s="2"/>
      <c r="BG1373" s="2"/>
      <c r="BH1373" s="2"/>
      <c r="BI1373" s="2"/>
      <c r="BM1373" s="2"/>
      <c r="BN1373" s="2"/>
      <c r="BO1373" s="2"/>
    </row>
    <row r="1374" spans="18:67" x14ac:dyDescent="0.25">
      <c r="R1374" s="2"/>
      <c r="S1374" s="2"/>
      <c r="T1374" s="2"/>
      <c r="U1374" s="2"/>
      <c r="V1374" s="2"/>
      <c r="W1374" s="2"/>
      <c r="BD1374" s="2"/>
      <c r="BE1374" s="2"/>
      <c r="BF1374" s="2"/>
      <c r="BG1374" s="2"/>
      <c r="BH1374" s="2"/>
      <c r="BI1374" s="2"/>
      <c r="BM1374" s="2"/>
      <c r="BN1374" s="2"/>
      <c r="BO1374" s="2"/>
    </row>
    <row r="1375" spans="18:67" x14ac:dyDescent="0.25">
      <c r="R1375" s="2"/>
      <c r="S1375" s="2"/>
      <c r="T1375" s="2"/>
      <c r="U1375" s="2"/>
      <c r="V1375" s="2"/>
      <c r="W1375" s="2"/>
      <c r="BD1375" s="2"/>
      <c r="BE1375" s="2"/>
      <c r="BF1375" s="2"/>
      <c r="BG1375" s="2"/>
      <c r="BH1375" s="2"/>
      <c r="BI1375" s="2"/>
      <c r="BM1375" s="2"/>
      <c r="BN1375" s="2"/>
      <c r="BO1375" s="2"/>
    </row>
    <row r="1376" spans="18:67" x14ac:dyDescent="0.25">
      <c r="R1376" s="2"/>
      <c r="S1376" s="2"/>
      <c r="T1376" s="2"/>
      <c r="U1376" s="2"/>
      <c r="V1376" s="2"/>
      <c r="W1376" s="2"/>
      <c r="BD1376" s="2"/>
      <c r="BE1376" s="2"/>
      <c r="BF1376" s="2"/>
      <c r="BG1376" s="2"/>
      <c r="BH1376" s="2"/>
      <c r="BI1376" s="2"/>
      <c r="BM1376" s="2"/>
      <c r="BN1376" s="2"/>
      <c r="BO1376" s="2"/>
    </row>
    <row r="1377" spans="18:67" x14ac:dyDescent="0.25">
      <c r="R1377" s="2"/>
      <c r="S1377" s="2"/>
      <c r="T1377" s="2"/>
      <c r="U1377" s="2"/>
      <c r="V1377" s="2"/>
      <c r="W1377" s="2"/>
      <c r="BD1377" s="2"/>
      <c r="BE1377" s="2"/>
      <c r="BF1377" s="2"/>
      <c r="BG1377" s="2"/>
      <c r="BH1377" s="2"/>
      <c r="BI1377" s="2"/>
      <c r="BM1377" s="2"/>
      <c r="BN1377" s="2"/>
      <c r="BO1377" s="2"/>
    </row>
    <row r="1378" spans="18:67" x14ac:dyDescent="0.25">
      <c r="R1378" s="2"/>
      <c r="S1378" s="2"/>
      <c r="T1378" s="2"/>
      <c r="U1378" s="2"/>
      <c r="V1378" s="2"/>
      <c r="W1378" s="2"/>
      <c r="BD1378" s="2"/>
      <c r="BE1378" s="2"/>
      <c r="BF1378" s="2"/>
      <c r="BG1378" s="2"/>
      <c r="BH1378" s="2"/>
      <c r="BI1378" s="2"/>
      <c r="BM1378" s="2"/>
      <c r="BN1378" s="2"/>
      <c r="BO1378" s="2"/>
    </row>
    <row r="1379" spans="18:67" x14ac:dyDescent="0.25">
      <c r="R1379" s="2"/>
      <c r="S1379" s="2"/>
      <c r="T1379" s="2"/>
      <c r="U1379" s="2"/>
      <c r="V1379" s="2"/>
      <c r="W1379" s="2"/>
      <c r="BD1379" s="2"/>
      <c r="BE1379" s="2"/>
      <c r="BF1379" s="2"/>
      <c r="BG1379" s="2"/>
      <c r="BH1379" s="2"/>
      <c r="BI1379" s="2"/>
      <c r="BM1379" s="2"/>
      <c r="BN1379" s="2"/>
      <c r="BO1379" s="2"/>
    </row>
    <row r="1380" spans="18:67" x14ac:dyDescent="0.25">
      <c r="R1380" s="2"/>
      <c r="S1380" s="2"/>
      <c r="T1380" s="2"/>
      <c r="U1380" s="2"/>
      <c r="V1380" s="2"/>
      <c r="W1380" s="2"/>
      <c r="BD1380" s="2"/>
      <c r="BE1380" s="2"/>
      <c r="BF1380" s="2"/>
      <c r="BG1380" s="2"/>
      <c r="BH1380" s="2"/>
      <c r="BI1380" s="2"/>
      <c r="BM1380" s="2"/>
      <c r="BN1380" s="2"/>
      <c r="BO1380" s="2"/>
    </row>
    <row r="1381" spans="18:67" x14ac:dyDescent="0.25">
      <c r="R1381" s="2"/>
      <c r="S1381" s="2"/>
      <c r="T1381" s="2"/>
      <c r="U1381" s="2"/>
      <c r="V1381" s="2"/>
      <c r="W1381" s="2"/>
      <c r="BD1381" s="2"/>
      <c r="BE1381" s="2"/>
      <c r="BF1381" s="2"/>
      <c r="BG1381" s="2"/>
      <c r="BH1381" s="2"/>
      <c r="BI1381" s="2"/>
      <c r="BM1381" s="2"/>
      <c r="BN1381" s="2"/>
      <c r="BO1381" s="2"/>
    </row>
    <row r="1382" spans="18:67" x14ac:dyDescent="0.25">
      <c r="R1382" s="2"/>
      <c r="S1382" s="2"/>
      <c r="T1382" s="2"/>
      <c r="U1382" s="2"/>
      <c r="V1382" s="2"/>
      <c r="W1382" s="2"/>
      <c r="BD1382" s="2"/>
      <c r="BE1382" s="2"/>
      <c r="BF1382" s="2"/>
      <c r="BG1382" s="2"/>
      <c r="BH1382" s="2"/>
      <c r="BI1382" s="2"/>
      <c r="BM1382" s="2"/>
      <c r="BN1382" s="2"/>
      <c r="BO1382" s="2"/>
    </row>
    <row r="1383" spans="18:67" x14ac:dyDescent="0.25">
      <c r="R1383" s="2"/>
      <c r="S1383" s="2"/>
      <c r="T1383" s="2"/>
      <c r="U1383" s="2"/>
      <c r="V1383" s="2"/>
      <c r="W1383" s="2"/>
      <c r="BD1383" s="2"/>
      <c r="BE1383" s="2"/>
      <c r="BF1383" s="2"/>
      <c r="BG1383" s="2"/>
      <c r="BH1383" s="2"/>
      <c r="BI1383" s="2"/>
      <c r="BM1383" s="2"/>
      <c r="BN1383" s="2"/>
      <c r="BO1383" s="2"/>
    </row>
    <row r="1384" spans="18:67" x14ac:dyDescent="0.25">
      <c r="R1384" s="2"/>
      <c r="S1384" s="2"/>
      <c r="T1384" s="2"/>
      <c r="U1384" s="2"/>
      <c r="V1384" s="2"/>
      <c r="W1384" s="2"/>
      <c r="BD1384" s="2"/>
      <c r="BE1384" s="2"/>
      <c r="BF1384" s="2"/>
      <c r="BG1384" s="2"/>
      <c r="BH1384" s="2"/>
      <c r="BI1384" s="2"/>
      <c r="BM1384" s="2"/>
      <c r="BN1384" s="2"/>
      <c r="BO1384" s="2"/>
    </row>
    <row r="1385" spans="18:67" x14ac:dyDescent="0.25">
      <c r="R1385" s="2"/>
      <c r="S1385" s="2"/>
      <c r="T1385" s="2"/>
      <c r="U1385" s="2"/>
      <c r="V1385" s="2"/>
      <c r="W1385" s="2"/>
      <c r="BD1385" s="2"/>
      <c r="BE1385" s="2"/>
      <c r="BF1385" s="2"/>
      <c r="BG1385" s="2"/>
      <c r="BH1385" s="2"/>
      <c r="BI1385" s="2"/>
      <c r="BM1385" s="2"/>
      <c r="BN1385" s="2"/>
      <c r="BO1385" s="2"/>
    </row>
    <row r="1386" spans="18:67" x14ac:dyDescent="0.25">
      <c r="R1386" s="2"/>
      <c r="S1386" s="2"/>
      <c r="T1386" s="2"/>
      <c r="U1386" s="2"/>
      <c r="V1386" s="2"/>
      <c r="W1386" s="2"/>
      <c r="BD1386" s="2"/>
      <c r="BE1386" s="2"/>
      <c r="BF1386" s="2"/>
      <c r="BG1386" s="2"/>
      <c r="BH1386" s="2"/>
      <c r="BI1386" s="2"/>
      <c r="BM1386" s="2"/>
      <c r="BN1386" s="2"/>
      <c r="BO1386" s="2"/>
    </row>
    <row r="1387" spans="18:67" x14ac:dyDescent="0.25">
      <c r="R1387" s="2"/>
      <c r="S1387" s="2"/>
      <c r="T1387" s="2"/>
      <c r="U1387" s="2"/>
      <c r="V1387" s="2"/>
      <c r="W1387" s="2"/>
      <c r="BD1387" s="2"/>
      <c r="BE1387" s="2"/>
      <c r="BF1387" s="2"/>
      <c r="BG1387" s="2"/>
      <c r="BH1387" s="2"/>
      <c r="BI1387" s="2"/>
      <c r="BM1387" s="2"/>
      <c r="BN1387" s="2"/>
      <c r="BO1387" s="2"/>
    </row>
    <row r="1388" spans="18:67" x14ac:dyDescent="0.25">
      <c r="R1388" s="2"/>
      <c r="S1388" s="2"/>
      <c r="T1388" s="2"/>
      <c r="U1388" s="2"/>
      <c r="V1388" s="2"/>
      <c r="W1388" s="2"/>
      <c r="BD1388" s="2"/>
      <c r="BE1388" s="2"/>
      <c r="BF1388" s="2"/>
      <c r="BG1388" s="2"/>
      <c r="BH1388" s="2"/>
      <c r="BI1388" s="2"/>
      <c r="BM1388" s="2"/>
      <c r="BN1388" s="2"/>
      <c r="BO1388" s="2"/>
    </row>
    <row r="1389" spans="18:67" x14ac:dyDescent="0.25">
      <c r="R1389" s="2"/>
      <c r="S1389" s="2"/>
      <c r="T1389" s="2"/>
      <c r="U1389" s="2"/>
      <c r="V1389" s="2"/>
      <c r="W1389" s="2"/>
      <c r="BD1389" s="2"/>
      <c r="BE1389" s="2"/>
      <c r="BF1389" s="2"/>
      <c r="BG1389" s="2"/>
      <c r="BH1389" s="2"/>
      <c r="BI1389" s="2"/>
      <c r="BM1389" s="2"/>
      <c r="BN1389" s="2"/>
      <c r="BO1389" s="2"/>
    </row>
    <row r="1390" spans="18:67" x14ac:dyDescent="0.25">
      <c r="R1390" s="2"/>
      <c r="S1390" s="2"/>
      <c r="T1390" s="2"/>
      <c r="U1390" s="2"/>
      <c r="V1390" s="2"/>
      <c r="W1390" s="2"/>
      <c r="BD1390" s="2"/>
      <c r="BE1390" s="2"/>
      <c r="BF1390" s="2"/>
      <c r="BG1390" s="2"/>
      <c r="BH1390" s="2"/>
      <c r="BI1390" s="2"/>
      <c r="BM1390" s="2"/>
      <c r="BN1390" s="2"/>
      <c r="BO1390" s="2"/>
    </row>
    <row r="1391" spans="18:67" x14ac:dyDescent="0.25">
      <c r="R1391" s="2"/>
      <c r="S1391" s="2"/>
      <c r="T1391" s="2"/>
      <c r="U1391" s="2"/>
      <c r="V1391" s="2"/>
      <c r="W1391" s="2"/>
      <c r="BD1391" s="2"/>
      <c r="BE1391" s="2"/>
      <c r="BF1391" s="2"/>
      <c r="BG1391" s="2"/>
      <c r="BH1391" s="2"/>
      <c r="BI1391" s="2"/>
      <c r="BM1391" s="2"/>
      <c r="BN1391" s="2"/>
      <c r="BO1391" s="2"/>
    </row>
    <row r="1392" spans="18:67" x14ac:dyDescent="0.25">
      <c r="R1392" s="2"/>
      <c r="S1392" s="2"/>
      <c r="T1392" s="2"/>
      <c r="U1392" s="2"/>
      <c r="V1392" s="2"/>
      <c r="W1392" s="2"/>
      <c r="BD1392" s="2"/>
      <c r="BE1392" s="2"/>
      <c r="BF1392" s="2"/>
      <c r="BG1392" s="2"/>
      <c r="BH1392" s="2"/>
      <c r="BI1392" s="2"/>
      <c r="BM1392" s="2"/>
      <c r="BN1392" s="2"/>
      <c r="BO1392" s="2"/>
    </row>
    <row r="1393" spans="18:67" x14ac:dyDescent="0.25">
      <c r="R1393" s="2"/>
      <c r="S1393" s="2"/>
      <c r="T1393" s="2"/>
      <c r="U1393" s="2"/>
      <c r="V1393" s="2"/>
      <c r="W1393" s="2"/>
      <c r="BD1393" s="2"/>
      <c r="BE1393" s="2"/>
      <c r="BF1393" s="2"/>
      <c r="BG1393" s="2"/>
      <c r="BH1393" s="2"/>
      <c r="BI1393" s="2"/>
      <c r="BM1393" s="2"/>
      <c r="BN1393" s="2"/>
      <c r="BO1393" s="2"/>
    </row>
    <row r="1394" spans="18:67" x14ac:dyDescent="0.25">
      <c r="R1394" s="2"/>
      <c r="S1394" s="2"/>
      <c r="T1394" s="2"/>
      <c r="U1394" s="2"/>
      <c r="V1394" s="2"/>
      <c r="W1394" s="2"/>
      <c r="BD1394" s="2"/>
      <c r="BE1394" s="2"/>
      <c r="BF1394" s="2"/>
      <c r="BG1394" s="2"/>
      <c r="BH1394" s="2"/>
      <c r="BI1394" s="2"/>
      <c r="BM1394" s="2"/>
      <c r="BN1394" s="2"/>
      <c r="BO1394" s="2"/>
    </row>
    <row r="1395" spans="18:67" x14ac:dyDescent="0.25">
      <c r="R1395" s="2"/>
      <c r="S1395" s="2"/>
      <c r="T1395" s="2"/>
      <c r="U1395" s="2"/>
      <c r="V1395" s="2"/>
      <c r="W1395" s="2"/>
      <c r="BD1395" s="2"/>
      <c r="BE1395" s="2"/>
      <c r="BF1395" s="2"/>
      <c r="BG1395" s="2"/>
      <c r="BH1395" s="2"/>
      <c r="BI1395" s="2"/>
      <c r="BM1395" s="2"/>
      <c r="BN1395" s="2"/>
      <c r="BO1395" s="2"/>
    </row>
    <row r="1396" spans="18:67" x14ac:dyDescent="0.25">
      <c r="R1396" s="2"/>
      <c r="S1396" s="2"/>
      <c r="T1396" s="2"/>
      <c r="U1396" s="2"/>
      <c r="V1396" s="2"/>
      <c r="W1396" s="2"/>
      <c r="BD1396" s="2"/>
      <c r="BE1396" s="2"/>
      <c r="BF1396" s="2"/>
      <c r="BG1396" s="2"/>
      <c r="BH1396" s="2"/>
      <c r="BI1396" s="2"/>
      <c r="BM1396" s="2"/>
      <c r="BN1396" s="2"/>
      <c r="BO1396" s="2"/>
    </row>
    <row r="1397" spans="18:67" x14ac:dyDescent="0.25">
      <c r="R1397" s="2"/>
      <c r="S1397" s="2"/>
      <c r="T1397" s="2"/>
      <c r="U1397" s="2"/>
      <c r="V1397" s="2"/>
      <c r="W1397" s="2"/>
      <c r="BD1397" s="2"/>
      <c r="BE1397" s="2"/>
      <c r="BF1397" s="2"/>
      <c r="BG1397" s="2"/>
      <c r="BH1397" s="2"/>
      <c r="BI1397" s="2"/>
      <c r="BM1397" s="2"/>
      <c r="BN1397" s="2"/>
      <c r="BO1397" s="2"/>
    </row>
    <row r="1398" spans="18:67" x14ac:dyDescent="0.25">
      <c r="R1398" s="2"/>
      <c r="S1398" s="2"/>
      <c r="T1398" s="2"/>
      <c r="U1398" s="2"/>
      <c r="V1398" s="2"/>
      <c r="W1398" s="2"/>
      <c r="BD1398" s="2"/>
      <c r="BE1398" s="2"/>
      <c r="BF1398" s="2"/>
      <c r="BG1398" s="2"/>
      <c r="BH1398" s="2"/>
      <c r="BI1398" s="2"/>
      <c r="BM1398" s="2"/>
      <c r="BN1398" s="2"/>
      <c r="BO1398" s="2"/>
    </row>
    <row r="1399" spans="18:67" x14ac:dyDescent="0.25">
      <c r="R1399" s="2"/>
      <c r="S1399" s="2"/>
      <c r="T1399" s="2"/>
      <c r="U1399" s="2"/>
      <c r="V1399" s="2"/>
      <c r="W1399" s="2"/>
      <c r="BD1399" s="2"/>
      <c r="BE1399" s="2"/>
      <c r="BF1399" s="2"/>
      <c r="BG1399" s="2"/>
      <c r="BH1399" s="2"/>
      <c r="BI1399" s="2"/>
      <c r="BM1399" s="2"/>
      <c r="BN1399" s="2"/>
      <c r="BO1399" s="2"/>
    </row>
    <row r="1400" spans="18:67" x14ac:dyDescent="0.25">
      <c r="R1400" s="2"/>
      <c r="S1400" s="2"/>
      <c r="T1400" s="2"/>
      <c r="U1400" s="2"/>
      <c r="V1400" s="2"/>
      <c r="W1400" s="2"/>
      <c r="BD1400" s="2"/>
      <c r="BE1400" s="2"/>
      <c r="BF1400" s="2"/>
      <c r="BG1400" s="2"/>
      <c r="BH1400" s="2"/>
      <c r="BI1400" s="2"/>
      <c r="BM1400" s="2"/>
      <c r="BN1400" s="2"/>
      <c r="BO1400" s="2"/>
    </row>
    <row r="1401" spans="18:67" x14ac:dyDescent="0.25">
      <c r="R1401" s="2"/>
      <c r="S1401" s="2"/>
      <c r="T1401" s="2"/>
      <c r="U1401" s="2"/>
      <c r="V1401" s="2"/>
      <c r="W1401" s="2"/>
      <c r="BD1401" s="2"/>
      <c r="BE1401" s="2"/>
      <c r="BF1401" s="2"/>
      <c r="BG1401" s="2"/>
      <c r="BH1401" s="2"/>
      <c r="BI1401" s="2"/>
      <c r="BM1401" s="2"/>
      <c r="BN1401" s="2"/>
      <c r="BO1401" s="2"/>
    </row>
    <row r="1402" spans="18:67" x14ac:dyDescent="0.25">
      <c r="R1402" s="2"/>
      <c r="S1402" s="2"/>
      <c r="T1402" s="2"/>
      <c r="U1402" s="2"/>
      <c r="V1402" s="2"/>
      <c r="W1402" s="2"/>
      <c r="BD1402" s="2"/>
      <c r="BE1402" s="2"/>
      <c r="BF1402" s="2"/>
      <c r="BG1402" s="2"/>
      <c r="BH1402" s="2"/>
      <c r="BI1402" s="2"/>
      <c r="BM1402" s="2"/>
      <c r="BN1402" s="2"/>
      <c r="BO1402" s="2"/>
    </row>
    <row r="1403" spans="18:67" x14ac:dyDescent="0.25">
      <c r="R1403" s="2"/>
      <c r="S1403" s="2"/>
      <c r="T1403" s="2"/>
      <c r="U1403" s="2"/>
      <c r="V1403" s="2"/>
      <c r="W1403" s="2"/>
      <c r="BD1403" s="2"/>
      <c r="BE1403" s="2"/>
      <c r="BF1403" s="2"/>
      <c r="BG1403" s="2"/>
      <c r="BH1403" s="2"/>
      <c r="BI1403" s="2"/>
      <c r="BM1403" s="2"/>
      <c r="BN1403" s="2"/>
      <c r="BO1403" s="2"/>
    </row>
    <row r="1404" spans="18:67" x14ac:dyDescent="0.25">
      <c r="R1404" s="2"/>
      <c r="S1404" s="2"/>
      <c r="T1404" s="2"/>
      <c r="U1404" s="2"/>
      <c r="V1404" s="2"/>
      <c r="W1404" s="2"/>
      <c r="BD1404" s="2"/>
      <c r="BE1404" s="2"/>
      <c r="BF1404" s="2"/>
      <c r="BG1404" s="2"/>
      <c r="BH1404" s="2"/>
      <c r="BI1404" s="2"/>
      <c r="BM1404" s="2"/>
      <c r="BN1404" s="2"/>
      <c r="BO1404" s="2"/>
    </row>
    <row r="1405" spans="18:67" x14ac:dyDescent="0.25">
      <c r="R1405" s="2"/>
      <c r="S1405" s="2"/>
      <c r="T1405" s="2"/>
      <c r="U1405" s="2"/>
      <c r="V1405" s="2"/>
      <c r="W1405" s="2"/>
      <c r="BD1405" s="2"/>
      <c r="BE1405" s="2"/>
      <c r="BF1405" s="2"/>
      <c r="BG1405" s="2"/>
      <c r="BH1405" s="2"/>
      <c r="BI1405" s="2"/>
      <c r="BM1405" s="2"/>
      <c r="BN1405" s="2"/>
      <c r="BO1405" s="2"/>
    </row>
    <row r="1406" spans="18:67" x14ac:dyDescent="0.25">
      <c r="R1406" s="2"/>
      <c r="S1406" s="2"/>
      <c r="T1406" s="2"/>
      <c r="U1406" s="2"/>
      <c r="V1406" s="2"/>
      <c r="W1406" s="2"/>
      <c r="BD1406" s="2"/>
      <c r="BE1406" s="2"/>
      <c r="BF1406" s="2"/>
      <c r="BG1406" s="2"/>
      <c r="BH1406" s="2"/>
      <c r="BI1406" s="2"/>
      <c r="BM1406" s="2"/>
      <c r="BN1406" s="2"/>
      <c r="BO1406" s="2"/>
    </row>
    <row r="1407" spans="18:67" x14ac:dyDescent="0.25">
      <c r="R1407" s="2"/>
      <c r="S1407" s="2"/>
      <c r="T1407" s="2"/>
      <c r="U1407" s="2"/>
      <c r="V1407" s="2"/>
      <c r="W1407" s="2"/>
      <c r="BD1407" s="2"/>
      <c r="BE1407" s="2"/>
      <c r="BF1407" s="2"/>
      <c r="BG1407" s="2"/>
      <c r="BH1407" s="2"/>
      <c r="BI1407" s="2"/>
      <c r="BM1407" s="2"/>
      <c r="BN1407" s="2"/>
      <c r="BO1407" s="2"/>
    </row>
    <row r="1408" spans="18:67" x14ac:dyDescent="0.25">
      <c r="R1408" s="2"/>
      <c r="S1408" s="2"/>
      <c r="T1408" s="2"/>
      <c r="U1408" s="2"/>
      <c r="V1408" s="2"/>
      <c r="W1408" s="2"/>
      <c r="BD1408" s="2"/>
      <c r="BE1408" s="2"/>
      <c r="BF1408" s="2"/>
      <c r="BG1408" s="2"/>
      <c r="BH1408" s="2"/>
      <c r="BI1408" s="2"/>
      <c r="BM1408" s="2"/>
      <c r="BN1408" s="2"/>
      <c r="BO1408" s="2"/>
    </row>
    <row r="1409" spans="18:67" x14ac:dyDescent="0.25">
      <c r="R1409" s="2"/>
      <c r="S1409" s="2"/>
      <c r="T1409" s="2"/>
      <c r="U1409" s="2"/>
      <c r="V1409" s="2"/>
      <c r="W1409" s="2"/>
      <c r="BD1409" s="2"/>
      <c r="BE1409" s="2"/>
      <c r="BF1409" s="2"/>
      <c r="BG1409" s="2"/>
      <c r="BH1409" s="2"/>
      <c r="BI1409" s="2"/>
      <c r="BM1409" s="2"/>
      <c r="BN1409" s="2"/>
      <c r="BO1409" s="2"/>
    </row>
    <row r="1410" spans="18:67" x14ac:dyDescent="0.25">
      <c r="R1410" s="2"/>
      <c r="S1410" s="2"/>
      <c r="T1410" s="2"/>
      <c r="U1410" s="2"/>
      <c r="V1410" s="2"/>
      <c r="W1410" s="2"/>
      <c r="BD1410" s="2"/>
      <c r="BE1410" s="2"/>
      <c r="BF1410" s="2"/>
      <c r="BG1410" s="2"/>
      <c r="BH1410" s="2"/>
      <c r="BI1410" s="2"/>
      <c r="BM1410" s="2"/>
      <c r="BN1410" s="2"/>
      <c r="BO1410" s="2"/>
    </row>
    <row r="1411" spans="18:67" x14ac:dyDescent="0.25">
      <c r="R1411" s="2"/>
      <c r="S1411" s="2"/>
      <c r="T1411" s="2"/>
      <c r="U1411" s="2"/>
      <c r="V1411" s="2"/>
      <c r="W1411" s="2"/>
      <c r="BD1411" s="2"/>
      <c r="BE1411" s="2"/>
      <c r="BF1411" s="2"/>
      <c r="BG1411" s="2"/>
      <c r="BH1411" s="2"/>
      <c r="BI1411" s="2"/>
      <c r="BM1411" s="2"/>
      <c r="BN1411" s="2"/>
      <c r="BO1411" s="2"/>
    </row>
    <row r="1412" spans="18:67" x14ac:dyDescent="0.25">
      <c r="R1412" s="2"/>
      <c r="S1412" s="2"/>
      <c r="T1412" s="2"/>
      <c r="U1412" s="2"/>
      <c r="V1412" s="2"/>
      <c r="W1412" s="2"/>
      <c r="BD1412" s="2"/>
      <c r="BE1412" s="2"/>
      <c r="BF1412" s="2"/>
      <c r="BG1412" s="2"/>
      <c r="BH1412" s="2"/>
      <c r="BI1412" s="2"/>
      <c r="BM1412" s="2"/>
      <c r="BN1412" s="2"/>
      <c r="BO1412" s="2"/>
    </row>
    <row r="1413" spans="18:67" x14ac:dyDescent="0.25">
      <c r="R1413" s="2"/>
      <c r="S1413" s="2"/>
      <c r="T1413" s="2"/>
      <c r="U1413" s="2"/>
      <c r="V1413" s="2"/>
      <c r="W1413" s="2"/>
      <c r="BD1413" s="2"/>
      <c r="BE1413" s="2"/>
      <c r="BF1413" s="2"/>
      <c r="BG1413" s="2"/>
      <c r="BH1413" s="2"/>
      <c r="BI1413" s="2"/>
      <c r="BM1413" s="2"/>
      <c r="BN1413" s="2"/>
      <c r="BO1413" s="2"/>
    </row>
    <row r="1414" spans="18:67" x14ac:dyDescent="0.25">
      <c r="R1414" s="2"/>
      <c r="S1414" s="2"/>
      <c r="T1414" s="2"/>
      <c r="U1414" s="2"/>
      <c r="V1414" s="2"/>
      <c r="W1414" s="2"/>
      <c r="BD1414" s="2"/>
      <c r="BE1414" s="2"/>
      <c r="BF1414" s="2"/>
      <c r="BG1414" s="2"/>
      <c r="BH1414" s="2"/>
      <c r="BI1414" s="2"/>
      <c r="BM1414" s="2"/>
      <c r="BN1414" s="2"/>
      <c r="BO1414" s="2"/>
    </row>
    <row r="1415" spans="18:67" x14ac:dyDescent="0.25">
      <c r="R1415" s="2"/>
      <c r="S1415" s="2"/>
      <c r="T1415" s="2"/>
      <c r="U1415" s="2"/>
      <c r="V1415" s="2"/>
      <c r="W1415" s="2"/>
      <c r="BD1415" s="2"/>
      <c r="BE1415" s="2"/>
      <c r="BF1415" s="2"/>
      <c r="BG1415" s="2"/>
      <c r="BH1415" s="2"/>
      <c r="BI1415" s="2"/>
      <c r="BM1415" s="2"/>
      <c r="BN1415" s="2"/>
      <c r="BO1415" s="2"/>
    </row>
    <row r="1416" spans="18:67" x14ac:dyDescent="0.25">
      <c r="R1416" s="2"/>
      <c r="S1416" s="2"/>
      <c r="T1416" s="2"/>
      <c r="U1416" s="2"/>
      <c r="V1416" s="2"/>
      <c r="W1416" s="2"/>
      <c r="BD1416" s="2"/>
      <c r="BE1416" s="2"/>
      <c r="BF1416" s="2"/>
      <c r="BG1416" s="2"/>
      <c r="BH1416" s="2"/>
      <c r="BI1416" s="2"/>
      <c r="BM1416" s="2"/>
      <c r="BN1416" s="2"/>
      <c r="BO1416" s="2"/>
    </row>
    <row r="1417" spans="18:67" x14ac:dyDescent="0.25">
      <c r="R1417" s="2"/>
      <c r="S1417" s="2"/>
      <c r="T1417" s="2"/>
      <c r="U1417" s="2"/>
      <c r="V1417" s="2"/>
      <c r="W1417" s="2"/>
      <c r="BD1417" s="2"/>
      <c r="BE1417" s="2"/>
      <c r="BF1417" s="2"/>
      <c r="BG1417" s="2"/>
      <c r="BH1417" s="2"/>
      <c r="BI1417" s="2"/>
      <c r="BM1417" s="2"/>
      <c r="BN1417" s="2"/>
      <c r="BO1417" s="2"/>
    </row>
    <row r="1418" spans="18:67" x14ac:dyDescent="0.25">
      <c r="R1418" s="2"/>
      <c r="S1418" s="2"/>
      <c r="T1418" s="2"/>
      <c r="U1418" s="2"/>
      <c r="V1418" s="2"/>
      <c r="W1418" s="2"/>
      <c r="BD1418" s="2"/>
      <c r="BE1418" s="2"/>
      <c r="BF1418" s="2"/>
      <c r="BG1418" s="2"/>
      <c r="BH1418" s="2"/>
      <c r="BI1418" s="2"/>
      <c r="BM1418" s="2"/>
      <c r="BN1418" s="2"/>
      <c r="BO1418" s="2"/>
    </row>
    <row r="1419" spans="18:67" x14ac:dyDescent="0.25">
      <c r="R1419" s="2"/>
      <c r="S1419" s="2"/>
      <c r="T1419" s="2"/>
      <c r="U1419" s="2"/>
      <c r="V1419" s="2"/>
      <c r="W1419" s="2"/>
      <c r="BD1419" s="2"/>
      <c r="BE1419" s="2"/>
      <c r="BF1419" s="2"/>
      <c r="BG1419" s="2"/>
      <c r="BH1419" s="2"/>
      <c r="BI1419" s="2"/>
      <c r="BM1419" s="2"/>
      <c r="BN1419" s="2"/>
      <c r="BO1419" s="2"/>
    </row>
    <row r="1420" spans="18:67" x14ac:dyDescent="0.25">
      <c r="R1420" s="2"/>
      <c r="S1420" s="2"/>
      <c r="T1420" s="2"/>
      <c r="U1420" s="2"/>
      <c r="V1420" s="2"/>
      <c r="W1420" s="2"/>
      <c r="BD1420" s="2"/>
      <c r="BE1420" s="2"/>
      <c r="BF1420" s="2"/>
      <c r="BG1420" s="2"/>
      <c r="BH1420" s="2"/>
      <c r="BI1420" s="2"/>
      <c r="BM1420" s="2"/>
      <c r="BN1420" s="2"/>
      <c r="BO1420" s="2"/>
    </row>
    <row r="1421" spans="18:67" x14ac:dyDescent="0.25">
      <c r="R1421" s="2"/>
      <c r="S1421" s="2"/>
      <c r="T1421" s="2"/>
      <c r="U1421" s="2"/>
      <c r="V1421" s="2"/>
      <c r="W1421" s="2"/>
      <c r="BD1421" s="2"/>
      <c r="BE1421" s="2"/>
      <c r="BF1421" s="2"/>
      <c r="BG1421" s="2"/>
      <c r="BH1421" s="2"/>
      <c r="BI1421" s="2"/>
      <c r="BM1421" s="2"/>
      <c r="BN1421" s="2"/>
      <c r="BO1421" s="2"/>
    </row>
    <row r="1422" spans="18:67" x14ac:dyDescent="0.25">
      <c r="R1422" s="2"/>
      <c r="S1422" s="2"/>
      <c r="T1422" s="2"/>
      <c r="U1422" s="2"/>
      <c r="V1422" s="2"/>
      <c r="W1422" s="2"/>
      <c r="BD1422" s="2"/>
      <c r="BE1422" s="2"/>
      <c r="BF1422" s="2"/>
      <c r="BG1422" s="2"/>
      <c r="BH1422" s="2"/>
      <c r="BI1422" s="2"/>
      <c r="BM1422" s="2"/>
      <c r="BN1422" s="2"/>
      <c r="BO1422" s="2"/>
    </row>
    <row r="1423" spans="18:67" x14ac:dyDescent="0.25">
      <c r="R1423" s="2"/>
      <c r="S1423" s="2"/>
      <c r="T1423" s="2"/>
      <c r="U1423" s="2"/>
      <c r="V1423" s="2"/>
      <c r="W1423" s="2"/>
      <c r="BD1423" s="2"/>
      <c r="BE1423" s="2"/>
      <c r="BF1423" s="2"/>
      <c r="BG1423" s="2"/>
      <c r="BH1423" s="2"/>
      <c r="BI1423" s="2"/>
      <c r="BM1423" s="2"/>
      <c r="BN1423" s="2"/>
      <c r="BO1423" s="2"/>
    </row>
    <row r="1424" spans="18:67" x14ac:dyDescent="0.25">
      <c r="R1424" s="2"/>
      <c r="S1424" s="2"/>
      <c r="T1424" s="2"/>
      <c r="U1424" s="2"/>
      <c r="V1424" s="2"/>
      <c r="W1424" s="2"/>
      <c r="BD1424" s="2"/>
      <c r="BE1424" s="2"/>
      <c r="BF1424" s="2"/>
      <c r="BG1424" s="2"/>
      <c r="BH1424" s="2"/>
      <c r="BI1424" s="2"/>
      <c r="BM1424" s="2"/>
      <c r="BN1424" s="2"/>
      <c r="BO1424" s="2"/>
    </row>
    <row r="1425" spans="18:67" x14ac:dyDescent="0.25">
      <c r="R1425" s="2"/>
      <c r="S1425" s="2"/>
      <c r="T1425" s="2"/>
      <c r="U1425" s="2"/>
      <c r="V1425" s="2"/>
      <c r="W1425" s="2"/>
      <c r="BD1425" s="2"/>
      <c r="BE1425" s="2"/>
      <c r="BF1425" s="2"/>
      <c r="BG1425" s="2"/>
      <c r="BH1425" s="2"/>
      <c r="BI1425" s="2"/>
      <c r="BM1425" s="2"/>
      <c r="BN1425" s="2"/>
      <c r="BO1425" s="2"/>
    </row>
    <row r="1426" spans="18:67" x14ac:dyDescent="0.25">
      <c r="R1426" s="2"/>
      <c r="S1426" s="2"/>
      <c r="T1426" s="2"/>
      <c r="U1426" s="2"/>
      <c r="V1426" s="2"/>
      <c r="W1426" s="2"/>
      <c r="BD1426" s="2"/>
      <c r="BE1426" s="2"/>
      <c r="BF1426" s="2"/>
      <c r="BG1426" s="2"/>
      <c r="BH1426" s="2"/>
      <c r="BI1426" s="2"/>
      <c r="BM1426" s="2"/>
      <c r="BN1426" s="2"/>
      <c r="BO1426" s="2"/>
    </row>
    <row r="1427" spans="18:67" x14ac:dyDescent="0.25">
      <c r="R1427" s="2"/>
      <c r="S1427" s="2"/>
      <c r="T1427" s="2"/>
      <c r="U1427" s="2"/>
      <c r="V1427" s="2"/>
      <c r="W1427" s="2"/>
      <c r="BD1427" s="2"/>
      <c r="BE1427" s="2"/>
      <c r="BF1427" s="2"/>
      <c r="BG1427" s="2"/>
      <c r="BH1427" s="2"/>
      <c r="BI1427" s="2"/>
      <c r="BM1427" s="2"/>
      <c r="BN1427" s="2"/>
      <c r="BO1427" s="2"/>
    </row>
    <row r="1428" spans="18:67" x14ac:dyDescent="0.25">
      <c r="R1428" s="2"/>
      <c r="S1428" s="2"/>
      <c r="T1428" s="2"/>
      <c r="U1428" s="2"/>
      <c r="V1428" s="2"/>
      <c r="W1428" s="2"/>
      <c r="BD1428" s="2"/>
      <c r="BE1428" s="2"/>
      <c r="BF1428" s="2"/>
      <c r="BG1428" s="2"/>
      <c r="BH1428" s="2"/>
      <c r="BI1428" s="2"/>
      <c r="BM1428" s="2"/>
      <c r="BN1428" s="2"/>
      <c r="BO1428" s="2"/>
    </row>
    <row r="1429" spans="18:67" x14ac:dyDescent="0.25">
      <c r="R1429" s="2"/>
      <c r="S1429" s="2"/>
      <c r="T1429" s="2"/>
      <c r="U1429" s="2"/>
      <c r="V1429" s="2"/>
      <c r="W1429" s="2"/>
      <c r="BD1429" s="2"/>
      <c r="BE1429" s="2"/>
      <c r="BF1429" s="2"/>
      <c r="BG1429" s="2"/>
      <c r="BH1429" s="2"/>
      <c r="BI1429" s="2"/>
      <c r="BM1429" s="2"/>
      <c r="BN1429" s="2"/>
      <c r="BO1429" s="2"/>
    </row>
    <row r="1430" spans="18:67" x14ac:dyDescent="0.25">
      <c r="R1430" s="2"/>
      <c r="S1430" s="2"/>
      <c r="T1430" s="2"/>
      <c r="U1430" s="2"/>
      <c r="V1430" s="2"/>
      <c r="W1430" s="2"/>
      <c r="BD1430" s="2"/>
      <c r="BE1430" s="2"/>
      <c r="BF1430" s="2"/>
      <c r="BG1430" s="2"/>
      <c r="BH1430" s="2"/>
      <c r="BI1430" s="2"/>
      <c r="BM1430" s="2"/>
      <c r="BN1430" s="2"/>
      <c r="BO1430" s="2"/>
    </row>
    <row r="1431" spans="18:67" x14ac:dyDescent="0.25">
      <c r="R1431" s="2"/>
      <c r="S1431" s="2"/>
      <c r="T1431" s="2"/>
      <c r="U1431" s="2"/>
      <c r="V1431" s="2"/>
      <c r="W1431" s="2"/>
      <c r="BD1431" s="2"/>
      <c r="BE1431" s="2"/>
      <c r="BF1431" s="2"/>
      <c r="BG1431" s="2"/>
      <c r="BH1431" s="2"/>
      <c r="BI1431" s="2"/>
      <c r="BM1431" s="2"/>
      <c r="BN1431" s="2"/>
      <c r="BO1431" s="2"/>
    </row>
    <row r="1432" spans="18:67" x14ac:dyDescent="0.25">
      <c r="R1432" s="2"/>
      <c r="S1432" s="2"/>
      <c r="T1432" s="2"/>
      <c r="U1432" s="2"/>
      <c r="V1432" s="2"/>
      <c r="W1432" s="2"/>
      <c r="BD1432" s="2"/>
      <c r="BE1432" s="2"/>
      <c r="BF1432" s="2"/>
      <c r="BG1432" s="2"/>
      <c r="BH1432" s="2"/>
      <c r="BI1432" s="2"/>
      <c r="BM1432" s="2"/>
      <c r="BN1432" s="2"/>
      <c r="BO1432" s="2"/>
    </row>
    <row r="1433" spans="18:67" x14ac:dyDescent="0.25">
      <c r="R1433" s="2"/>
      <c r="S1433" s="2"/>
      <c r="T1433" s="2"/>
      <c r="U1433" s="2"/>
      <c r="V1433" s="2"/>
      <c r="W1433" s="2"/>
      <c r="BD1433" s="2"/>
      <c r="BE1433" s="2"/>
      <c r="BF1433" s="2"/>
      <c r="BG1433" s="2"/>
      <c r="BH1433" s="2"/>
      <c r="BI1433" s="2"/>
      <c r="BM1433" s="2"/>
      <c r="BN1433" s="2"/>
      <c r="BO1433" s="2"/>
    </row>
    <row r="1434" spans="18:67" x14ac:dyDescent="0.25">
      <c r="R1434" s="2"/>
      <c r="S1434" s="2"/>
      <c r="T1434" s="2"/>
      <c r="U1434" s="2"/>
      <c r="V1434" s="2"/>
      <c r="W1434" s="2"/>
      <c r="BD1434" s="2"/>
      <c r="BE1434" s="2"/>
      <c r="BF1434" s="2"/>
      <c r="BG1434" s="2"/>
      <c r="BH1434" s="2"/>
      <c r="BI1434" s="2"/>
      <c r="BM1434" s="2"/>
      <c r="BN1434" s="2"/>
      <c r="BO1434" s="2"/>
    </row>
    <row r="1435" spans="18:67" x14ac:dyDescent="0.25">
      <c r="R1435" s="2"/>
      <c r="S1435" s="2"/>
      <c r="T1435" s="2"/>
      <c r="U1435" s="2"/>
      <c r="V1435" s="2"/>
      <c r="W1435" s="2"/>
      <c r="BD1435" s="2"/>
      <c r="BE1435" s="2"/>
      <c r="BF1435" s="2"/>
      <c r="BG1435" s="2"/>
      <c r="BH1435" s="2"/>
      <c r="BI1435" s="2"/>
      <c r="BM1435" s="2"/>
      <c r="BN1435" s="2"/>
      <c r="BO1435" s="2"/>
    </row>
    <row r="1436" spans="18:67" x14ac:dyDescent="0.25">
      <c r="R1436" s="2"/>
      <c r="S1436" s="2"/>
      <c r="T1436" s="2"/>
      <c r="U1436" s="2"/>
      <c r="V1436" s="2"/>
      <c r="W1436" s="2"/>
      <c r="BD1436" s="2"/>
      <c r="BE1436" s="2"/>
      <c r="BF1436" s="2"/>
      <c r="BG1436" s="2"/>
      <c r="BH1436" s="2"/>
      <c r="BI1436" s="2"/>
      <c r="BM1436" s="2"/>
      <c r="BN1436" s="2"/>
      <c r="BO1436" s="2"/>
    </row>
    <row r="1437" spans="18:67" x14ac:dyDescent="0.25">
      <c r="R1437" s="2"/>
      <c r="S1437" s="2"/>
      <c r="T1437" s="2"/>
      <c r="U1437" s="2"/>
      <c r="V1437" s="2"/>
      <c r="W1437" s="2"/>
      <c r="BD1437" s="2"/>
      <c r="BE1437" s="2"/>
      <c r="BF1437" s="2"/>
      <c r="BG1437" s="2"/>
      <c r="BH1437" s="2"/>
      <c r="BI1437" s="2"/>
      <c r="BM1437" s="2"/>
      <c r="BN1437" s="2"/>
      <c r="BO1437" s="2"/>
    </row>
    <row r="1438" spans="18:67" x14ac:dyDescent="0.25">
      <c r="R1438" s="2"/>
      <c r="S1438" s="2"/>
      <c r="T1438" s="2"/>
      <c r="U1438" s="2"/>
      <c r="V1438" s="2"/>
      <c r="W1438" s="2"/>
      <c r="BD1438" s="2"/>
      <c r="BE1438" s="2"/>
      <c r="BF1438" s="2"/>
      <c r="BG1438" s="2"/>
      <c r="BH1438" s="2"/>
      <c r="BI1438" s="2"/>
      <c r="BM1438" s="2"/>
      <c r="BN1438" s="2"/>
      <c r="BO1438" s="2"/>
    </row>
    <row r="1439" spans="18:67" x14ac:dyDescent="0.25">
      <c r="R1439" s="2"/>
      <c r="S1439" s="2"/>
      <c r="T1439" s="2"/>
      <c r="U1439" s="2"/>
      <c r="V1439" s="2"/>
      <c r="W1439" s="2"/>
      <c r="BD1439" s="2"/>
      <c r="BE1439" s="2"/>
      <c r="BF1439" s="2"/>
      <c r="BG1439" s="2"/>
      <c r="BH1439" s="2"/>
      <c r="BI1439" s="2"/>
      <c r="BM1439" s="2"/>
      <c r="BN1439" s="2"/>
      <c r="BO1439" s="2"/>
    </row>
    <row r="1440" spans="18:67" x14ac:dyDescent="0.25">
      <c r="R1440" s="2"/>
      <c r="S1440" s="2"/>
      <c r="T1440" s="2"/>
      <c r="U1440" s="2"/>
      <c r="V1440" s="2"/>
      <c r="W1440" s="2"/>
      <c r="BD1440" s="2"/>
      <c r="BE1440" s="2"/>
      <c r="BF1440" s="2"/>
      <c r="BG1440" s="2"/>
      <c r="BH1440" s="2"/>
      <c r="BI1440" s="2"/>
      <c r="BM1440" s="2"/>
      <c r="BN1440" s="2"/>
      <c r="BO1440" s="2"/>
    </row>
    <row r="1441" spans="18:67" x14ac:dyDescent="0.25">
      <c r="R1441" s="2"/>
      <c r="S1441" s="2"/>
      <c r="T1441" s="2"/>
      <c r="U1441" s="2"/>
      <c r="V1441" s="2"/>
      <c r="W1441" s="2"/>
      <c r="BD1441" s="2"/>
      <c r="BE1441" s="2"/>
      <c r="BF1441" s="2"/>
      <c r="BG1441" s="2"/>
      <c r="BH1441" s="2"/>
      <c r="BI1441" s="2"/>
      <c r="BM1441" s="2"/>
      <c r="BN1441" s="2"/>
      <c r="BO1441" s="2"/>
    </row>
    <row r="1442" spans="18:67" x14ac:dyDescent="0.25">
      <c r="R1442" s="2"/>
      <c r="S1442" s="2"/>
      <c r="T1442" s="2"/>
      <c r="U1442" s="2"/>
      <c r="V1442" s="2"/>
      <c r="W1442" s="2"/>
      <c r="BD1442" s="2"/>
      <c r="BE1442" s="2"/>
      <c r="BF1442" s="2"/>
      <c r="BG1442" s="2"/>
      <c r="BH1442" s="2"/>
      <c r="BI1442" s="2"/>
      <c r="BM1442" s="2"/>
      <c r="BN1442" s="2"/>
      <c r="BO1442" s="2"/>
    </row>
    <row r="1443" spans="18:67" x14ac:dyDescent="0.25">
      <c r="R1443" s="2"/>
      <c r="S1443" s="2"/>
      <c r="T1443" s="2"/>
      <c r="U1443" s="2"/>
      <c r="V1443" s="2"/>
      <c r="W1443" s="2"/>
      <c r="BD1443" s="2"/>
      <c r="BE1443" s="2"/>
      <c r="BF1443" s="2"/>
      <c r="BG1443" s="2"/>
      <c r="BH1443" s="2"/>
      <c r="BI1443" s="2"/>
      <c r="BM1443" s="2"/>
      <c r="BN1443" s="2"/>
      <c r="BO1443" s="2"/>
    </row>
    <row r="1444" spans="18:67" x14ac:dyDescent="0.25">
      <c r="R1444" s="2"/>
      <c r="S1444" s="2"/>
      <c r="T1444" s="2"/>
      <c r="U1444" s="2"/>
      <c r="V1444" s="2"/>
      <c r="W1444" s="2"/>
      <c r="BD1444" s="2"/>
      <c r="BE1444" s="2"/>
      <c r="BF1444" s="2"/>
      <c r="BG1444" s="2"/>
      <c r="BH1444" s="2"/>
      <c r="BI1444" s="2"/>
      <c r="BM1444" s="2"/>
      <c r="BN1444" s="2"/>
      <c r="BO1444" s="2"/>
    </row>
    <row r="1445" spans="18:67" x14ac:dyDescent="0.25">
      <c r="R1445" s="2"/>
      <c r="S1445" s="2"/>
      <c r="T1445" s="2"/>
      <c r="U1445" s="2"/>
      <c r="V1445" s="2"/>
      <c r="W1445" s="2"/>
      <c r="BD1445" s="2"/>
      <c r="BE1445" s="2"/>
      <c r="BF1445" s="2"/>
      <c r="BG1445" s="2"/>
      <c r="BH1445" s="2"/>
      <c r="BI1445" s="2"/>
      <c r="BM1445" s="2"/>
      <c r="BN1445" s="2"/>
      <c r="BO1445" s="2"/>
    </row>
    <row r="1446" spans="18:67" x14ac:dyDescent="0.25">
      <c r="R1446" s="2"/>
      <c r="S1446" s="2"/>
      <c r="T1446" s="2"/>
      <c r="U1446" s="2"/>
      <c r="V1446" s="2"/>
      <c r="W1446" s="2"/>
      <c r="BD1446" s="2"/>
      <c r="BE1446" s="2"/>
      <c r="BF1446" s="2"/>
      <c r="BG1446" s="2"/>
      <c r="BH1446" s="2"/>
      <c r="BI1446" s="2"/>
      <c r="BM1446" s="2"/>
      <c r="BN1446" s="2"/>
      <c r="BO1446" s="2"/>
    </row>
    <row r="1447" spans="18:67" x14ac:dyDescent="0.25">
      <c r="R1447" s="2"/>
      <c r="S1447" s="2"/>
      <c r="T1447" s="2"/>
      <c r="U1447" s="2"/>
      <c r="V1447" s="2"/>
      <c r="W1447" s="2"/>
      <c r="BD1447" s="2"/>
      <c r="BE1447" s="2"/>
      <c r="BF1447" s="2"/>
      <c r="BG1447" s="2"/>
      <c r="BH1447" s="2"/>
      <c r="BI1447" s="2"/>
      <c r="BM1447" s="2"/>
      <c r="BN1447" s="2"/>
      <c r="BO1447" s="2"/>
    </row>
    <row r="1448" spans="18:67" x14ac:dyDescent="0.25">
      <c r="R1448" s="2"/>
      <c r="S1448" s="2"/>
      <c r="T1448" s="2"/>
      <c r="U1448" s="2"/>
      <c r="V1448" s="2"/>
      <c r="W1448" s="2"/>
      <c r="BD1448" s="2"/>
      <c r="BE1448" s="2"/>
      <c r="BF1448" s="2"/>
      <c r="BG1448" s="2"/>
      <c r="BH1448" s="2"/>
      <c r="BI1448" s="2"/>
      <c r="BM1448" s="2"/>
      <c r="BN1448" s="2"/>
      <c r="BO1448" s="2"/>
    </row>
    <row r="1449" spans="18:67" x14ac:dyDescent="0.25">
      <c r="R1449" s="2"/>
      <c r="S1449" s="2"/>
      <c r="T1449" s="2"/>
      <c r="U1449" s="2"/>
      <c r="V1449" s="2"/>
      <c r="W1449" s="2"/>
      <c r="BD1449" s="2"/>
      <c r="BE1449" s="2"/>
      <c r="BF1449" s="2"/>
      <c r="BG1449" s="2"/>
      <c r="BH1449" s="2"/>
      <c r="BI1449" s="2"/>
      <c r="BM1449" s="2"/>
      <c r="BN1449" s="2"/>
      <c r="BO1449" s="2"/>
    </row>
    <row r="1450" spans="18:67" x14ac:dyDescent="0.25">
      <c r="R1450" s="2"/>
      <c r="S1450" s="2"/>
      <c r="T1450" s="2"/>
      <c r="U1450" s="2"/>
      <c r="V1450" s="2"/>
      <c r="W1450" s="2"/>
      <c r="BD1450" s="2"/>
      <c r="BE1450" s="2"/>
      <c r="BF1450" s="2"/>
      <c r="BG1450" s="2"/>
      <c r="BH1450" s="2"/>
      <c r="BI1450" s="2"/>
      <c r="BM1450" s="2"/>
      <c r="BN1450" s="2"/>
      <c r="BO1450" s="2"/>
    </row>
    <row r="1451" spans="18:67" x14ac:dyDescent="0.25">
      <c r="R1451" s="2"/>
      <c r="S1451" s="2"/>
      <c r="T1451" s="2"/>
      <c r="U1451" s="2"/>
      <c r="V1451" s="2"/>
      <c r="W1451" s="2"/>
      <c r="BD1451" s="2"/>
      <c r="BE1451" s="2"/>
      <c r="BF1451" s="2"/>
      <c r="BG1451" s="2"/>
      <c r="BH1451" s="2"/>
      <c r="BI1451" s="2"/>
      <c r="BM1451" s="2"/>
      <c r="BN1451" s="2"/>
      <c r="BO1451" s="2"/>
    </row>
    <row r="1452" spans="18:67" x14ac:dyDescent="0.25">
      <c r="R1452" s="2"/>
      <c r="S1452" s="2"/>
      <c r="T1452" s="2"/>
      <c r="U1452" s="2"/>
      <c r="V1452" s="2"/>
      <c r="W1452" s="2"/>
      <c r="BD1452" s="2"/>
      <c r="BE1452" s="2"/>
      <c r="BF1452" s="2"/>
      <c r="BG1452" s="2"/>
      <c r="BH1452" s="2"/>
      <c r="BI1452" s="2"/>
      <c r="BM1452" s="2"/>
      <c r="BN1452" s="2"/>
      <c r="BO1452" s="2"/>
    </row>
    <row r="1453" spans="18:67" x14ac:dyDescent="0.25">
      <c r="R1453" s="2"/>
      <c r="S1453" s="2"/>
      <c r="T1453" s="2"/>
      <c r="U1453" s="2"/>
      <c r="V1453" s="2"/>
      <c r="W1453" s="2"/>
      <c r="BD1453" s="2"/>
      <c r="BE1453" s="2"/>
      <c r="BF1453" s="2"/>
      <c r="BG1453" s="2"/>
      <c r="BH1453" s="2"/>
      <c r="BI1453" s="2"/>
      <c r="BM1453" s="2"/>
      <c r="BN1453" s="2"/>
      <c r="BO1453" s="2"/>
    </row>
    <row r="1454" spans="18:67" x14ac:dyDescent="0.25">
      <c r="R1454" s="2"/>
      <c r="S1454" s="2"/>
      <c r="T1454" s="2"/>
      <c r="U1454" s="2"/>
      <c r="V1454" s="2"/>
      <c r="W1454" s="2"/>
      <c r="BD1454" s="2"/>
      <c r="BE1454" s="2"/>
      <c r="BF1454" s="2"/>
      <c r="BG1454" s="2"/>
      <c r="BH1454" s="2"/>
      <c r="BI1454" s="2"/>
      <c r="BM1454" s="2"/>
      <c r="BN1454" s="2"/>
      <c r="BO1454" s="2"/>
    </row>
    <row r="1455" spans="18:67" x14ac:dyDescent="0.25">
      <c r="R1455" s="2"/>
      <c r="S1455" s="2"/>
      <c r="T1455" s="2"/>
      <c r="U1455" s="2"/>
      <c r="V1455" s="2"/>
      <c r="W1455" s="2"/>
      <c r="BD1455" s="2"/>
      <c r="BE1455" s="2"/>
      <c r="BF1455" s="2"/>
      <c r="BG1455" s="2"/>
      <c r="BH1455" s="2"/>
      <c r="BI1455" s="2"/>
      <c r="BM1455" s="2"/>
      <c r="BN1455" s="2"/>
      <c r="BO1455" s="2"/>
    </row>
    <row r="1456" spans="18:67" x14ac:dyDescent="0.25">
      <c r="R1456" s="2"/>
      <c r="S1456" s="2"/>
      <c r="T1456" s="2"/>
      <c r="U1456" s="2"/>
      <c r="V1456" s="2"/>
      <c r="W1456" s="2"/>
      <c r="BD1456" s="2"/>
      <c r="BE1456" s="2"/>
      <c r="BF1456" s="2"/>
      <c r="BG1456" s="2"/>
      <c r="BH1456" s="2"/>
      <c r="BI1456" s="2"/>
      <c r="BM1456" s="2"/>
      <c r="BN1456" s="2"/>
      <c r="BO1456" s="2"/>
    </row>
    <row r="1457" spans="18:67" x14ac:dyDescent="0.25">
      <c r="R1457" s="2"/>
      <c r="S1457" s="2"/>
      <c r="T1457" s="2"/>
      <c r="U1457" s="2"/>
      <c r="V1457" s="2"/>
      <c r="W1457" s="2"/>
      <c r="BD1457" s="2"/>
      <c r="BE1457" s="2"/>
      <c r="BF1457" s="2"/>
      <c r="BG1457" s="2"/>
      <c r="BH1457" s="2"/>
      <c r="BI1457" s="2"/>
      <c r="BM1457" s="2"/>
      <c r="BN1457" s="2"/>
      <c r="BO1457" s="2"/>
    </row>
    <row r="1458" spans="18:67" x14ac:dyDescent="0.25">
      <c r="R1458" s="2"/>
      <c r="S1458" s="2"/>
      <c r="T1458" s="2"/>
      <c r="U1458" s="2"/>
      <c r="V1458" s="2"/>
      <c r="W1458" s="2"/>
      <c r="BD1458" s="2"/>
      <c r="BE1458" s="2"/>
      <c r="BF1458" s="2"/>
      <c r="BG1458" s="2"/>
      <c r="BH1458" s="2"/>
      <c r="BI1458" s="2"/>
      <c r="BM1458" s="2"/>
      <c r="BN1458" s="2"/>
      <c r="BO1458" s="2"/>
    </row>
    <row r="1459" spans="18:67" x14ac:dyDescent="0.25">
      <c r="R1459" s="2"/>
      <c r="S1459" s="2"/>
      <c r="T1459" s="2"/>
      <c r="U1459" s="2"/>
      <c r="V1459" s="2"/>
      <c r="W1459" s="2"/>
      <c r="BD1459" s="2"/>
      <c r="BE1459" s="2"/>
      <c r="BF1459" s="2"/>
      <c r="BG1459" s="2"/>
      <c r="BH1459" s="2"/>
      <c r="BI1459" s="2"/>
      <c r="BM1459" s="2"/>
      <c r="BN1459" s="2"/>
      <c r="BO1459" s="2"/>
    </row>
    <row r="1460" spans="18:67" x14ac:dyDescent="0.25">
      <c r="R1460" s="2"/>
      <c r="S1460" s="2"/>
      <c r="T1460" s="2"/>
      <c r="U1460" s="2"/>
      <c r="V1460" s="2"/>
      <c r="W1460" s="2"/>
      <c r="BD1460" s="2"/>
      <c r="BE1460" s="2"/>
      <c r="BF1460" s="2"/>
      <c r="BG1460" s="2"/>
      <c r="BH1460" s="2"/>
      <c r="BI1460" s="2"/>
      <c r="BM1460" s="2"/>
      <c r="BN1460" s="2"/>
      <c r="BO1460" s="2"/>
    </row>
    <row r="1461" spans="18:67" x14ac:dyDescent="0.25">
      <c r="R1461" s="2"/>
      <c r="S1461" s="2"/>
      <c r="T1461" s="2"/>
      <c r="U1461" s="2"/>
      <c r="V1461" s="2"/>
      <c r="W1461" s="2"/>
      <c r="BD1461" s="2"/>
      <c r="BE1461" s="2"/>
      <c r="BF1461" s="2"/>
      <c r="BG1461" s="2"/>
      <c r="BH1461" s="2"/>
      <c r="BI1461" s="2"/>
      <c r="BM1461" s="2"/>
      <c r="BN1461" s="2"/>
      <c r="BO1461" s="2"/>
    </row>
    <row r="1462" spans="18:67" x14ac:dyDescent="0.25">
      <c r="R1462" s="2"/>
      <c r="S1462" s="2"/>
      <c r="T1462" s="2"/>
      <c r="U1462" s="2"/>
      <c r="V1462" s="2"/>
      <c r="W1462" s="2"/>
      <c r="BD1462" s="2"/>
      <c r="BE1462" s="2"/>
      <c r="BF1462" s="2"/>
      <c r="BG1462" s="2"/>
      <c r="BH1462" s="2"/>
      <c r="BI1462" s="2"/>
      <c r="BM1462" s="2"/>
      <c r="BN1462" s="2"/>
      <c r="BO1462" s="2"/>
    </row>
    <row r="1463" spans="18:67" x14ac:dyDescent="0.25">
      <c r="R1463" s="2"/>
      <c r="S1463" s="2"/>
      <c r="T1463" s="2"/>
      <c r="U1463" s="2"/>
      <c r="V1463" s="2"/>
      <c r="W1463" s="2"/>
      <c r="BD1463" s="2"/>
      <c r="BE1463" s="2"/>
      <c r="BF1463" s="2"/>
      <c r="BG1463" s="2"/>
      <c r="BH1463" s="2"/>
      <c r="BI1463" s="2"/>
      <c r="BM1463" s="2"/>
      <c r="BN1463" s="2"/>
      <c r="BO1463" s="2"/>
    </row>
    <row r="1464" spans="18:67" x14ac:dyDescent="0.25">
      <c r="R1464" s="2"/>
      <c r="S1464" s="2"/>
      <c r="T1464" s="2"/>
      <c r="U1464" s="2"/>
      <c r="V1464" s="2"/>
      <c r="W1464" s="2"/>
      <c r="BD1464" s="2"/>
      <c r="BE1464" s="2"/>
      <c r="BF1464" s="2"/>
      <c r="BG1464" s="2"/>
      <c r="BH1464" s="2"/>
      <c r="BI1464" s="2"/>
      <c r="BM1464" s="2"/>
      <c r="BN1464" s="2"/>
      <c r="BO1464" s="2"/>
    </row>
    <row r="1465" spans="18:67" x14ac:dyDescent="0.25">
      <c r="R1465" s="2"/>
      <c r="S1465" s="2"/>
      <c r="T1465" s="2"/>
      <c r="U1465" s="2"/>
      <c r="V1465" s="2"/>
      <c r="W1465" s="2"/>
      <c r="BD1465" s="2"/>
      <c r="BE1465" s="2"/>
      <c r="BF1465" s="2"/>
      <c r="BG1465" s="2"/>
      <c r="BH1465" s="2"/>
      <c r="BI1465" s="2"/>
      <c r="BM1465" s="2"/>
      <c r="BN1465" s="2"/>
      <c r="BO1465" s="2"/>
    </row>
    <row r="1466" spans="18:67" x14ac:dyDescent="0.25">
      <c r="R1466" s="2"/>
      <c r="S1466" s="2"/>
      <c r="T1466" s="2"/>
      <c r="U1466" s="2"/>
      <c r="V1466" s="2"/>
      <c r="W1466" s="2"/>
      <c r="BD1466" s="2"/>
      <c r="BE1466" s="2"/>
      <c r="BF1466" s="2"/>
      <c r="BG1466" s="2"/>
      <c r="BH1466" s="2"/>
      <c r="BI1466" s="2"/>
      <c r="BM1466" s="2"/>
      <c r="BN1466" s="2"/>
      <c r="BO1466" s="2"/>
    </row>
    <row r="1467" spans="18:67" x14ac:dyDescent="0.25">
      <c r="R1467" s="2"/>
      <c r="S1467" s="2"/>
      <c r="T1467" s="2"/>
      <c r="U1467" s="2"/>
      <c r="V1467" s="2"/>
      <c r="W1467" s="2"/>
      <c r="BD1467" s="2"/>
      <c r="BE1467" s="2"/>
      <c r="BF1467" s="2"/>
      <c r="BG1467" s="2"/>
      <c r="BH1467" s="2"/>
      <c r="BI1467" s="2"/>
      <c r="BM1467" s="2"/>
      <c r="BN1467" s="2"/>
      <c r="BO1467" s="2"/>
    </row>
    <row r="1468" spans="18:67" x14ac:dyDescent="0.25">
      <c r="R1468" s="2"/>
      <c r="S1468" s="2"/>
      <c r="T1468" s="2"/>
      <c r="U1468" s="2"/>
      <c r="V1468" s="2"/>
      <c r="W1468" s="2"/>
      <c r="BD1468" s="2"/>
      <c r="BE1468" s="2"/>
      <c r="BF1468" s="2"/>
      <c r="BG1468" s="2"/>
      <c r="BH1468" s="2"/>
      <c r="BI1468" s="2"/>
      <c r="BM1468" s="2"/>
      <c r="BN1468" s="2"/>
      <c r="BO1468" s="2"/>
    </row>
    <row r="1469" spans="18:67" x14ac:dyDescent="0.25">
      <c r="R1469" s="2"/>
      <c r="S1469" s="2"/>
      <c r="T1469" s="2"/>
      <c r="U1469" s="2"/>
      <c r="V1469" s="2"/>
      <c r="W1469" s="2"/>
      <c r="BD1469" s="2"/>
      <c r="BE1469" s="2"/>
      <c r="BF1469" s="2"/>
      <c r="BG1469" s="2"/>
      <c r="BH1469" s="2"/>
      <c r="BI1469" s="2"/>
      <c r="BM1469" s="2"/>
      <c r="BN1469" s="2"/>
      <c r="BO1469" s="2"/>
    </row>
    <row r="1470" spans="18:67" x14ac:dyDescent="0.25">
      <c r="R1470" s="2"/>
      <c r="S1470" s="2"/>
      <c r="T1470" s="2"/>
      <c r="U1470" s="2"/>
      <c r="V1470" s="2"/>
      <c r="W1470" s="2"/>
      <c r="BD1470" s="2"/>
      <c r="BE1470" s="2"/>
      <c r="BF1470" s="2"/>
      <c r="BG1470" s="2"/>
      <c r="BH1470" s="2"/>
      <c r="BI1470" s="2"/>
      <c r="BM1470" s="2"/>
      <c r="BN1470" s="2"/>
      <c r="BO1470" s="2"/>
    </row>
    <row r="1471" spans="18:67" x14ac:dyDescent="0.25">
      <c r="R1471" s="2"/>
      <c r="S1471" s="2"/>
      <c r="T1471" s="2"/>
      <c r="U1471" s="2"/>
      <c r="V1471" s="2"/>
      <c r="W1471" s="2"/>
      <c r="BD1471" s="2"/>
      <c r="BE1471" s="2"/>
      <c r="BF1471" s="2"/>
      <c r="BG1471" s="2"/>
      <c r="BH1471" s="2"/>
      <c r="BI1471" s="2"/>
      <c r="BM1471" s="2"/>
      <c r="BN1471" s="2"/>
      <c r="BO1471" s="2"/>
    </row>
    <row r="1472" spans="18:67" x14ac:dyDescent="0.25">
      <c r="R1472" s="2"/>
      <c r="S1472" s="2"/>
      <c r="T1472" s="2"/>
      <c r="U1472" s="2"/>
      <c r="V1472" s="2"/>
      <c r="W1472" s="2"/>
      <c r="BD1472" s="2"/>
      <c r="BE1472" s="2"/>
      <c r="BF1472" s="2"/>
      <c r="BG1472" s="2"/>
      <c r="BH1472" s="2"/>
      <c r="BI1472" s="2"/>
      <c r="BM1472" s="2"/>
      <c r="BN1472" s="2"/>
      <c r="BO1472" s="2"/>
    </row>
    <row r="1473" spans="18:67" x14ac:dyDescent="0.25">
      <c r="R1473" s="2"/>
      <c r="S1473" s="2"/>
      <c r="T1473" s="2"/>
      <c r="U1473" s="2"/>
      <c r="V1473" s="2"/>
      <c r="W1473" s="2"/>
      <c r="BD1473" s="2"/>
      <c r="BE1473" s="2"/>
      <c r="BF1473" s="2"/>
      <c r="BG1473" s="2"/>
      <c r="BH1473" s="2"/>
      <c r="BI1473" s="2"/>
      <c r="BM1473" s="2"/>
      <c r="BN1473" s="2"/>
      <c r="BO1473" s="2"/>
    </row>
    <row r="1474" spans="18:67" x14ac:dyDescent="0.25">
      <c r="R1474" s="2"/>
      <c r="S1474" s="2"/>
      <c r="T1474" s="2"/>
      <c r="U1474" s="2"/>
      <c r="V1474" s="2"/>
      <c r="W1474" s="2"/>
      <c r="BD1474" s="2"/>
      <c r="BE1474" s="2"/>
      <c r="BF1474" s="2"/>
      <c r="BG1474" s="2"/>
      <c r="BH1474" s="2"/>
      <c r="BI1474" s="2"/>
      <c r="BM1474" s="2"/>
      <c r="BN1474" s="2"/>
      <c r="BO1474" s="2"/>
    </row>
    <row r="1475" spans="18:67" x14ac:dyDescent="0.25">
      <c r="R1475" s="2"/>
      <c r="S1475" s="2"/>
      <c r="T1475" s="2"/>
      <c r="U1475" s="2"/>
      <c r="V1475" s="2"/>
      <c r="W1475" s="2"/>
      <c r="BD1475" s="2"/>
      <c r="BE1475" s="2"/>
      <c r="BF1475" s="2"/>
      <c r="BG1475" s="2"/>
      <c r="BH1475" s="2"/>
      <c r="BI1475" s="2"/>
      <c r="BM1475" s="2"/>
      <c r="BN1475" s="2"/>
      <c r="BO1475" s="2"/>
    </row>
    <row r="1476" spans="18:67" x14ac:dyDescent="0.25">
      <c r="R1476" s="2"/>
      <c r="S1476" s="2"/>
      <c r="T1476" s="2"/>
      <c r="U1476" s="2"/>
      <c r="V1476" s="2"/>
      <c r="W1476" s="2"/>
      <c r="BD1476" s="2"/>
      <c r="BE1476" s="2"/>
      <c r="BF1476" s="2"/>
      <c r="BG1476" s="2"/>
      <c r="BH1476" s="2"/>
      <c r="BI1476" s="2"/>
      <c r="BM1476" s="2"/>
      <c r="BN1476" s="2"/>
      <c r="BO1476" s="2"/>
    </row>
    <row r="1477" spans="18:67" x14ac:dyDescent="0.25">
      <c r="R1477" s="2"/>
      <c r="S1477" s="2"/>
      <c r="T1477" s="2"/>
      <c r="U1477" s="2"/>
      <c r="V1477" s="2"/>
      <c r="W1477" s="2"/>
      <c r="BD1477" s="2"/>
      <c r="BE1477" s="2"/>
      <c r="BF1477" s="2"/>
      <c r="BG1477" s="2"/>
      <c r="BH1477" s="2"/>
      <c r="BI1477" s="2"/>
      <c r="BM1477" s="2"/>
      <c r="BN1477" s="2"/>
      <c r="BO1477" s="2"/>
    </row>
    <row r="1478" spans="18:67" x14ac:dyDescent="0.25">
      <c r="R1478" s="2"/>
      <c r="S1478" s="2"/>
      <c r="T1478" s="2"/>
      <c r="U1478" s="2"/>
      <c r="V1478" s="2"/>
      <c r="W1478" s="2"/>
      <c r="BD1478" s="2"/>
      <c r="BE1478" s="2"/>
      <c r="BF1478" s="2"/>
      <c r="BG1478" s="2"/>
      <c r="BH1478" s="2"/>
      <c r="BI1478" s="2"/>
      <c r="BM1478" s="2"/>
      <c r="BN1478" s="2"/>
      <c r="BO1478" s="2"/>
    </row>
    <row r="1479" spans="18:67" x14ac:dyDescent="0.25">
      <c r="R1479" s="2"/>
      <c r="S1479" s="2"/>
      <c r="T1479" s="2"/>
      <c r="U1479" s="2"/>
      <c r="V1479" s="2"/>
      <c r="W1479" s="2"/>
      <c r="BD1479" s="2"/>
      <c r="BE1479" s="2"/>
      <c r="BF1479" s="2"/>
      <c r="BG1479" s="2"/>
      <c r="BH1479" s="2"/>
      <c r="BI1479" s="2"/>
      <c r="BM1479" s="2"/>
      <c r="BN1479" s="2"/>
      <c r="BO1479" s="2"/>
    </row>
    <row r="1480" spans="18:67" x14ac:dyDescent="0.25">
      <c r="R1480" s="2"/>
      <c r="S1480" s="2"/>
      <c r="T1480" s="2"/>
      <c r="U1480" s="2"/>
      <c r="V1480" s="2"/>
      <c r="W1480" s="2"/>
      <c r="BD1480" s="2"/>
      <c r="BE1480" s="2"/>
      <c r="BF1480" s="2"/>
      <c r="BG1480" s="2"/>
      <c r="BH1480" s="2"/>
      <c r="BI1480" s="2"/>
      <c r="BM1480" s="2"/>
      <c r="BN1480" s="2"/>
      <c r="BO1480" s="2"/>
    </row>
    <row r="1481" spans="18:67" x14ac:dyDescent="0.25">
      <c r="R1481" s="2"/>
      <c r="S1481" s="2"/>
      <c r="T1481" s="2"/>
      <c r="U1481" s="2"/>
      <c r="V1481" s="2"/>
      <c r="W1481" s="2"/>
      <c r="BD1481" s="2"/>
      <c r="BE1481" s="2"/>
      <c r="BF1481" s="2"/>
      <c r="BG1481" s="2"/>
      <c r="BH1481" s="2"/>
      <c r="BI1481" s="2"/>
      <c r="BM1481" s="2"/>
      <c r="BN1481" s="2"/>
      <c r="BO1481" s="2"/>
    </row>
    <row r="1482" spans="18:67" x14ac:dyDescent="0.25">
      <c r="R1482" s="2"/>
      <c r="S1482" s="2"/>
      <c r="T1482" s="2"/>
      <c r="U1482" s="2"/>
      <c r="V1482" s="2"/>
      <c r="W1482" s="2"/>
      <c r="BD1482" s="2"/>
      <c r="BE1482" s="2"/>
      <c r="BF1482" s="2"/>
      <c r="BG1482" s="2"/>
      <c r="BH1482" s="2"/>
      <c r="BI1482" s="2"/>
      <c r="BM1482" s="2"/>
      <c r="BN1482" s="2"/>
      <c r="BO1482" s="2"/>
    </row>
    <row r="1483" spans="18:67" x14ac:dyDescent="0.25">
      <c r="R1483" s="2"/>
      <c r="S1483" s="2"/>
      <c r="T1483" s="2"/>
      <c r="U1483" s="2"/>
      <c r="V1483" s="2"/>
      <c r="W1483" s="2"/>
      <c r="BD1483" s="2"/>
      <c r="BE1483" s="2"/>
      <c r="BF1483" s="2"/>
      <c r="BG1483" s="2"/>
      <c r="BH1483" s="2"/>
      <c r="BI1483" s="2"/>
      <c r="BM1483" s="2"/>
      <c r="BN1483" s="2"/>
      <c r="BO1483" s="2"/>
    </row>
    <row r="1484" spans="18:67" x14ac:dyDescent="0.25">
      <c r="R1484" s="2"/>
      <c r="S1484" s="2"/>
      <c r="T1484" s="2"/>
      <c r="U1484" s="2"/>
      <c r="V1484" s="2"/>
      <c r="W1484" s="2"/>
      <c r="BD1484" s="2"/>
      <c r="BE1484" s="2"/>
      <c r="BF1484" s="2"/>
      <c r="BG1484" s="2"/>
      <c r="BH1484" s="2"/>
      <c r="BI1484" s="2"/>
      <c r="BM1484" s="2"/>
      <c r="BN1484" s="2"/>
      <c r="BO1484" s="2"/>
    </row>
    <row r="1485" spans="18:67" x14ac:dyDescent="0.25">
      <c r="R1485" s="2"/>
      <c r="S1485" s="2"/>
      <c r="T1485" s="2"/>
      <c r="U1485" s="2"/>
      <c r="V1485" s="2"/>
      <c r="W1485" s="2"/>
      <c r="BD1485" s="2"/>
      <c r="BE1485" s="2"/>
      <c r="BF1485" s="2"/>
      <c r="BG1485" s="2"/>
      <c r="BH1485" s="2"/>
      <c r="BI1485" s="2"/>
      <c r="BM1485" s="2"/>
      <c r="BN1485" s="2"/>
      <c r="BO1485" s="2"/>
    </row>
    <row r="1486" spans="18:67" x14ac:dyDescent="0.25">
      <c r="R1486" s="2"/>
      <c r="S1486" s="2"/>
      <c r="T1486" s="2"/>
      <c r="U1486" s="2"/>
      <c r="V1486" s="2"/>
      <c r="W1486" s="2"/>
      <c r="BD1486" s="2"/>
      <c r="BE1486" s="2"/>
      <c r="BF1486" s="2"/>
      <c r="BG1486" s="2"/>
      <c r="BH1486" s="2"/>
      <c r="BI1486" s="2"/>
      <c r="BM1486" s="2"/>
      <c r="BN1486" s="2"/>
      <c r="BO1486" s="2"/>
    </row>
    <row r="1487" spans="18:67" x14ac:dyDescent="0.25">
      <c r="R1487" s="2"/>
      <c r="S1487" s="2"/>
      <c r="T1487" s="2"/>
      <c r="U1487" s="2"/>
      <c r="V1487" s="2"/>
      <c r="W1487" s="2"/>
      <c r="BD1487" s="2"/>
      <c r="BE1487" s="2"/>
      <c r="BF1487" s="2"/>
      <c r="BG1487" s="2"/>
      <c r="BH1487" s="2"/>
      <c r="BI1487" s="2"/>
      <c r="BM1487" s="2"/>
      <c r="BN1487" s="2"/>
      <c r="BO1487" s="2"/>
    </row>
    <row r="1488" spans="18:67" x14ac:dyDescent="0.25">
      <c r="R1488" s="2"/>
      <c r="S1488" s="2"/>
      <c r="T1488" s="2"/>
      <c r="U1488" s="2"/>
      <c r="V1488" s="2"/>
      <c r="W1488" s="2"/>
      <c r="BD1488" s="2"/>
      <c r="BE1488" s="2"/>
      <c r="BF1488" s="2"/>
      <c r="BG1488" s="2"/>
      <c r="BH1488" s="2"/>
      <c r="BI1488" s="2"/>
      <c r="BM1488" s="2"/>
      <c r="BN1488" s="2"/>
      <c r="BO1488" s="2"/>
    </row>
    <row r="1489" spans="18:67" x14ac:dyDescent="0.25">
      <c r="R1489" s="2"/>
      <c r="S1489" s="2"/>
      <c r="T1489" s="2"/>
      <c r="U1489" s="2"/>
      <c r="V1489" s="2"/>
      <c r="W1489" s="2"/>
      <c r="BD1489" s="2"/>
      <c r="BE1489" s="2"/>
      <c r="BF1489" s="2"/>
      <c r="BG1489" s="2"/>
      <c r="BH1489" s="2"/>
      <c r="BI1489" s="2"/>
      <c r="BM1489" s="2"/>
      <c r="BN1489" s="2"/>
      <c r="BO1489" s="2"/>
    </row>
    <row r="1490" spans="18:67" x14ac:dyDescent="0.25">
      <c r="R1490" s="2"/>
      <c r="S1490" s="2"/>
      <c r="T1490" s="2"/>
      <c r="U1490" s="2"/>
      <c r="V1490" s="2"/>
      <c r="W1490" s="2"/>
      <c r="BD1490" s="2"/>
      <c r="BE1490" s="2"/>
      <c r="BF1490" s="2"/>
      <c r="BG1490" s="2"/>
      <c r="BH1490" s="2"/>
      <c r="BI1490" s="2"/>
      <c r="BM1490" s="2"/>
      <c r="BN1490" s="2"/>
      <c r="BO1490" s="2"/>
    </row>
    <row r="1491" spans="18:67" x14ac:dyDescent="0.25">
      <c r="R1491" s="2"/>
      <c r="S1491" s="2"/>
      <c r="T1491" s="2"/>
      <c r="U1491" s="2"/>
      <c r="V1491" s="2"/>
      <c r="W1491" s="2"/>
      <c r="BD1491" s="2"/>
      <c r="BE1491" s="2"/>
      <c r="BF1491" s="2"/>
      <c r="BG1491" s="2"/>
      <c r="BH1491" s="2"/>
      <c r="BI1491" s="2"/>
      <c r="BM1491" s="2"/>
      <c r="BN1491" s="2"/>
      <c r="BO1491" s="2"/>
    </row>
    <row r="1492" spans="18:67" x14ac:dyDescent="0.25">
      <c r="R1492" s="2"/>
      <c r="S1492" s="2"/>
      <c r="T1492" s="2"/>
      <c r="U1492" s="2"/>
      <c r="V1492" s="2"/>
      <c r="W1492" s="2"/>
      <c r="BD1492" s="2"/>
      <c r="BE1492" s="2"/>
      <c r="BF1492" s="2"/>
      <c r="BG1492" s="2"/>
      <c r="BH1492" s="2"/>
      <c r="BI1492" s="2"/>
      <c r="BM1492" s="2"/>
      <c r="BN1492" s="2"/>
      <c r="BO1492" s="2"/>
    </row>
    <row r="1493" spans="18:67" x14ac:dyDescent="0.25">
      <c r="R1493" s="2"/>
      <c r="S1493" s="2"/>
      <c r="T1493" s="2"/>
      <c r="U1493" s="2"/>
      <c r="V1493" s="2"/>
      <c r="W1493" s="2"/>
      <c r="BD1493" s="2"/>
      <c r="BE1493" s="2"/>
      <c r="BF1493" s="2"/>
      <c r="BG1493" s="2"/>
      <c r="BH1493" s="2"/>
      <c r="BI1493" s="2"/>
      <c r="BM1493" s="2"/>
      <c r="BN1493" s="2"/>
      <c r="BO1493" s="2"/>
    </row>
    <row r="1494" spans="18:67" x14ac:dyDescent="0.25">
      <c r="R1494" s="2"/>
      <c r="S1494" s="2"/>
      <c r="T1494" s="2"/>
      <c r="U1494" s="2"/>
      <c r="V1494" s="2"/>
      <c r="W1494" s="2"/>
      <c r="BD1494" s="2"/>
      <c r="BE1494" s="2"/>
      <c r="BF1494" s="2"/>
      <c r="BG1494" s="2"/>
      <c r="BH1494" s="2"/>
      <c r="BI1494" s="2"/>
      <c r="BM1494" s="2"/>
      <c r="BN1494" s="2"/>
      <c r="BO1494" s="2"/>
    </row>
    <row r="1495" spans="18:67" x14ac:dyDescent="0.25">
      <c r="R1495" s="2"/>
      <c r="S1495" s="2"/>
      <c r="T1495" s="2"/>
      <c r="U1495" s="2"/>
      <c r="V1495" s="2"/>
      <c r="W1495" s="2"/>
      <c r="BD1495" s="2"/>
      <c r="BE1495" s="2"/>
      <c r="BF1495" s="2"/>
      <c r="BG1495" s="2"/>
      <c r="BH1495" s="2"/>
      <c r="BI1495" s="2"/>
      <c r="BM1495" s="2"/>
      <c r="BN1495" s="2"/>
      <c r="BO1495" s="2"/>
    </row>
    <row r="1496" spans="18:67" x14ac:dyDescent="0.25">
      <c r="R1496" s="2"/>
      <c r="S1496" s="2"/>
      <c r="T1496" s="2"/>
      <c r="U1496" s="2"/>
      <c r="V1496" s="2"/>
      <c r="W1496" s="2"/>
      <c r="BD1496" s="2"/>
      <c r="BE1496" s="2"/>
      <c r="BF1496" s="2"/>
      <c r="BG1496" s="2"/>
      <c r="BH1496" s="2"/>
      <c r="BI1496" s="2"/>
      <c r="BM1496" s="2"/>
      <c r="BN1496" s="2"/>
      <c r="BO1496" s="2"/>
    </row>
    <row r="1497" spans="18:67" x14ac:dyDescent="0.25">
      <c r="R1497" s="2"/>
      <c r="S1497" s="2"/>
      <c r="T1497" s="2"/>
      <c r="U1497" s="2"/>
      <c r="V1497" s="2"/>
      <c r="W1497" s="2"/>
      <c r="BD1497" s="2"/>
      <c r="BE1497" s="2"/>
      <c r="BF1497" s="2"/>
      <c r="BG1497" s="2"/>
      <c r="BH1497" s="2"/>
      <c r="BI1497" s="2"/>
      <c r="BM1497" s="2"/>
      <c r="BN1497" s="2"/>
      <c r="BO1497" s="2"/>
    </row>
    <row r="1498" spans="18:67" x14ac:dyDescent="0.25">
      <c r="R1498" s="2"/>
      <c r="S1498" s="2"/>
      <c r="T1498" s="2"/>
      <c r="U1498" s="2"/>
      <c r="V1498" s="2"/>
      <c r="W1498" s="2"/>
      <c r="BD1498" s="2"/>
      <c r="BE1498" s="2"/>
      <c r="BF1498" s="2"/>
      <c r="BG1498" s="2"/>
      <c r="BH1498" s="2"/>
      <c r="BI1498" s="2"/>
      <c r="BM1498" s="2"/>
      <c r="BN1498" s="2"/>
      <c r="BO1498" s="2"/>
    </row>
    <row r="1499" spans="18:67" x14ac:dyDescent="0.25">
      <c r="R1499" s="2"/>
      <c r="S1499" s="2"/>
      <c r="T1499" s="2"/>
      <c r="U1499" s="2"/>
      <c r="V1499" s="2"/>
      <c r="W1499" s="2"/>
      <c r="BD1499" s="2"/>
      <c r="BE1499" s="2"/>
      <c r="BF1499" s="2"/>
      <c r="BG1499" s="2"/>
      <c r="BH1499" s="2"/>
      <c r="BI1499" s="2"/>
      <c r="BM1499" s="2"/>
      <c r="BN1499" s="2"/>
      <c r="BO1499" s="2"/>
    </row>
    <row r="1500" spans="18:67" x14ac:dyDescent="0.25">
      <c r="R1500" s="2"/>
      <c r="S1500" s="2"/>
      <c r="T1500" s="2"/>
      <c r="U1500" s="2"/>
      <c r="V1500" s="2"/>
      <c r="W1500" s="2"/>
      <c r="BD1500" s="2"/>
      <c r="BE1500" s="2"/>
      <c r="BF1500" s="2"/>
      <c r="BG1500" s="2"/>
      <c r="BH1500" s="2"/>
      <c r="BI1500" s="2"/>
      <c r="BM1500" s="2"/>
      <c r="BN1500" s="2"/>
      <c r="BO1500" s="2"/>
    </row>
    <row r="1501" spans="18:67" x14ac:dyDescent="0.25">
      <c r="R1501" s="2"/>
      <c r="S1501" s="2"/>
      <c r="T1501" s="2"/>
      <c r="U1501" s="2"/>
      <c r="V1501" s="2"/>
      <c r="W1501" s="2"/>
      <c r="BD1501" s="2"/>
      <c r="BE1501" s="2"/>
      <c r="BF1501" s="2"/>
      <c r="BG1501" s="2"/>
      <c r="BH1501" s="2"/>
      <c r="BI1501" s="2"/>
      <c r="BM1501" s="2"/>
      <c r="BN1501" s="2"/>
      <c r="BO1501" s="2"/>
    </row>
    <row r="1502" spans="18:67" x14ac:dyDescent="0.25">
      <c r="R1502" s="2"/>
      <c r="S1502" s="2"/>
      <c r="T1502" s="2"/>
      <c r="U1502" s="2"/>
      <c r="V1502" s="2"/>
      <c r="W1502" s="2"/>
      <c r="BD1502" s="2"/>
      <c r="BE1502" s="2"/>
      <c r="BF1502" s="2"/>
      <c r="BG1502" s="2"/>
      <c r="BH1502" s="2"/>
      <c r="BI1502" s="2"/>
      <c r="BM1502" s="2"/>
      <c r="BN1502" s="2"/>
      <c r="BO1502" s="2"/>
    </row>
    <row r="1503" spans="18:67" x14ac:dyDescent="0.25">
      <c r="R1503" s="2"/>
      <c r="S1503" s="2"/>
      <c r="T1503" s="2"/>
      <c r="U1503" s="2"/>
      <c r="V1503" s="2"/>
      <c r="W1503" s="2"/>
      <c r="BD1503" s="2"/>
      <c r="BE1503" s="2"/>
      <c r="BF1503" s="2"/>
      <c r="BG1503" s="2"/>
      <c r="BH1503" s="2"/>
      <c r="BI1503" s="2"/>
      <c r="BM1503" s="2"/>
      <c r="BN1503" s="2"/>
      <c r="BO1503" s="2"/>
    </row>
    <row r="1504" spans="18:67" x14ac:dyDescent="0.25">
      <c r="R1504" s="2"/>
      <c r="S1504" s="2"/>
      <c r="T1504" s="2"/>
      <c r="U1504" s="2"/>
      <c r="V1504" s="2"/>
      <c r="W1504" s="2"/>
      <c r="BD1504" s="2"/>
      <c r="BE1504" s="2"/>
      <c r="BF1504" s="2"/>
      <c r="BG1504" s="2"/>
      <c r="BH1504" s="2"/>
      <c r="BI1504" s="2"/>
      <c r="BM1504" s="2"/>
      <c r="BN1504" s="2"/>
      <c r="BO1504" s="2"/>
    </row>
    <row r="1505" spans="18:67" x14ac:dyDescent="0.25">
      <c r="R1505" s="2"/>
      <c r="S1505" s="2"/>
      <c r="T1505" s="2"/>
      <c r="U1505" s="2"/>
      <c r="V1505" s="2"/>
      <c r="W1505" s="2"/>
      <c r="BD1505" s="2"/>
      <c r="BE1505" s="2"/>
      <c r="BF1505" s="2"/>
      <c r="BG1505" s="2"/>
      <c r="BH1505" s="2"/>
      <c r="BI1505" s="2"/>
      <c r="BM1505" s="2"/>
      <c r="BN1505" s="2"/>
      <c r="BO1505" s="2"/>
    </row>
    <row r="1506" spans="18:67" x14ac:dyDescent="0.25">
      <c r="R1506" s="2"/>
      <c r="S1506" s="2"/>
      <c r="T1506" s="2"/>
      <c r="U1506" s="2"/>
      <c r="V1506" s="2"/>
      <c r="W1506" s="2"/>
      <c r="BD1506" s="2"/>
      <c r="BE1506" s="2"/>
      <c r="BF1506" s="2"/>
      <c r="BG1506" s="2"/>
      <c r="BH1506" s="2"/>
      <c r="BI1506" s="2"/>
      <c r="BM1506" s="2"/>
      <c r="BN1506" s="2"/>
      <c r="BO1506" s="2"/>
    </row>
    <row r="1507" spans="18:67" x14ac:dyDescent="0.25">
      <c r="R1507" s="2"/>
      <c r="S1507" s="2"/>
      <c r="T1507" s="2"/>
      <c r="U1507" s="2"/>
      <c r="V1507" s="2"/>
      <c r="W1507" s="2"/>
      <c r="BD1507" s="2"/>
      <c r="BE1507" s="2"/>
      <c r="BF1507" s="2"/>
      <c r="BG1507" s="2"/>
      <c r="BH1507" s="2"/>
      <c r="BI1507" s="2"/>
      <c r="BM1507" s="2"/>
      <c r="BN1507" s="2"/>
      <c r="BO1507" s="2"/>
    </row>
    <row r="1508" spans="18:67" x14ac:dyDescent="0.25">
      <c r="R1508" s="2"/>
      <c r="S1508" s="2"/>
      <c r="T1508" s="2"/>
      <c r="U1508" s="2"/>
      <c r="V1508" s="2"/>
      <c r="W1508" s="2"/>
      <c r="BD1508" s="2"/>
      <c r="BE1508" s="2"/>
      <c r="BF1508" s="2"/>
      <c r="BG1508" s="2"/>
      <c r="BH1508" s="2"/>
      <c r="BI1508" s="2"/>
      <c r="BM1508" s="2"/>
      <c r="BN1508" s="2"/>
      <c r="BO1508" s="2"/>
    </row>
    <row r="1509" spans="18:67" x14ac:dyDescent="0.25">
      <c r="R1509" s="2"/>
      <c r="S1509" s="2"/>
      <c r="T1509" s="2"/>
      <c r="U1509" s="2"/>
      <c r="V1509" s="2"/>
      <c r="W1509" s="2"/>
      <c r="BD1509" s="2"/>
      <c r="BE1509" s="2"/>
      <c r="BF1509" s="2"/>
      <c r="BG1509" s="2"/>
      <c r="BH1509" s="2"/>
      <c r="BI1509" s="2"/>
      <c r="BM1509" s="2"/>
      <c r="BN1509" s="2"/>
      <c r="BO1509" s="2"/>
    </row>
    <row r="1510" spans="18:67" x14ac:dyDescent="0.25">
      <c r="R1510" s="2"/>
      <c r="S1510" s="2"/>
      <c r="T1510" s="2"/>
      <c r="U1510" s="2"/>
      <c r="V1510" s="2"/>
      <c r="W1510" s="2"/>
      <c r="BD1510" s="2"/>
      <c r="BE1510" s="2"/>
      <c r="BF1510" s="2"/>
      <c r="BG1510" s="2"/>
      <c r="BH1510" s="2"/>
      <c r="BI1510" s="2"/>
      <c r="BM1510" s="2"/>
      <c r="BN1510" s="2"/>
      <c r="BO1510" s="2"/>
    </row>
    <row r="1511" spans="18:67" x14ac:dyDescent="0.25">
      <c r="R1511" s="2"/>
      <c r="S1511" s="2"/>
      <c r="T1511" s="2"/>
      <c r="U1511" s="2"/>
      <c r="V1511" s="2"/>
      <c r="W1511" s="2"/>
      <c r="BD1511" s="2"/>
      <c r="BE1511" s="2"/>
      <c r="BF1511" s="2"/>
      <c r="BG1511" s="2"/>
      <c r="BH1511" s="2"/>
      <c r="BI1511" s="2"/>
      <c r="BM1511" s="2"/>
      <c r="BN1511" s="2"/>
      <c r="BO1511" s="2"/>
    </row>
    <row r="1512" spans="18:67" x14ac:dyDescent="0.25">
      <c r="R1512" s="2"/>
      <c r="S1512" s="2"/>
      <c r="T1512" s="2"/>
      <c r="U1512" s="2"/>
      <c r="V1512" s="2"/>
      <c r="W1512" s="2"/>
      <c r="BD1512" s="2"/>
      <c r="BE1512" s="2"/>
      <c r="BF1512" s="2"/>
      <c r="BG1512" s="2"/>
      <c r="BH1512" s="2"/>
      <c r="BI1512" s="2"/>
      <c r="BM1512" s="2"/>
      <c r="BN1512" s="2"/>
      <c r="BO1512" s="2"/>
    </row>
    <row r="1513" spans="18:67" x14ac:dyDescent="0.25">
      <c r="R1513" s="2"/>
      <c r="S1513" s="2"/>
      <c r="T1513" s="2"/>
      <c r="U1513" s="2"/>
      <c r="V1513" s="2"/>
      <c r="W1513" s="2"/>
      <c r="BD1513" s="2"/>
      <c r="BE1513" s="2"/>
      <c r="BF1513" s="2"/>
      <c r="BG1513" s="2"/>
      <c r="BH1513" s="2"/>
      <c r="BI1513" s="2"/>
      <c r="BM1513" s="2"/>
      <c r="BN1513" s="2"/>
      <c r="BO1513" s="2"/>
    </row>
    <row r="1514" spans="18:67" x14ac:dyDescent="0.25">
      <c r="R1514" s="2"/>
      <c r="S1514" s="2"/>
      <c r="T1514" s="2"/>
      <c r="U1514" s="2"/>
      <c r="V1514" s="2"/>
      <c r="W1514" s="2"/>
      <c r="BD1514" s="2"/>
      <c r="BE1514" s="2"/>
      <c r="BF1514" s="2"/>
      <c r="BG1514" s="2"/>
      <c r="BH1514" s="2"/>
      <c r="BI1514" s="2"/>
      <c r="BM1514" s="2"/>
      <c r="BN1514" s="2"/>
      <c r="BO1514" s="2"/>
    </row>
    <row r="1515" spans="18:67" x14ac:dyDescent="0.25">
      <c r="R1515" s="2"/>
      <c r="S1515" s="2"/>
      <c r="T1515" s="2"/>
      <c r="U1515" s="2"/>
      <c r="V1515" s="2"/>
      <c r="W1515" s="2"/>
      <c r="BD1515" s="2"/>
      <c r="BE1515" s="2"/>
      <c r="BF1515" s="2"/>
      <c r="BG1515" s="2"/>
      <c r="BH1515" s="2"/>
      <c r="BI1515" s="2"/>
      <c r="BM1515" s="2"/>
      <c r="BN1515" s="2"/>
      <c r="BO1515" s="2"/>
    </row>
    <row r="1516" spans="18:67" x14ac:dyDescent="0.25">
      <c r="R1516" s="2"/>
      <c r="S1516" s="2"/>
      <c r="T1516" s="2"/>
      <c r="U1516" s="2"/>
      <c r="V1516" s="2"/>
      <c r="W1516" s="2"/>
      <c r="BD1516" s="2"/>
      <c r="BE1516" s="2"/>
      <c r="BF1516" s="2"/>
      <c r="BG1516" s="2"/>
      <c r="BH1516" s="2"/>
      <c r="BI1516" s="2"/>
      <c r="BM1516" s="2"/>
      <c r="BN1516" s="2"/>
      <c r="BO1516" s="2"/>
    </row>
    <row r="1517" spans="18:67" x14ac:dyDescent="0.25">
      <c r="R1517" s="2"/>
      <c r="S1517" s="2"/>
      <c r="T1517" s="2"/>
      <c r="U1517" s="2"/>
      <c r="V1517" s="2"/>
      <c r="W1517" s="2"/>
      <c r="BD1517" s="2"/>
      <c r="BE1517" s="2"/>
      <c r="BF1517" s="2"/>
      <c r="BG1517" s="2"/>
      <c r="BH1517" s="2"/>
      <c r="BI1517" s="2"/>
      <c r="BM1517" s="2"/>
      <c r="BN1517" s="2"/>
      <c r="BO1517" s="2"/>
    </row>
    <row r="1518" spans="18:67" x14ac:dyDescent="0.25">
      <c r="R1518" s="2"/>
      <c r="S1518" s="2"/>
      <c r="T1518" s="2"/>
      <c r="U1518" s="2"/>
      <c r="V1518" s="2"/>
      <c r="W1518" s="2"/>
      <c r="BD1518" s="2"/>
      <c r="BE1518" s="2"/>
      <c r="BF1518" s="2"/>
      <c r="BG1518" s="2"/>
      <c r="BH1518" s="2"/>
      <c r="BI1518" s="2"/>
      <c r="BM1518" s="2"/>
      <c r="BN1518" s="2"/>
      <c r="BO1518" s="2"/>
    </row>
    <row r="1519" spans="18:67" x14ac:dyDescent="0.25">
      <c r="R1519" s="2"/>
      <c r="S1519" s="2"/>
      <c r="T1519" s="2"/>
      <c r="U1519" s="2"/>
      <c r="V1519" s="2"/>
      <c r="W1519" s="2"/>
      <c r="BD1519" s="2"/>
      <c r="BE1519" s="2"/>
      <c r="BF1519" s="2"/>
      <c r="BG1519" s="2"/>
      <c r="BH1519" s="2"/>
      <c r="BI1519" s="2"/>
      <c r="BM1519" s="2"/>
      <c r="BN1519" s="2"/>
      <c r="BO1519" s="2"/>
    </row>
    <row r="1520" spans="18:67" x14ac:dyDescent="0.25">
      <c r="R1520" s="2"/>
      <c r="S1520" s="2"/>
      <c r="T1520" s="2"/>
      <c r="U1520" s="2"/>
      <c r="V1520" s="2"/>
      <c r="W1520" s="2"/>
      <c r="BD1520" s="2"/>
      <c r="BE1520" s="2"/>
      <c r="BF1520" s="2"/>
      <c r="BG1520" s="2"/>
      <c r="BH1520" s="2"/>
      <c r="BI1520" s="2"/>
      <c r="BM1520" s="2"/>
      <c r="BN1520" s="2"/>
      <c r="BO1520" s="2"/>
    </row>
    <row r="1521" spans="18:67" x14ac:dyDescent="0.25">
      <c r="R1521" s="2"/>
      <c r="S1521" s="2"/>
      <c r="T1521" s="2"/>
      <c r="U1521" s="2"/>
      <c r="V1521" s="2"/>
      <c r="W1521" s="2"/>
      <c r="BD1521" s="2"/>
      <c r="BE1521" s="2"/>
      <c r="BF1521" s="2"/>
      <c r="BG1521" s="2"/>
      <c r="BH1521" s="2"/>
      <c r="BI1521" s="2"/>
      <c r="BM1521" s="2"/>
      <c r="BN1521" s="2"/>
      <c r="BO1521" s="2"/>
    </row>
    <row r="1522" spans="18:67" x14ac:dyDescent="0.25">
      <c r="R1522" s="2"/>
      <c r="S1522" s="2"/>
      <c r="T1522" s="2"/>
      <c r="U1522" s="2"/>
      <c r="V1522" s="2"/>
      <c r="W1522" s="2"/>
      <c r="BD1522" s="2"/>
      <c r="BE1522" s="2"/>
      <c r="BF1522" s="2"/>
      <c r="BG1522" s="2"/>
      <c r="BH1522" s="2"/>
      <c r="BI1522" s="2"/>
      <c r="BM1522" s="2"/>
      <c r="BN1522" s="2"/>
      <c r="BO1522" s="2"/>
    </row>
    <row r="1523" spans="18:67" x14ac:dyDescent="0.25">
      <c r="R1523" s="2"/>
      <c r="S1523" s="2"/>
      <c r="T1523" s="2"/>
      <c r="U1523" s="2"/>
      <c r="V1523" s="2"/>
      <c r="W1523" s="2"/>
      <c r="BD1523" s="2"/>
      <c r="BE1523" s="2"/>
      <c r="BF1523" s="2"/>
      <c r="BG1523" s="2"/>
      <c r="BH1523" s="2"/>
      <c r="BI1523" s="2"/>
      <c r="BM1523" s="2"/>
      <c r="BN1523" s="2"/>
      <c r="BO1523" s="2"/>
    </row>
    <row r="1524" spans="18:67" x14ac:dyDescent="0.25">
      <c r="R1524" s="2"/>
      <c r="S1524" s="2"/>
      <c r="T1524" s="2"/>
      <c r="U1524" s="2"/>
      <c r="V1524" s="2"/>
      <c r="W1524" s="2"/>
      <c r="BD1524" s="2"/>
      <c r="BE1524" s="2"/>
      <c r="BF1524" s="2"/>
      <c r="BG1524" s="2"/>
      <c r="BH1524" s="2"/>
      <c r="BI1524" s="2"/>
      <c r="BM1524" s="2"/>
      <c r="BN1524" s="2"/>
      <c r="BO1524" s="2"/>
    </row>
    <row r="1525" spans="18:67" x14ac:dyDescent="0.25">
      <c r="R1525" s="2"/>
      <c r="S1525" s="2"/>
      <c r="T1525" s="2"/>
      <c r="U1525" s="2"/>
      <c r="V1525" s="2"/>
      <c r="W1525" s="2"/>
      <c r="BD1525" s="2"/>
      <c r="BE1525" s="2"/>
      <c r="BF1525" s="2"/>
      <c r="BG1525" s="2"/>
      <c r="BH1525" s="2"/>
      <c r="BI1525" s="2"/>
      <c r="BM1525" s="2"/>
      <c r="BN1525" s="2"/>
      <c r="BO1525" s="2"/>
    </row>
    <row r="1526" spans="18:67" x14ac:dyDescent="0.25">
      <c r="R1526" s="2"/>
      <c r="S1526" s="2"/>
      <c r="T1526" s="2"/>
      <c r="U1526" s="2"/>
      <c r="V1526" s="2"/>
      <c r="W1526" s="2"/>
      <c r="BD1526" s="2"/>
      <c r="BE1526" s="2"/>
      <c r="BF1526" s="2"/>
      <c r="BG1526" s="2"/>
      <c r="BH1526" s="2"/>
      <c r="BI1526" s="2"/>
      <c r="BM1526" s="2"/>
      <c r="BN1526" s="2"/>
      <c r="BO1526" s="2"/>
    </row>
    <row r="1527" spans="18:67" x14ac:dyDescent="0.25">
      <c r="R1527" s="2"/>
      <c r="S1527" s="2"/>
      <c r="T1527" s="2"/>
      <c r="U1527" s="2"/>
      <c r="V1527" s="2"/>
      <c r="W1527" s="2"/>
      <c r="BD1527" s="2"/>
      <c r="BE1527" s="2"/>
      <c r="BF1527" s="2"/>
      <c r="BG1527" s="2"/>
      <c r="BH1527" s="2"/>
      <c r="BI1527" s="2"/>
      <c r="BM1527" s="2"/>
      <c r="BN1527" s="2"/>
      <c r="BO1527" s="2"/>
    </row>
    <row r="1528" spans="18:67" x14ac:dyDescent="0.25">
      <c r="R1528" s="2"/>
      <c r="S1528" s="2"/>
      <c r="T1528" s="2"/>
      <c r="U1528" s="2"/>
      <c r="V1528" s="2"/>
      <c r="W1528" s="2"/>
      <c r="BD1528" s="2"/>
      <c r="BE1528" s="2"/>
      <c r="BF1528" s="2"/>
      <c r="BG1528" s="2"/>
      <c r="BH1528" s="2"/>
      <c r="BI1528" s="2"/>
      <c r="BM1528" s="2"/>
      <c r="BN1528" s="2"/>
      <c r="BO1528" s="2"/>
    </row>
    <row r="1529" spans="18:67" x14ac:dyDescent="0.25">
      <c r="R1529" s="2"/>
      <c r="S1529" s="2"/>
      <c r="T1529" s="2"/>
      <c r="U1529" s="2"/>
      <c r="V1529" s="2"/>
      <c r="W1529" s="2"/>
      <c r="BD1529" s="2"/>
      <c r="BE1529" s="2"/>
      <c r="BF1529" s="2"/>
      <c r="BG1529" s="2"/>
      <c r="BH1529" s="2"/>
      <c r="BI1529" s="2"/>
      <c r="BM1529" s="2"/>
      <c r="BN1529" s="2"/>
      <c r="BO1529" s="2"/>
    </row>
    <row r="1530" spans="18:67" x14ac:dyDescent="0.25">
      <c r="R1530" s="2"/>
      <c r="S1530" s="2"/>
      <c r="T1530" s="2"/>
      <c r="U1530" s="2"/>
      <c r="V1530" s="2"/>
      <c r="W1530" s="2"/>
      <c r="BD1530" s="2"/>
      <c r="BE1530" s="2"/>
      <c r="BF1530" s="2"/>
      <c r="BG1530" s="2"/>
      <c r="BH1530" s="2"/>
      <c r="BI1530" s="2"/>
      <c r="BM1530" s="2"/>
      <c r="BN1530" s="2"/>
      <c r="BO1530" s="2"/>
    </row>
    <row r="1531" spans="18:67" x14ac:dyDescent="0.25">
      <c r="R1531" s="2"/>
      <c r="S1531" s="2"/>
      <c r="T1531" s="2"/>
      <c r="U1531" s="2"/>
      <c r="V1531" s="2"/>
      <c r="W1531" s="2"/>
      <c r="BD1531" s="2"/>
      <c r="BE1531" s="2"/>
      <c r="BF1531" s="2"/>
      <c r="BG1531" s="2"/>
      <c r="BH1531" s="2"/>
      <c r="BI1531" s="2"/>
      <c r="BM1531" s="2"/>
      <c r="BN1531" s="2"/>
      <c r="BO1531" s="2"/>
    </row>
    <row r="1532" spans="18:67" x14ac:dyDescent="0.25">
      <c r="R1532" s="2"/>
      <c r="S1532" s="2"/>
      <c r="T1532" s="2"/>
      <c r="U1532" s="2"/>
      <c r="V1532" s="2"/>
      <c r="W1532" s="2"/>
      <c r="BD1532" s="2"/>
      <c r="BE1532" s="2"/>
      <c r="BF1532" s="2"/>
      <c r="BG1532" s="2"/>
      <c r="BH1532" s="2"/>
      <c r="BI1532" s="2"/>
      <c r="BM1532" s="2"/>
      <c r="BN1532" s="2"/>
      <c r="BO1532" s="2"/>
    </row>
    <row r="1533" spans="18:67" x14ac:dyDescent="0.25">
      <c r="R1533" s="2"/>
      <c r="S1533" s="2"/>
      <c r="T1533" s="2"/>
      <c r="U1533" s="2"/>
      <c r="V1533" s="2"/>
      <c r="W1533" s="2"/>
      <c r="BD1533" s="2"/>
      <c r="BE1533" s="2"/>
      <c r="BF1533" s="2"/>
      <c r="BG1533" s="2"/>
      <c r="BH1533" s="2"/>
      <c r="BI1533" s="2"/>
      <c r="BM1533" s="2"/>
      <c r="BN1533" s="2"/>
      <c r="BO1533" s="2"/>
    </row>
    <row r="1534" spans="18:67" x14ac:dyDescent="0.25">
      <c r="R1534" s="2"/>
      <c r="S1534" s="2"/>
      <c r="T1534" s="2"/>
      <c r="U1534" s="2"/>
      <c r="V1534" s="2"/>
      <c r="W1534" s="2"/>
      <c r="BD1534" s="2"/>
      <c r="BE1534" s="2"/>
      <c r="BF1534" s="2"/>
      <c r="BG1534" s="2"/>
      <c r="BH1534" s="2"/>
      <c r="BI1534" s="2"/>
      <c r="BM1534" s="2"/>
      <c r="BN1534" s="2"/>
      <c r="BO1534" s="2"/>
    </row>
    <row r="1535" spans="18:67" x14ac:dyDescent="0.25">
      <c r="R1535" s="2"/>
      <c r="S1535" s="2"/>
      <c r="T1535" s="2"/>
      <c r="U1535" s="2"/>
      <c r="V1535" s="2"/>
      <c r="W1535" s="2"/>
      <c r="BD1535" s="2"/>
      <c r="BE1535" s="2"/>
      <c r="BF1535" s="2"/>
      <c r="BG1535" s="2"/>
      <c r="BH1535" s="2"/>
      <c r="BI1535" s="2"/>
      <c r="BM1535" s="2"/>
      <c r="BN1535" s="2"/>
      <c r="BO1535" s="2"/>
    </row>
    <row r="1536" spans="18:67" x14ac:dyDescent="0.25">
      <c r="R1536" s="2"/>
      <c r="S1536" s="2"/>
      <c r="T1536" s="2"/>
      <c r="U1536" s="2"/>
      <c r="V1536" s="2"/>
      <c r="W1536" s="2"/>
      <c r="BD1536" s="2"/>
      <c r="BE1536" s="2"/>
      <c r="BF1536" s="2"/>
      <c r="BG1536" s="2"/>
      <c r="BH1536" s="2"/>
      <c r="BI1536" s="2"/>
      <c r="BM1536" s="2"/>
      <c r="BN1536" s="2"/>
      <c r="BO1536" s="2"/>
    </row>
    <row r="1537" spans="18:67" x14ac:dyDescent="0.25">
      <c r="R1537" s="2"/>
      <c r="S1537" s="2"/>
      <c r="T1537" s="2"/>
      <c r="U1537" s="2"/>
      <c r="V1537" s="2"/>
      <c r="W1537" s="2"/>
      <c r="BD1537" s="2"/>
      <c r="BE1537" s="2"/>
      <c r="BF1537" s="2"/>
      <c r="BG1537" s="2"/>
      <c r="BH1537" s="2"/>
      <c r="BI1537" s="2"/>
      <c r="BM1537" s="2"/>
      <c r="BN1537" s="2"/>
      <c r="BO1537" s="2"/>
    </row>
    <row r="1538" spans="18:67" x14ac:dyDescent="0.25">
      <c r="R1538" s="2"/>
      <c r="S1538" s="2"/>
      <c r="T1538" s="2"/>
      <c r="U1538" s="2"/>
      <c r="V1538" s="2"/>
      <c r="W1538" s="2"/>
      <c r="BD1538" s="2"/>
      <c r="BE1538" s="2"/>
      <c r="BF1538" s="2"/>
      <c r="BG1538" s="2"/>
      <c r="BH1538" s="2"/>
      <c r="BI1538" s="2"/>
      <c r="BM1538" s="2"/>
      <c r="BN1538" s="2"/>
      <c r="BO1538" s="2"/>
    </row>
    <row r="1539" spans="18:67" x14ac:dyDescent="0.25">
      <c r="R1539" s="2"/>
      <c r="S1539" s="2"/>
      <c r="T1539" s="2"/>
      <c r="U1539" s="2"/>
      <c r="V1539" s="2"/>
      <c r="W1539" s="2"/>
      <c r="BD1539" s="2"/>
      <c r="BE1539" s="2"/>
      <c r="BF1539" s="2"/>
      <c r="BG1539" s="2"/>
      <c r="BH1539" s="2"/>
      <c r="BI1539" s="2"/>
      <c r="BM1539" s="2"/>
      <c r="BN1539" s="2"/>
      <c r="BO1539" s="2"/>
    </row>
    <row r="1540" spans="18:67" x14ac:dyDescent="0.25">
      <c r="R1540" s="2"/>
      <c r="S1540" s="2"/>
      <c r="T1540" s="2"/>
      <c r="U1540" s="2"/>
      <c r="V1540" s="2"/>
      <c r="W1540" s="2"/>
      <c r="BD1540" s="2"/>
      <c r="BE1540" s="2"/>
      <c r="BF1540" s="2"/>
      <c r="BG1540" s="2"/>
      <c r="BH1540" s="2"/>
      <c r="BI1540" s="2"/>
      <c r="BM1540" s="2"/>
      <c r="BN1540" s="2"/>
      <c r="BO1540" s="2"/>
    </row>
    <row r="1541" spans="18:67" x14ac:dyDescent="0.25">
      <c r="R1541" s="2"/>
      <c r="S1541" s="2"/>
      <c r="T1541" s="2"/>
      <c r="U1541" s="2"/>
      <c r="V1541" s="2"/>
      <c r="W1541" s="2"/>
      <c r="BD1541" s="2"/>
      <c r="BE1541" s="2"/>
      <c r="BF1541" s="2"/>
      <c r="BG1541" s="2"/>
      <c r="BH1541" s="2"/>
      <c r="BI1541" s="2"/>
      <c r="BM1541" s="2"/>
      <c r="BN1541" s="2"/>
      <c r="BO1541" s="2"/>
    </row>
    <row r="1542" spans="18:67" x14ac:dyDescent="0.25">
      <c r="R1542" s="2"/>
      <c r="S1542" s="2"/>
      <c r="T1542" s="2"/>
      <c r="U1542" s="2"/>
      <c r="V1542" s="2"/>
      <c r="W1542" s="2"/>
      <c r="BD1542" s="2"/>
      <c r="BE1542" s="2"/>
      <c r="BF1542" s="2"/>
      <c r="BG1542" s="2"/>
      <c r="BH1542" s="2"/>
      <c r="BI1542" s="2"/>
      <c r="BM1542" s="2"/>
      <c r="BN1542" s="2"/>
      <c r="BO1542" s="2"/>
    </row>
    <row r="1543" spans="18:67" x14ac:dyDescent="0.25">
      <c r="R1543" s="2"/>
      <c r="S1543" s="2"/>
      <c r="T1543" s="2"/>
      <c r="U1543" s="2"/>
      <c r="V1543" s="2"/>
      <c r="W1543" s="2"/>
      <c r="BD1543" s="2"/>
      <c r="BE1543" s="2"/>
      <c r="BF1543" s="2"/>
      <c r="BG1543" s="2"/>
      <c r="BH1543" s="2"/>
      <c r="BI1543" s="2"/>
      <c r="BM1543" s="2"/>
      <c r="BN1543" s="2"/>
      <c r="BO1543" s="2"/>
    </row>
    <row r="1544" spans="18:67" x14ac:dyDescent="0.25">
      <c r="R1544" s="2"/>
      <c r="S1544" s="2"/>
      <c r="T1544" s="2"/>
      <c r="U1544" s="2"/>
      <c r="V1544" s="2"/>
      <c r="W1544" s="2"/>
      <c r="BD1544" s="2"/>
      <c r="BE1544" s="2"/>
      <c r="BF1544" s="2"/>
      <c r="BG1544" s="2"/>
      <c r="BH1544" s="2"/>
      <c r="BI1544" s="2"/>
      <c r="BM1544" s="2"/>
      <c r="BN1544" s="2"/>
      <c r="BO1544" s="2"/>
    </row>
    <row r="1545" spans="18:67" x14ac:dyDescent="0.25">
      <c r="R1545" s="2"/>
      <c r="S1545" s="2"/>
      <c r="T1545" s="2"/>
      <c r="U1545" s="2"/>
      <c r="V1545" s="2"/>
      <c r="W1545" s="2"/>
      <c r="BD1545" s="2"/>
      <c r="BE1545" s="2"/>
      <c r="BF1545" s="2"/>
      <c r="BG1545" s="2"/>
      <c r="BH1545" s="2"/>
      <c r="BI1545" s="2"/>
      <c r="BM1545" s="2"/>
      <c r="BN1545" s="2"/>
      <c r="BO1545" s="2"/>
    </row>
    <row r="1546" spans="18:67" x14ac:dyDescent="0.25">
      <c r="R1546" s="2"/>
      <c r="S1546" s="2"/>
      <c r="T1546" s="2"/>
      <c r="U1546" s="2"/>
      <c r="V1546" s="2"/>
      <c r="W1546" s="2"/>
      <c r="BD1546" s="2"/>
      <c r="BE1546" s="2"/>
      <c r="BF1546" s="2"/>
      <c r="BG1546" s="2"/>
      <c r="BH1546" s="2"/>
      <c r="BI1546" s="2"/>
      <c r="BM1546" s="2"/>
      <c r="BN1546" s="2"/>
      <c r="BO1546" s="2"/>
    </row>
    <row r="1547" spans="18:67" x14ac:dyDescent="0.25">
      <c r="R1547" s="2"/>
      <c r="S1547" s="2"/>
      <c r="T1547" s="2"/>
      <c r="U1547" s="2"/>
      <c r="V1547" s="2"/>
      <c r="W1547" s="2"/>
      <c r="BD1547" s="2"/>
      <c r="BE1547" s="2"/>
      <c r="BF1547" s="2"/>
      <c r="BG1547" s="2"/>
      <c r="BH1547" s="2"/>
      <c r="BI1547" s="2"/>
      <c r="BM1547" s="2"/>
      <c r="BN1547" s="2"/>
      <c r="BO1547" s="2"/>
    </row>
    <row r="1548" spans="18:67" x14ac:dyDescent="0.25">
      <c r="R1548" s="2"/>
      <c r="S1548" s="2"/>
      <c r="T1548" s="2"/>
      <c r="U1548" s="2"/>
      <c r="V1548" s="2"/>
      <c r="W1548" s="2"/>
      <c r="BD1548" s="2"/>
      <c r="BE1548" s="2"/>
      <c r="BF1548" s="2"/>
      <c r="BG1548" s="2"/>
      <c r="BH1548" s="2"/>
      <c r="BI1548" s="2"/>
      <c r="BM1548" s="2"/>
      <c r="BN1548" s="2"/>
      <c r="BO1548" s="2"/>
    </row>
    <row r="1549" spans="18:67" x14ac:dyDescent="0.25">
      <c r="R1549" s="2"/>
      <c r="S1549" s="2"/>
      <c r="T1549" s="2"/>
      <c r="U1549" s="2"/>
      <c r="V1549" s="2"/>
      <c r="W1549" s="2"/>
      <c r="BD1549" s="2"/>
      <c r="BE1549" s="2"/>
      <c r="BF1549" s="2"/>
      <c r="BG1549" s="2"/>
      <c r="BH1549" s="2"/>
      <c r="BI1549" s="2"/>
      <c r="BM1549" s="2"/>
      <c r="BN1549" s="2"/>
      <c r="BO1549" s="2"/>
    </row>
    <row r="1550" spans="18:67" x14ac:dyDescent="0.25">
      <c r="R1550" s="2"/>
      <c r="S1550" s="2"/>
      <c r="T1550" s="2"/>
      <c r="U1550" s="2"/>
      <c r="V1550" s="2"/>
      <c r="W1550" s="2"/>
      <c r="BD1550" s="2"/>
      <c r="BE1550" s="2"/>
      <c r="BF1550" s="2"/>
      <c r="BG1550" s="2"/>
      <c r="BH1550" s="2"/>
      <c r="BI1550" s="2"/>
      <c r="BM1550" s="2"/>
      <c r="BN1550" s="2"/>
      <c r="BO1550" s="2"/>
    </row>
    <row r="1551" spans="18:67" x14ac:dyDescent="0.25">
      <c r="R1551" s="2"/>
      <c r="S1551" s="2"/>
      <c r="T1551" s="2"/>
      <c r="U1551" s="2"/>
      <c r="V1551" s="2"/>
      <c r="W1551" s="2"/>
      <c r="BD1551" s="2"/>
      <c r="BE1551" s="2"/>
      <c r="BF1551" s="2"/>
      <c r="BG1551" s="2"/>
      <c r="BH1551" s="2"/>
      <c r="BI1551" s="2"/>
      <c r="BM1551" s="2"/>
      <c r="BN1551" s="2"/>
      <c r="BO1551" s="2"/>
    </row>
    <row r="1552" spans="18:67" x14ac:dyDescent="0.25">
      <c r="R1552" s="2"/>
      <c r="S1552" s="2"/>
      <c r="T1552" s="2"/>
      <c r="U1552" s="2"/>
      <c r="V1552" s="2"/>
      <c r="W1552" s="2"/>
      <c r="BD1552" s="2"/>
      <c r="BE1552" s="2"/>
      <c r="BF1552" s="2"/>
      <c r="BG1552" s="2"/>
      <c r="BH1552" s="2"/>
      <c r="BI1552" s="2"/>
      <c r="BM1552" s="2"/>
      <c r="BN1552" s="2"/>
      <c r="BO1552" s="2"/>
    </row>
    <row r="1553" spans="18:67" x14ac:dyDescent="0.25">
      <c r="R1553" s="2"/>
      <c r="S1553" s="2"/>
      <c r="T1553" s="2"/>
      <c r="U1553" s="2"/>
      <c r="V1553" s="2"/>
      <c r="W1553" s="2"/>
      <c r="BD1553" s="2"/>
      <c r="BE1553" s="2"/>
      <c r="BF1553" s="2"/>
      <c r="BG1553" s="2"/>
      <c r="BH1553" s="2"/>
      <c r="BI1553" s="2"/>
      <c r="BM1553" s="2"/>
      <c r="BN1553" s="2"/>
      <c r="BO1553" s="2"/>
    </row>
    <row r="1554" spans="18:67" x14ac:dyDescent="0.25">
      <c r="R1554" s="2"/>
      <c r="S1554" s="2"/>
      <c r="T1554" s="2"/>
      <c r="U1554" s="2"/>
      <c r="V1554" s="2"/>
      <c r="W1554" s="2"/>
      <c r="BD1554" s="2"/>
      <c r="BE1554" s="2"/>
      <c r="BF1554" s="2"/>
      <c r="BG1554" s="2"/>
      <c r="BH1554" s="2"/>
      <c r="BI1554" s="2"/>
    </row>
    <row r="1555" spans="18:67" x14ac:dyDescent="0.25">
      <c r="R1555" s="2"/>
      <c r="S1555" s="2"/>
      <c r="T1555" s="2"/>
      <c r="U1555" s="2"/>
      <c r="V1555" s="2"/>
      <c r="W1555" s="2"/>
      <c r="BD1555" s="2"/>
      <c r="BE1555" s="2"/>
      <c r="BF1555" s="2"/>
      <c r="BG1555" s="2"/>
      <c r="BH1555" s="2"/>
      <c r="BI1555" s="2"/>
    </row>
    <row r="1556" spans="18:67" x14ac:dyDescent="0.25">
      <c r="R1556" s="2"/>
      <c r="S1556" s="2"/>
      <c r="T1556" s="2"/>
      <c r="U1556" s="2"/>
      <c r="V1556" s="2"/>
      <c r="W1556" s="2"/>
      <c r="BD1556" s="2"/>
      <c r="BE1556" s="2"/>
      <c r="BF1556" s="2"/>
      <c r="BG1556" s="2"/>
      <c r="BH1556" s="2"/>
      <c r="BI1556" s="2"/>
    </row>
    <row r="1557" spans="18:67" x14ac:dyDescent="0.25">
      <c r="R1557" s="2"/>
      <c r="S1557" s="2"/>
      <c r="T1557" s="2"/>
      <c r="U1557" s="2"/>
      <c r="V1557" s="2"/>
      <c r="W1557" s="2"/>
      <c r="BD1557" s="2"/>
      <c r="BE1557" s="2"/>
      <c r="BF1557" s="2"/>
      <c r="BG1557" s="2"/>
      <c r="BH1557" s="2"/>
      <c r="BI1557" s="2"/>
    </row>
    <row r="1558" spans="18:67" x14ac:dyDescent="0.25">
      <c r="R1558" s="2"/>
      <c r="S1558" s="2"/>
      <c r="T1558" s="2"/>
      <c r="U1558" s="2"/>
      <c r="V1558" s="2"/>
      <c r="W1558" s="2"/>
      <c r="BD1558" s="2"/>
      <c r="BE1558" s="2"/>
      <c r="BF1558" s="2"/>
      <c r="BG1558" s="2"/>
      <c r="BH1558" s="2"/>
      <c r="BI1558" s="2"/>
    </row>
    <row r="1559" spans="18:67" x14ac:dyDescent="0.25">
      <c r="R1559" s="2"/>
      <c r="S1559" s="2"/>
      <c r="T1559" s="2"/>
      <c r="U1559" s="2"/>
      <c r="V1559" s="2"/>
      <c r="W1559" s="2"/>
      <c r="BD1559" s="2"/>
      <c r="BE1559" s="2"/>
      <c r="BF1559" s="2"/>
      <c r="BG1559" s="2"/>
      <c r="BH1559" s="2"/>
      <c r="BI1559" s="2"/>
    </row>
    <row r="1560" spans="18:67" x14ac:dyDescent="0.25">
      <c r="R1560" s="2"/>
      <c r="S1560" s="2"/>
      <c r="T1560" s="2"/>
      <c r="U1560" s="2"/>
      <c r="V1560" s="2"/>
      <c r="W1560" s="2"/>
      <c r="BD1560" s="2"/>
      <c r="BE1560" s="2"/>
      <c r="BF1560" s="2"/>
      <c r="BG1560" s="2"/>
      <c r="BH1560" s="2"/>
      <c r="BI1560" s="2"/>
    </row>
    <row r="1561" spans="18:67" x14ac:dyDescent="0.25">
      <c r="R1561" s="2"/>
      <c r="S1561" s="2"/>
      <c r="T1561" s="2"/>
      <c r="U1561" s="2"/>
      <c r="V1561" s="2"/>
      <c r="W1561" s="2"/>
      <c r="BD1561" s="2"/>
      <c r="BE1561" s="2"/>
      <c r="BF1561" s="2"/>
      <c r="BG1561" s="2"/>
      <c r="BH1561" s="2"/>
      <c r="BI1561" s="2"/>
    </row>
    <row r="1562" spans="18:67" x14ac:dyDescent="0.25">
      <c r="R1562" s="2"/>
      <c r="S1562" s="2"/>
      <c r="T1562" s="2"/>
      <c r="U1562" s="2"/>
      <c r="V1562" s="2"/>
      <c r="W1562" s="2"/>
      <c r="BD1562" s="2"/>
      <c r="BE1562" s="2"/>
      <c r="BF1562" s="2"/>
      <c r="BG1562" s="2"/>
      <c r="BH1562" s="2"/>
      <c r="BI1562" s="2"/>
    </row>
    <row r="1563" spans="18:67" x14ac:dyDescent="0.25">
      <c r="R1563" s="2"/>
      <c r="S1563" s="2"/>
      <c r="T1563" s="2"/>
      <c r="U1563" s="2"/>
      <c r="V1563" s="2"/>
      <c r="W1563" s="2"/>
      <c r="BD1563" s="2"/>
      <c r="BE1563" s="2"/>
      <c r="BF1563" s="2"/>
      <c r="BG1563" s="2"/>
      <c r="BH1563" s="2"/>
      <c r="BI1563" s="2"/>
    </row>
    <row r="1564" spans="18:67" x14ac:dyDescent="0.25">
      <c r="R1564" s="2"/>
      <c r="S1564" s="2"/>
      <c r="T1564" s="2"/>
      <c r="U1564" s="2"/>
      <c r="V1564" s="2"/>
      <c r="W1564" s="2"/>
      <c r="BD1564" s="2"/>
      <c r="BE1564" s="2"/>
      <c r="BF1564" s="2"/>
      <c r="BG1564" s="2"/>
      <c r="BH1564" s="2"/>
      <c r="BI1564" s="2"/>
    </row>
    <row r="1565" spans="18:67" x14ac:dyDescent="0.25">
      <c r="R1565" s="2"/>
      <c r="S1565" s="2"/>
      <c r="T1565" s="2"/>
      <c r="U1565" s="2"/>
      <c r="V1565" s="2"/>
      <c r="W1565" s="2"/>
      <c r="BD1565" s="2"/>
      <c r="BE1565" s="2"/>
      <c r="BF1565" s="2"/>
      <c r="BG1565" s="2"/>
      <c r="BH1565" s="2"/>
      <c r="BI1565" s="2"/>
    </row>
    <row r="1566" spans="18:67" x14ac:dyDescent="0.25">
      <c r="R1566" s="2"/>
      <c r="S1566" s="2"/>
      <c r="T1566" s="2"/>
      <c r="U1566" s="2"/>
      <c r="V1566" s="2"/>
      <c r="W1566" s="2"/>
      <c r="BD1566" s="2"/>
      <c r="BE1566" s="2"/>
      <c r="BF1566" s="2"/>
      <c r="BG1566" s="2"/>
      <c r="BH1566" s="2"/>
      <c r="BI1566" s="2"/>
    </row>
    <row r="1567" spans="18:67" x14ac:dyDescent="0.25">
      <c r="R1567" s="2"/>
      <c r="S1567" s="2"/>
      <c r="T1567" s="2"/>
      <c r="U1567" s="2"/>
      <c r="V1567" s="2"/>
      <c r="W1567" s="2"/>
      <c r="BD1567" s="2"/>
      <c r="BE1567" s="2"/>
      <c r="BF1567" s="2"/>
      <c r="BG1567" s="2"/>
      <c r="BH1567" s="2"/>
      <c r="BI1567" s="2"/>
    </row>
    <row r="1568" spans="18:67" x14ac:dyDescent="0.25">
      <c r="R1568" s="2"/>
      <c r="S1568" s="2"/>
      <c r="T1568" s="2"/>
      <c r="U1568" s="2"/>
      <c r="V1568" s="2"/>
      <c r="W1568" s="2"/>
      <c r="BD1568" s="2"/>
      <c r="BE1568" s="2"/>
      <c r="BF1568" s="2"/>
      <c r="BG1568" s="2"/>
      <c r="BH1568" s="2"/>
      <c r="BI1568" s="2"/>
    </row>
    <row r="1569" spans="18:61" x14ac:dyDescent="0.25">
      <c r="R1569" s="2"/>
      <c r="S1569" s="2"/>
      <c r="T1569" s="2"/>
      <c r="U1569" s="2"/>
      <c r="V1569" s="2"/>
      <c r="W1569" s="2"/>
      <c r="BD1569" s="2"/>
      <c r="BE1569" s="2"/>
      <c r="BF1569" s="2"/>
      <c r="BG1569" s="2"/>
      <c r="BH1569" s="2"/>
      <c r="BI1569" s="2"/>
    </row>
    <row r="1570" spans="18:61" x14ac:dyDescent="0.25">
      <c r="R1570" s="2"/>
      <c r="S1570" s="2"/>
      <c r="T1570" s="2"/>
      <c r="U1570" s="2"/>
      <c r="V1570" s="2"/>
      <c r="W1570" s="2"/>
      <c r="BD1570" s="2"/>
      <c r="BE1570" s="2"/>
      <c r="BF1570" s="2"/>
      <c r="BG1570" s="2"/>
      <c r="BH1570" s="2"/>
      <c r="BI1570" s="2"/>
    </row>
    <row r="1571" spans="18:61" x14ac:dyDescent="0.25">
      <c r="R1571" s="2"/>
      <c r="S1571" s="2"/>
      <c r="T1571" s="2"/>
      <c r="U1571" s="2"/>
      <c r="V1571" s="2"/>
      <c r="W1571" s="2"/>
      <c r="BD1571" s="2"/>
      <c r="BE1571" s="2"/>
      <c r="BF1571" s="2"/>
      <c r="BG1571" s="2"/>
      <c r="BH1571" s="2"/>
      <c r="BI1571" s="2"/>
    </row>
    <row r="1572" spans="18:61" x14ac:dyDescent="0.25">
      <c r="R1572" s="2"/>
      <c r="S1572" s="2"/>
      <c r="T1572" s="2"/>
      <c r="U1572" s="2"/>
      <c r="V1572" s="2"/>
      <c r="W1572" s="2"/>
      <c r="BD1572" s="2"/>
      <c r="BE1572" s="2"/>
      <c r="BF1572" s="2"/>
      <c r="BG1572" s="2"/>
      <c r="BH1572" s="2"/>
      <c r="BI1572" s="2"/>
    </row>
    <row r="1573" spans="18:61" x14ac:dyDescent="0.25">
      <c r="R1573" s="2"/>
      <c r="S1573" s="2"/>
      <c r="T1573" s="2"/>
      <c r="U1573" s="2"/>
      <c r="V1573" s="2"/>
      <c r="W1573" s="2"/>
      <c r="BD1573" s="2"/>
      <c r="BE1573" s="2"/>
      <c r="BF1573" s="2"/>
      <c r="BG1573" s="2"/>
      <c r="BH1573" s="2"/>
      <c r="BI1573" s="2"/>
    </row>
    <row r="1574" spans="18:61" x14ac:dyDescent="0.25">
      <c r="R1574" s="2"/>
      <c r="S1574" s="2"/>
      <c r="T1574" s="2"/>
      <c r="U1574" s="2"/>
      <c r="V1574" s="2"/>
      <c r="W1574" s="2"/>
      <c r="BD1574" s="2"/>
      <c r="BE1574" s="2"/>
      <c r="BF1574" s="2"/>
      <c r="BG1574" s="2"/>
      <c r="BH1574" s="2"/>
      <c r="BI1574" s="2"/>
    </row>
    <row r="1575" spans="18:61" x14ac:dyDescent="0.25">
      <c r="R1575" s="2"/>
      <c r="S1575" s="2"/>
      <c r="T1575" s="2"/>
      <c r="U1575" s="2"/>
      <c r="V1575" s="2"/>
      <c r="W1575" s="2"/>
      <c r="BD1575" s="2"/>
      <c r="BE1575" s="2"/>
      <c r="BF1575" s="2"/>
      <c r="BG1575" s="2"/>
      <c r="BH1575" s="2"/>
      <c r="BI1575" s="2"/>
    </row>
    <row r="1576" spans="18:61" x14ac:dyDescent="0.25">
      <c r="R1576" s="2"/>
      <c r="S1576" s="2"/>
      <c r="T1576" s="2"/>
      <c r="U1576" s="2"/>
      <c r="V1576" s="2"/>
      <c r="W1576" s="2"/>
      <c r="BD1576" s="2"/>
      <c r="BE1576" s="2"/>
      <c r="BF1576" s="2"/>
      <c r="BG1576" s="2"/>
      <c r="BH1576" s="2"/>
      <c r="BI1576" s="2"/>
    </row>
    <row r="1577" spans="18:61" x14ac:dyDescent="0.25">
      <c r="R1577" s="2"/>
      <c r="S1577" s="2"/>
      <c r="T1577" s="2"/>
      <c r="U1577" s="2"/>
      <c r="V1577" s="2"/>
      <c r="W1577" s="2"/>
      <c r="BD1577" s="2"/>
      <c r="BE1577" s="2"/>
      <c r="BF1577" s="2"/>
      <c r="BG1577" s="2"/>
      <c r="BH1577" s="2"/>
      <c r="BI1577" s="2"/>
    </row>
    <row r="1578" spans="18:61" x14ac:dyDescent="0.25">
      <c r="R1578" s="2"/>
      <c r="S1578" s="2"/>
      <c r="T1578" s="2"/>
      <c r="U1578" s="2"/>
      <c r="V1578" s="2"/>
      <c r="W1578" s="2"/>
      <c r="BD1578" s="2"/>
      <c r="BE1578" s="2"/>
      <c r="BF1578" s="2"/>
      <c r="BG1578" s="2"/>
      <c r="BH1578" s="2"/>
      <c r="BI1578" s="2"/>
    </row>
    <row r="1579" spans="18:61" x14ac:dyDescent="0.25">
      <c r="R1579" s="2"/>
      <c r="S1579" s="2"/>
      <c r="T1579" s="2"/>
      <c r="U1579" s="2"/>
      <c r="V1579" s="2"/>
      <c r="W1579" s="2"/>
      <c r="BD1579" s="2"/>
      <c r="BE1579" s="2"/>
      <c r="BF1579" s="2"/>
      <c r="BG1579" s="2"/>
      <c r="BH1579" s="2"/>
      <c r="BI1579" s="2"/>
    </row>
  </sheetData>
  <mergeCells count="1300">
    <mergeCell ref="B7:H7"/>
    <mergeCell ref="BF112:BI115"/>
    <mergeCell ref="BF143:BI143"/>
    <mergeCell ref="BF167:BI167"/>
    <mergeCell ref="BF144:BI144"/>
    <mergeCell ref="BF145:BI145"/>
    <mergeCell ref="A147:D147"/>
    <mergeCell ref="BF124:BI124"/>
    <mergeCell ref="X128:Y128"/>
    <mergeCell ref="BF125:BI125"/>
    <mergeCell ref="B124:O124"/>
    <mergeCell ref="A134:G134"/>
    <mergeCell ref="H134:J134"/>
    <mergeCell ref="AI128:AK128"/>
    <mergeCell ref="Z128:AA128"/>
    <mergeCell ref="BD112:BE115"/>
    <mergeCell ref="T113:U115"/>
    <mergeCell ref="V113:W115"/>
    <mergeCell ref="X113:AE113"/>
    <mergeCell ref="AF113:AK113"/>
    <mergeCell ref="AL113:AQ113"/>
    <mergeCell ref="A167:D167"/>
    <mergeCell ref="E167:BE167"/>
    <mergeCell ref="E144:BE144"/>
    <mergeCell ref="A163:D163"/>
    <mergeCell ref="E163:BE163"/>
    <mergeCell ref="A145:D145"/>
    <mergeCell ref="E145:BE145"/>
    <mergeCell ref="A112:A115"/>
    <mergeCell ref="B112:O115"/>
    <mergeCell ref="A135:G136"/>
    <mergeCell ref="H135:J136"/>
    <mergeCell ref="K135:M136"/>
    <mergeCell ref="AX87:AZ87"/>
    <mergeCell ref="BA87:BC87"/>
    <mergeCell ref="P100:Q100"/>
    <mergeCell ref="X91:Y91"/>
    <mergeCell ref="Z95:AA95"/>
    <mergeCell ref="AB109:AC109"/>
    <mergeCell ref="AB91:AC91"/>
    <mergeCell ref="AB90:AC90"/>
    <mergeCell ref="R93:S93"/>
    <mergeCell ref="AI114:AK114"/>
    <mergeCell ref="AL114:AN114"/>
    <mergeCell ref="AO114:AQ114"/>
    <mergeCell ref="AR114:AT114"/>
    <mergeCell ref="AU114:AW114"/>
    <mergeCell ref="AX114:AZ114"/>
    <mergeCell ref="AF87:AH87"/>
    <mergeCell ref="AI87:AK87"/>
    <mergeCell ref="AL87:AN87"/>
    <mergeCell ref="AO87:AQ87"/>
    <mergeCell ref="AR87:AT87"/>
    <mergeCell ref="AU87:AW87"/>
    <mergeCell ref="P112:Q115"/>
    <mergeCell ref="R112:S115"/>
    <mergeCell ref="T112:AE112"/>
    <mergeCell ref="AF112:BC112"/>
    <mergeCell ref="R99:S99"/>
    <mergeCell ref="X96:Y96"/>
    <mergeCell ref="AD92:AE92"/>
    <mergeCell ref="Z90:AA90"/>
    <mergeCell ref="V111:W111"/>
    <mergeCell ref="X111:Y111"/>
    <mergeCell ref="Z111:AA111"/>
    <mergeCell ref="T14:V14"/>
    <mergeCell ref="X36:Y36"/>
    <mergeCell ref="R28:S31"/>
    <mergeCell ref="AK14:AN14"/>
    <mergeCell ref="AI80:AO80"/>
    <mergeCell ref="AP80:AR80"/>
    <mergeCell ref="Z66:AA66"/>
    <mergeCell ref="R59:S59"/>
    <mergeCell ref="R55:S55"/>
    <mergeCell ref="T55:U55"/>
    <mergeCell ref="S14:S15"/>
    <mergeCell ref="R41:S41"/>
    <mergeCell ref="AD41:AE41"/>
    <mergeCell ref="R39:S39"/>
    <mergeCell ref="AB64:AC64"/>
    <mergeCell ref="AD64:AE64"/>
    <mergeCell ref="T33:U33"/>
    <mergeCell ref="AI30:AK30"/>
    <mergeCell ref="AJ14:AJ15"/>
    <mergeCell ref="AG14:AI14"/>
    <mergeCell ref="X14:Z14"/>
    <mergeCell ref="Z30:AA31"/>
    <mergeCell ref="AB30:AC31"/>
    <mergeCell ref="AD30:AE31"/>
    <mergeCell ref="X29:AE29"/>
    <mergeCell ref="AO14:AR14"/>
    <mergeCell ref="AB14:AE14"/>
    <mergeCell ref="AF28:BC28"/>
    <mergeCell ref="AD68:AE68"/>
    <mergeCell ref="Z60:AA60"/>
    <mergeCell ref="AD55:AE55"/>
    <mergeCell ref="R61:S61"/>
    <mergeCell ref="A47:A50"/>
    <mergeCell ref="B47:O50"/>
    <mergeCell ref="P47:Q50"/>
    <mergeCell ref="R47:S50"/>
    <mergeCell ref="T47:AE47"/>
    <mergeCell ref="AF47:BC47"/>
    <mergeCell ref="BD47:BE50"/>
    <mergeCell ref="BF47:BI50"/>
    <mergeCell ref="T48:U50"/>
    <mergeCell ref="V48:W50"/>
    <mergeCell ref="X48:AE48"/>
    <mergeCell ref="AF48:AK48"/>
    <mergeCell ref="AL48:AQ48"/>
    <mergeCell ref="AR48:AW48"/>
    <mergeCell ref="AX48:BC48"/>
    <mergeCell ref="BD99:BE99"/>
    <mergeCell ref="X49:Y50"/>
    <mergeCell ref="Z49:AA50"/>
    <mergeCell ref="AB49:AC50"/>
    <mergeCell ref="AD49:AE50"/>
    <mergeCell ref="AF49:AH49"/>
    <mergeCell ref="AI49:AK49"/>
    <mergeCell ref="AL49:AN49"/>
    <mergeCell ref="AO49:AQ49"/>
    <mergeCell ref="AR49:AT49"/>
    <mergeCell ref="AU49:AW49"/>
    <mergeCell ref="AX49:AZ49"/>
    <mergeCell ref="BA49:BC49"/>
    <mergeCell ref="A85:A88"/>
    <mergeCell ref="B85:O88"/>
    <mergeCell ref="P85:Q88"/>
    <mergeCell ref="R85:S88"/>
    <mergeCell ref="BJ184:DJ184"/>
    <mergeCell ref="A196:D196"/>
    <mergeCell ref="A60:A61"/>
    <mergeCell ref="BF70:BI70"/>
    <mergeCell ref="AI76:AQ76"/>
    <mergeCell ref="A77:X78"/>
    <mergeCell ref="AI77:BH78"/>
    <mergeCell ref="BD85:BE88"/>
    <mergeCell ref="BF85:BI88"/>
    <mergeCell ref="T86:U88"/>
    <mergeCell ref="V86:W88"/>
    <mergeCell ref="X86:AE86"/>
    <mergeCell ref="AF86:AK86"/>
    <mergeCell ref="BA114:BC114"/>
    <mergeCell ref="Z109:AA109"/>
    <mergeCell ref="AP79:AW79"/>
    <mergeCell ref="A80:G80"/>
    <mergeCell ref="H80:J80"/>
    <mergeCell ref="T85:AE85"/>
    <mergeCell ref="AF85:BC85"/>
    <mergeCell ref="V108:W108"/>
    <mergeCell ref="X108:Y108"/>
    <mergeCell ref="Z108:AA108"/>
    <mergeCell ref="AB108:AC108"/>
    <mergeCell ref="AD108:AE108"/>
    <mergeCell ref="T106:U106"/>
    <mergeCell ref="V106:W106"/>
    <mergeCell ref="X106:Y106"/>
    <mergeCell ref="AX86:BC86"/>
    <mergeCell ref="X87:Y88"/>
    <mergeCell ref="AL86:AQ86"/>
    <mergeCell ref="AR86:AW86"/>
    <mergeCell ref="A211:BI211"/>
    <mergeCell ref="A174:D174"/>
    <mergeCell ref="A197:D197"/>
    <mergeCell ref="E197:BE197"/>
    <mergeCell ref="BF197:BI197"/>
    <mergeCell ref="A203:D203"/>
    <mergeCell ref="A200:D200"/>
    <mergeCell ref="E200:BE200"/>
    <mergeCell ref="BF200:BI200"/>
    <mergeCell ref="A198:D198"/>
    <mergeCell ref="E198:BE198"/>
    <mergeCell ref="E189:BE189"/>
    <mergeCell ref="BF189:BI189"/>
    <mergeCell ref="A190:D190"/>
    <mergeCell ref="E190:BE190"/>
    <mergeCell ref="BF190:BI190"/>
    <mergeCell ref="E194:BE194"/>
    <mergeCell ref="BF194:BI194"/>
    <mergeCell ref="A185:D185"/>
    <mergeCell ref="E185:BE185"/>
    <mergeCell ref="BF185:BI185"/>
    <mergeCell ref="BF177:BI177"/>
    <mergeCell ref="A202:D202"/>
    <mergeCell ref="E202:BE202"/>
    <mergeCell ref="BF202:BI202"/>
    <mergeCell ref="E175:BE175"/>
    <mergeCell ref="BF175:BI175"/>
    <mergeCell ref="E182:BE182"/>
    <mergeCell ref="A176:D176"/>
    <mergeCell ref="A188:D188"/>
    <mergeCell ref="E174:BE174"/>
    <mergeCell ref="BF174:BI174"/>
    <mergeCell ref="BF147:BI147"/>
    <mergeCell ref="E158:BE158"/>
    <mergeCell ref="A166:D166"/>
    <mergeCell ref="E166:BE166"/>
    <mergeCell ref="BF166:BI166"/>
    <mergeCell ref="A168:D168"/>
    <mergeCell ref="BF156:BI156"/>
    <mergeCell ref="E162:BE162"/>
    <mergeCell ref="E168:BE168"/>
    <mergeCell ref="BF168:BI168"/>
    <mergeCell ref="A156:D156"/>
    <mergeCell ref="E156:BE156"/>
    <mergeCell ref="BF158:BI158"/>
    <mergeCell ref="A157:D157"/>
    <mergeCell ref="E157:BE157"/>
    <mergeCell ref="BF157:BI157"/>
    <mergeCell ref="A151:G151"/>
    <mergeCell ref="H151:Q151"/>
    <mergeCell ref="AP151:AW151"/>
    <mergeCell ref="A152:G152"/>
    <mergeCell ref="H152:J152"/>
    <mergeCell ref="AI152:AO152"/>
    <mergeCell ref="E165:BE165"/>
    <mergeCell ref="A175:D175"/>
    <mergeCell ref="A171:D171"/>
    <mergeCell ref="E171:BE171"/>
    <mergeCell ref="BF171:BI171"/>
    <mergeCell ref="BF182:BI182"/>
    <mergeCell ref="A184:D184"/>
    <mergeCell ref="A159:D159"/>
    <mergeCell ref="E159:BE159"/>
    <mergeCell ref="BF159:BI159"/>
    <mergeCell ref="A160:D160"/>
    <mergeCell ref="E160:BE160"/>
    <mergeCell ref="BF164:BI164"/>
    <mergeCell ref="A161:D161"/>
    <mergeCell ref="E161:BE161"/>
    <mergeCell ref="BF161:BI161"/>
    <mergeCell ref="BF165:BI165"/>
    <mergeCell ref="A169:D169"/>
    <mergeCell ref="E169:BE169"/>
    <mergeCell ref="BF169:BI169"/>
    <mergeCell ref="E173:BE173"/>
    <mergeCell ref="BF173:BI173"/>
    <mergeCell ref="BF170:BI170"/>
    <mergeCell ref="E176:BE176"/>
    <mergeCell ref="BF176:BI176"/>
    <mergeCell ref="A178:D178"/>
    <mergeCell ref="E178:BE178"/>
    <mergeCell ref="BF178:BI178"/>
    <mergeCell ref="A199:D199"/>
    <mergeCell ref="E199:BE199"/>
    <mergeCell ref="BF199:BI199"/>
    <mergeCell ref="E188:BE188"/>
    <mergeCell ref="A180:D180"/>
    <mergeCell ref="E180:BE180"/>
    <mergeCell ref="BF180:BI180"/>
    <mergeCell ref="A177:D177"/>
    <mergeCell ref="E177:BE177"/>
    <mergeCell ref="A195:D195"/>
    <mergeCell ref="E195:BE195"/>
    <mergeCell ref="A170:D170"/>
    <mergeCell ref="E170:BE170"/>
    <mergeCell ref="BF198:BI198"/>
    <mergeCell ref="E181:BE181"/>
    <mergeCell ref="BF181:BI181"/>
    <mergeCell ref="A182:D182"/>
    <mergeCell ref="BF184:BI184"/>
    <mergeCell ref="BF195:BI195"/>
    <mergeCell ref="BF196:BI196"/>
    <mergeCell ref="A183:D183"/>
    <mergeCell ref="E183:BE183"/>
    <mergeCell ref="BF183:BI183"/>
    <mergeCell ref="A181:D181"/>
    <mergeCell ref="A193:D193"/>
    <mergeCell ref="E193:BE193"/>
    <mergeCell ref="A173:D173"/>
    <mergeCell ref="BF188:BI188"/>
    <mergeCell ref="A172:D172"/>
    <mergeCell ref="E172:BE172"/>
    <mergeCell ref="BF172:BI172"/>
    <mergeCell ref="A191:D191"/>
    <mergeCell ref="E196:BE196"/>
    <mergeCell ref="BF193:BI193"/>
    <mergeCell ref="A194:D194"/>
    <mergeCell ref="A186:D186"/>
    <mergeCell ref="E186:BE186"/>
    <mergeCell ref="BF186:BI186"/>
    <mergeCell ref="A187:D187"/>
    <mergeCell ref="E187:BE187"/>
    <mergeCell ref="BF187:BI187"/>
    <mergeCell ref="A179:D179"/>
    <mergeCell ref="E179:BE179"/>
    <mergeCell ref="BF179:BI179"/>
    <mergeCell ref="A189:D189"/>
    <mergeCell ref="E184:BE184"/>
    <mergeCell ref="E191:BE191"/>
    <mergeCell ref="BF191:BI191"/>
    <mergeCell ref="A210:BI210"/>
    <mergeCell ref="A208:D208"/>
    <mergeCell ref="E208:BE208"/>
    <mergeCell ref="BF208:BI208"/>
    <mergeCell ref="A201:D201"/>
    <mergeCell ref="E201:BE201"/>
    <mergeCell ref="BF201:BI201"/>
    <mergeCell ref="A205:D205"/>
    <mergeCell ref="E205:BE205"/>
    <mergeCell ref="BF205:BI205"/>
    <mergeCell ref="A204:D204"/>
    <mergeCell ref="E204:BE204"/>
    <mergeCell ref="BF204:BI204"/>
    <mergeCell ref="A206:D206"/>
    <mergeCell ref="E206:BE206"/>
    <mergeCell ref="BF206:BI206"/>
    <mergeCell ref="A207:D207"/>
    <mergeCell ref="E207:BE207"/>
    <mergeCell ref="BF207:BI207"/>
    <mergeCell ref="E203:BE203"/>
    <mergeCell ref="BF203:BI203"/>
    <mergeCell ref="BD128:BE128"/>
    <mergeCell ref="AO128:AQ128"/>
    <mergeCell ref="BF131:BI131"/>
    <mergeCell ref="X131:Y131"/>
    <mergeCell ref="AB130:AC130"/>
    <mergeCell ref="BF129:BI129"/>
    <mergeCell ref="BA128:BC128"/>
    <mergeCell ref="K134:M134"/>
    <mergeCell ref="BA131:BC131"/>
    <mergeCell ref="AD130:AE130"/>
    <mergeCell ref="BF127:BI127"/>
    <mergeCell ref="BF130:BI130"/>
    <mergeCell ref="AP152:AR152"/>
    <mergeCell ref="E147:BE147"/>
    <mergeCell ref="AK135:AO136"/>
    <mergeCell ref="Z136:AB136"/>
    <mergeCell ref="W134:Y134"/>
    <mergeCell ref="Q135:V135"/>
    <mergeCell ref="W135:Y135"/>
    <mergeCell ref="X129:Y129"/>
    <mergeCell ref="V128:W128"/>
    <mergeCell ref="A129:S129"/>
    <mergeCell ref="AI129:AK129"/>
    <mergeCell ref="AB129:AC129"/>
    <mergeCell ref="AO131:AQ131"/>
    <mergeCell ref="Z135:AB135"/>
    <mergeCell ref="AC135:AE135"/>
    <mergeCell ref="A142:D142"/>
    <mergeCell ref="E142:BE142"/>
    <mergeCell ref="BF142:BI142"/>
    <mergeCell ref="AF135:AJ136"/>
    <mergeCell ref="A143:D143"/>
    <mergeCell ref="E143:BE143"/>
    <mergeCell ref="A140:D140"/>
    <mergeCell ref="E140:BE140"/>
    <mergeCell ref="AF134:AJ134"/>
    <mergeCell ref="BD131:BE131"/>
    <mergeCell ref="AL131:AN131"/>
    <mergeCell ref="A128:S128"/>
    <mergeCell ref="AL129:AN129"/>
    <mergeCell ref="A131:S131"/>
    <mergeCell ref="T129:U129"/>
    <mergeCell ref="BF128:BI128"/>
    <mergeCell ref="AF133:AT133"/>
    <mergeCell ref="AC134:AE134"/>
    <mergeCell ref="BF146:BI146"/>
    <mergeCell ref="A141:D141"/>
    <mergeCell ref="E141:BE141"/>
    <mergeCell ref="BF141:BI141"/>
    <mergeCell ref="AI148:AQ148"/>
    <mergeCell ref="A149:X150"/>
    <mergeCell ref="AI149:BH150"/>
    <mergeCell ref="Z129:AA129"/>
    <mergeCell ref="A133:P133"/>
    <mergeCell ref="Q133:AE133"/>
    <mergeCell ref="Z131:AA131"/>
    <mergeCell ref="A130:S130"/>
    <mergeCell ref="AF129:AH129"/>
    <mergeCell ref="Z130:AA130"/>
    <mergeCell ref="AR130:AT130"/>
    <mergeCell ref="BD129:BE129"/>
    <mergeCell ref="BD130:BE130"/>
    <mergeCell ref="AD131:AE131"/>
    <mergeCell ref="AB131:AC131"/>
    <mergeCell ref="AR131:AT131"/>
    <mergeCell ref="AU131:AW131"/>
    <mergeCell ref="BF140:BI140"/>
    <mergeCell ref="W136:Y136"/>
    <mergeCell ref="AP135:AT136"/>
    <mergeCell ref="AU130:AW130"/>
    <mergeCell ref="BA129:BC129"/>
    <mergeCell ref="AX131:AZ131"/>
    <mergeCell ref="AX130:AZ130"/>
    <mergeCell ref="BA130:BC130"/>
    <mergeCell ref="AR129:AT129"/>
    <mergeCell ref="N135:P136"/>
    <mergeCell ref="A144:D144"/>
    <mergeCell ref="T131:U131"/>
    <mergeCell ref="AD124:AE124"/>
    <mergeCell ref="AB125:AC125"/>
    <mergeCell ref="T125:U125"/>
    <mergeCell ref="AF128:AH128"/>
    <mergeCell ref="AL130:AN130"/>
    <mergeCell ref="AI131:AK131"/>
    <mergeCell ref="V127:W127"/>
    <mergeCell ref="AU129:AW129"/>
    <mergeCell ref="AD127:AE127"/>
    <mergeCell ref="X126:Y126"/>
    <mergeCell ref="Z126:AA126"/>
    <mergeCell ref="AC136:AE136"/>
    <mergeCell ref="AF130:AH130"/>
    <mergeCell ref="Z134:AB134"/>
    <mergeCell ref="BD126:BE126"/>
    <mergeCell ref="R125:S125"/>
    <mergeCell ref="BD125:BE125"/>
    <mergeCell ref="AU128:AW128"/>
    <mergeCell ref="AD126:AE126"/>
    <mergeCell ref="AB126:AC126"/>
    <mergeCell ref="X125:Y125"/>
    <mergeCell ref="V125:W125"/>
    <mergeCell ref="AO130:AQ130"/>
    <mergeCell ref="A126:S126"/>
    <mergeCell ref="X127:Y127"/>
    <mergeCell ref="BD127:BE127"/>
    <mergeCell ref="V126:W126"/>
    <mergeCell ref="AB127:AC127"/>
    <mergeCell ref="AU127:AW127"/>
    <mergeCell ref="AR128:AT128"/>
    <mergeCell ref="B121:O121"/>
    <mergeCell ref="B125:O125"/>
    <mergeCell ref="T124:U124"/>
    <mergeCell ref="P122:Q122"/>
    <mergeCell ref="R122:S122"/>
    <mergeCell ref="B123:O123"/>
    <mergeCell ref="Z124:AA124"/>
    <mergeCell ref="Z125:AA125"/>
    <mergeCell ref="AD125:AE125"/>
    <mergeCell ref="T126:U126"/>
    <mergeCell ref="T127:U127"/>
    <mergeCell ref="X130:Y130"/>
    <mergeCell ref="AX127:AZ127"/>
    <mergeCell ref="AB128:AC128"/>
    <mergeCell ref="AL128:AN128"/>
    <mergeCell ref="AO127:AQ127"/>
    <mergeCell ref="AR127:AT127"/>
    <mergeCell ref="P123:Q123"/>
    <mergeCell ref="V123:W123"/>
    <mergeCell ref="X124:Y124"/>
    <mergeCell ref="X123:Y123"/>
    <mergeCell ref="BD121:BE121"/>
    <mergeCell ref="T130:U130"/>
    <mergeCell ref="A127:S127"/>
    <mergeCell ref="AI127:AK127"/>
    <mergeCell ref="AB122:AC122"/>
    <mergeCell ref="Z123:AA123"/>
    <mergeCell ref="AF127:AH127"/>
    <mergeCell ref="BD122:BE122"/>
    <mergeCell ref="BD123:BE123"/>
    <mergeCell ref="R123:S123"/>
    <mergeCell ref="AO129:AQ129"/>
    <mergeCell ref="AI130:AK130"/>
    <mergeCell ref="AD129:AE129"/>
    <mergeCell ref="AB117:AC117"/>
    <mergeCell ref="AD117:AE117"/>
    <mergeCell ref="B118:O118"/>
    <mergeCell ref="P118:Q118"/>
    <mergeCell ref="R118:S118"/>
    <mergeCell ref="T118:U118"/>
    <mergeCell ref="V118:W118"/>
    <mergeCell ref="X118:Y118"/>
    <mergeCell ref="B119:O119"/>
    <mergeCell ref="V124:W124"/>
    <mergeCell ref="R121:S121"/>
    <mergeCell ref="AB123:AC123"/>
    <mergeCell ref="Z122:AA122"/>
    <mergeCell ref="AD123:AE123"/>
    <mergeCell ref="P124:Q124"/>
    <mergeCell ref="R124:S124"/>
    <mergeCell ref="AB124:AC124"/>
    <mergeCell ref="B122:O122"/>
    <mergeCell ref="T120:U120"/>
    <mergeCell ref="AB111:AC111"/>
    <mergeCell ref="AB116:AC116"/>
    <mergeCell ref="B116:O116"/>
    <mergeCell ref="T102:U102"/>
    <mergeCell ref="V103:W103"/>
    <mergeCell ref="P110:Q110"/>
    <mergeCell ref="R110:S110"/>
    <mergeCell ref="T110:U110"/>
    <mergeCell ref="BD101:BE101"/>
    <mergeCell ref="BF107:BI107"/>
    <mergeCell ref="AD106:AE106"/>
    <mergeCell ref="AD109:AE109"/>
    <mergeCell ref="V110:W110"/>
    <mergeCell ref="AB110:AC110"/>
    <mergeCell ref="BD110:BE110"/>
    <mergeCell ref="B110:O110"/>
    <mergeCell ref="P111:Q111"/>
    <mergeCell ref="R111:S111"/>
    <mergeCell ref="AR113:AW113"/>
    <mergeCell ref="AX113:BC113"/>
    <mergeCell ref="X114:Y115"/>
    <mergeCell ref="Z114:AA115"/>
    <mergeCell ref="AB114:AC115"/>
    <mergeCell ref="AD114:AE115"/>
    <mergeCell ref="AF114:AH114"/>
    <mergeCell ref="R109:S109"/>
    <mergeCell ref="Z104:AA104"/>
    <mergeCell ref="AB104:AC104"/>
    <mergeCell ref="X103:Y103"/>
    <mergeCell ref="Z103:AA103"/>
    <mergeCell ref="AD103:AE103"/>
    <mergeCell ref="AD104:AE104"/>
    <mergeCell ref="BF121:BI121"/>
    <mergeCell ref="BF118:BI118"/>
    <mergeCell ref="Z118:AA118"/>
    <mergeCell ref="AB118:AC118"/>
    <mergeCell ref="AD118:AE118"/>
    <mergeCell ref="BD118:BE118"/>
    <mergeCell ref="V121:W121"/>
    <mergeCell ref="BF116:BI116"/>
    <mergeCell ref="B117:O117"/>
    <mergeCell ref="P117:Q117"/>
    <mergeCell ref="R117:S117"/>
    <mergeCell ref="T117:U117"/>
    <mergeCell ref="BF119:BI119"/>
    <mergeCell ref="BD117:BE117"/>
    <mergeCell ref="P121:Q121"/>
    <mergeCell ref="B120:O120"/>
    <mergeCell ref="P120:Q120"/>
    <mergeCell ref="R120:S120"/>
    <mergeCell ref="AB119:AC119"/>
    <mergeCell ref="AD119:AE119"/>
    <mergeCell ref="BD119:BE119"/>
    <mergeCell ref="BF117:BI117"/>
    <mergeCell ref="X121:Y121"/>
    <mergeCell ref="T121:U121"/>
    <mergeCell ref="AD121:AE121"/>
    <mergeCell ref="Z121:AA121"/>
    <mergeCell ref="AB121:AC121"/>
    <mergeCell ref="AD116:AE116"/>
    <mergeCell ref="BD116:BE116"/>
    <mergeCell ref="V117:W117"/>
    <mergeCell ref="X117:Y117"/>
    <mergeCell ref="Z117:AA117"/>
    <mergeCell ref="BF58:BI58"/>
    <mergeCell ref="T111:U111"/>
    <mergeCell ref="X110:Y110"/>
    <mergeCell ref="Z110:AA110"/>
    <mergeCell ref="P116:Q116"/>
    <mergeCell ref="R116:S116"/>
    <mergeCell ref="T116:U116"/>
    <mergeCell ref="V116:W116"/>
    <mergeCell ref="X116:Y116"/>
    <mergeCell ref="Z116:AA116"/>
    <mergeCell ref="B111:O111"/>
    <mergeCell ref="V120:W120"/>
    <mergeCell ref="X120:Y120"/>
    <mergeCell ref="T119:U119"/>
    <mergeCell ref="V119:W119"/>
    <mergeCell ref="X119:Y119"/>
    <mergeCell ref="Z119:AA119"/>
    <mergeCell ref="BD59:BE59"/>
    <mergeCell ref="X60:Y60"/>
    <mergeCell ref="BD62:BE62"/>
    <mergeCell ref="P59:Q59"/>
    <mergeCell ref="BD63:BE63"/>
    <mergeCell ref="B63:O63"/>
    <mergeCell ref="B98:O98"/>
    <mergeCell ref="T59:U59"/>
    <mergeCell ref="T73:U73"/>
    <mergeCell ref="R89:S89"/>
    <mergeCell ref="R70:S70"/>
    <mergeCell ref="H79:Q79"/>
    <mergeCell ref="P75:Q75"/>
    <mergeCell ref="B99:O99"/>
    <mergeCell ref="AD111:AE111"/>
    <mergeCell ref="BD108:BE108"/>
    <mergeCell ref="AD95:AE95"/>
    <mergeCell ref="X109:Y109"/>
    <mergeCell ref="R100:S100"/>
    <mergeCell ref="T100:U100"/>
    <mergeCell ref="V100:W100"/>
    <mergeCell ref="AB99:AC99"/>
    <mergeCell ref="T103:U103"/>
    <mergeCell ref="Z99:AA99"/>
    <mergeCell ref="P98:Q98"/>
    <mergeCell ref="AB95:AC95"/>
    <mergeCell ref="P103:Q103"/>
    <mergeCell ref="R103:S103"/>
    <mergeCell ref="R107:S107"/>
    <mergeCell ref="T107:U107"/>
    <mergeCell ref="P102:Q102"/>
    <mergeCell ref="R102:S102"/>
    <mergeCell ref="T101:U101"/>
    <mergeCell ref="P101:Q101"/>
    <mergeCell ref="R101:S101"/>
    <mergeCell ref="X99:Y99"/>
    <mergeCell ref="V107:W107"/>
    <mergeCell ref="X107:Y107"/>
    <mergeCell ref="T108:U108"/>
    <mergeCell ref="B100:O100"/>
    <mergeCell ref="AD67:AE67"/>
    <mergeCell ref="P67:Q67"/>
    <mergeCell ref="B69:O69"/>
    <mergeCell ref="B68:O68"/>
    <mergeCell ref="B62:O62"/>
    <mergeCell ref="P62:Q62"/>
    <mergeCell ref="B67:O67"/>
    <mergeCell ref="B94:O94"/>
    <mergeCell ref="P60:Q60"/>
    <mergeCell ref="P61:Q61"/>
    <mergeCell ref="X61:Y61"/>
    <mergeCell ref="Z61:AA61"/>
    <mergeCell ref="T52:U52"/>
    <mergeCell ref="V52:W52"/>
    <mergeCell ref="X52:Y52"/>
    <mergeCell ref="V57:W57"/>
    <mergeCell ref="P69:Q69"/>
    <mergeCell ref="R69:S69"/>
    <mergeCell ref="X69:Y69"/>
    <mergeCell ref="AD54:AE54"/>
    <mergeCell ref="T54:U54"/>
    <mergeCell ref="Z54:AA54"/>
    <mergeCell ref="AB69:AC69"/>
    <mergeCell ref="B56:O56"/>
    <mergeCell ref="P56:Q56"/>
    <mergeCell ref="R56:S56"/>
    <mergeCell ref="B60:O60"/>
    <mergeCell ref="AD69:AE69"/>
    <mergeCell ref="V69:W69"/>
    <mergeCell ref="T69:U69"/>
    <mergeCell ref="V90:W90"/>
    <mergeCell ref="B97:O97"/>
    <mergeCell ref="AD73:AE73"/>
    <mergeCell ref="AB73:AC73"/>
    <mergeCell ref="AD63:AE63"/>
    <mergeCell ref="P90:Q90"/>
    <mergeCell ref="V95:W95"/>
    <mergeCell ref="V92:W92"/>
    <mergeCell ref="X92:Y92"/>
    <mergeCell ref="B73:O73"/>
    <mergeCell ref="B75:O75"/>
    <mergeCell ref="A79:G79"/>
    <mergeCell ref="AD72:AE72"/>
    <mergeCell ref="Z97:AA97"/>
    <mergeCell ref="R90:S90"/>
    <mergeCell ref="P97:Q97"/>
    <mergeCell ref="P92:Q92"/>
    <mergeCell ref="V94:W94"/>
    <mergeCell ref="AD87:AE88"/>
    <mergeCell ref="P68:Q68"/>
    <mergeCell ref="R68:S68"/>
    <mergeCell ref="AB68:AC68"/>
    <mergeCell ref="B96:O96"/>
    <mergeCell ref="Z87:AA88"/>
    <mergeCell ref="AB87:AC88"/>
    <mergeCell ref="B89:O89"/>
    <mergeCell ref="Z64:AA64"/>
    <mergeCell ref="Z63:AA63"/>
    <mergeCell ref="T74:U74"/>
    <mergeCell ref="R92:S92"/>
    <mergeCell ref="R91:S91"/>
    <mergeCell ref="B91:O91"/>
    <mergeCell ref="X63:Y63"/>
    <mergeCell ref="P41:Q41"/>
    <mergeCell ref="B36:O36"/>
    <mergeCell ref="B34:O34"/>
    <mergeCell ref="BF101:BI101"/>
    <mergeCell ref="BF106:BI106"/>
    <mergeCell ref="X102:Y102"/>
    <mergeCell ref="Z106:AA106"/>
    <mergeCell ref="Z39:AA39"/>
    <mergeCell ref="V42:W42"/>
    <mergeCell ref="T41:U41"/>
    <mergeCell ref="P35:Q35"/>
    <mergeCell ref="T34:U34"/>
    <mergeCell ref="P37:Q37"/>
    <mergeCell ref="P34:Q34"/>
    <mergeCell ref="BD64:BE64"/>
    <mergeCell ref="BF68:BI68"/>
    <mergeCell ref="BD67:BE67"/>
    <mergeCell ref="BD68:BE68"/>
    <mergeCell ref="BD69:BE69"/>
    <mergeCell ref="BF39:BI39"/>
    <mergeCell ref="BD58:BE58"/>
    <mergeCell ref="R52:S52"/>
    <mergeCell ref="BF37:BI37"/>
    <mergeCell ref="BF43:BI43"/>
    <mergeCell ref="BF38:BI38"/>
    <mergeCell ref="P44:Q44"/>
    <mergeCell ref="Z43:AA43"/>
    <mergeCell ref="R44:S44"/>
    <mergeCell ref="T44:U44"/>
    <mergeCell ref="AD51:AE51"/>
    <mergeCell ref="R45:S45"/>
    <mergeCell ref="AD56:AE56"/>
    <mergeCell ref="BD111:BE111"/>
    <mergeCell ref="BF111:BI111"/>
    <mergeCell ref="Z120:AA120"/>
    <mergeCell ref="AB120:AC120"/>
    <mergeCell ref="AD120:AE120"/>
    <mergeCell ref="BD120:BE120"/>
    <mergeCell ref="BF120:BI120"/>
    <mergeCell ref="P119:Q119"/>
    <mergeCell ref="R119:S119"/>
    <mergeCell ref="V122:W122"/>
    <mergeCell ref="X122:Y122"/>
    <mergeCell ref="AB106:AC106"/>
    <mergeCell ref="AD99:AE99"/>
    <mergeCell ref="X100:Y100"/>
    <mergeCell ref="Z100:AA100"/>
    <mergeCell ref="AB107:AC107"/>
    <mergeCell ref="AD102:AE102"/>
    <mergeCell ref="AD107:AE107"/>
    <mergeCell ref="T104:U104"/>
    <mergeCell ref="V104:W104"/>
    <mergeCell ref="X104:Y104"/>
    <mergeCell ref="P107:Q107"/>
    <mergeCell ref="AD101:AE101"/>
    <mergeCell ref="BF109:BI109"/>
    <mergeCell ref="AD105:AE105"/>
    <mergeCell ref="BD106:BE106"/>
    <mergeCell ref="AD110:AE110"/>
    <mergeCell ref="AB102:AC102"/>
    <mergeCell ref="BD102:BE102"/>
    <mergeCell ref="R108:S108"/>
    <mergeCell ref="Z107:AA107"/>
    <mergeCell ref="P109:Q109"/>
    <mergeCell ref="BF123:BI123"/>
    <mergeCell ref="T123:U123"/>
    <mergeCell ref="T122:U122"/>
    <mergeCell ref="B33:O33"/>
    <mergeCell ref="AF30:AH30"/>
    <mergeCell ref="AF29:AK29"/>
    <mergeCell ref="X54:Y54"/>
    <mergeCell ref="V51:W51"/>
    <mergeCell ref="BD94:BE94"/>
    <mergeCell ref="Z32:AA32"/>
    <mergeCell ref="B102:O102"/>
    <mergeCell ref="BD89:BE89"/>
    <mergeCell ref="BD90:BE90"/>
    <mergeCell ref="X72:Y72"/>
    <mergeCell ref="AB97:AC97"/>
    <mergeCell ref="AD97:AE97"/>
    <mergeCell ref="B64:O64"/>
    <mergeCell ref="P64:Q64"/>
    <mergeCell ref="R64:S64"/>
    <mergeCell ref="B95:O95"/>
    <mergeCell ref="BD95:BE95"/>
    <mergeCell ref="AB98:AC98"/>
    <mergeCell ref="AD98:AE98"/>
    <mergeCell ref="BD98:BE98"/>
    <mergeCell ref="Z102:AA102"/>
    <mergeCell ref="R96:S96"/>
    <mergeCell ref="P74:Q74"/>
    <mergeCell ref="R74:S74"/>
    <mergeCell ref="T96:U96"/>
    <mergeCell ref="V97:W97"/>
    <mergeCell ref="BD96:BE96"/>
    <mergeCell ref="B37:O37"/>
    <mergeCell ref="T32:U32"/>
    <mergeCell ref="Z34:AA34"/>
    <mergeCell ref="B32:O32"/>
    <mergeCell ref="B28:O31"/>
    <mergeCell ref="T28:AE28"/>
    <mergeCell ref="B14:E14"/>
    <mergeCell ref="G14:I14"/>
    <mergeCell ref="K14:N14"/>
    <mergeCell ref="O14:R14"/>
    <mergeCell ref="AD36:AE36"/>
    <mergeCell ref="A14:A15"/>
    <mergeCell ref="AL29:AQ29"/>
    <mergeCell ref="AW14:AW15"/>
    <mergeCell ref="AT14:AV14"/>
    <mergeCell ref="AS14:AS15"/>
    <mergeCell ref="Z33:AA33"/>
    <mergeCell ref="AB33:AC33"/>
    <mergeCell ref="AD33:AE33"/>
    <mergeCell ref="R34:S34"/>
    <mergeCell ref="V32:W32"/>
    <mergeCell ref="X32:Y32"/>
    <mergeCell ref="X33:Y33"/>
    <mergeCell ref="P32:Q32"/>
    <mergeCell ref="R32:S32"/>
    <mergeCell ref="AB32:AC32"/>
    <mergeCell ref="AD32:AE32"/>
    <mergeCell ref="X30:Y31"/>
    <mergeCell ref="V29:W31"/>
    <mergeCell ref="T29:U31"/>
    <mergeCell ref="A28:A31"/>
    <mergeCell ref="V33:W33"/>
    <mergeCell ref="AD34:AE34"/>
    <mergeCell ref="AF14:AF15"/>
    <mergeCell ref="AA14:AA15"/>
    <mergeCell ref="W14:W15"/>
    <mergeCell ref="J14:J15"/>
    <mergeCell ref="F14:F15"/>
    <mergeCell ref="BF40:BI40"/>
    <mergeCell ref="BD37:BE37"/>
    <mergeCell ref="BD55:BE55"/>
    <mergeCell ref="BD66:BE66"/>
    <mergeCell ref="BF66:BI66"/>
    <mergeCell ref="BD61:BE61"/>
    <mergeCell ref="BF14:BF15"/>
    <mergeCell ref="BG14:BG15"/>
    <mergeCell ref="AX14:BA14"/>
    <mergeCell ref="BH14:BH15"/>
    <mergeCell ref="BI14:BI15"/>
    <mergeCell ref="BD41:BE41"/>
    <mergeCell ref="BA30:BC30"/>
    <mergeCell ref="AX30:AZ30"/>
    <mergeCell ref="BD33:BE33"/>
    <mergeCell ref="BB14:BB15"/>
    <mergeCell ref="BF52:BI52"/>
    <mergeCell ref="BF56:BI56"/>
    <mergeCell ref="BF45:BI45"/>
    <mergeCell ref="BF51:BI51"/>
    <mergeCell ref="BD65:BE65"/>
    <mergeCell ref="BD54:BE54"/>
    <mergeCell ref="BF59:BI59"/>
    <mergeCell ref="BF28:BI31"/>
    <mergeCell ref="BD60:BE60"/>
    <mergeCell ref="BF53:BI53"/>
    <mergeCell ref="BC14:BC15"/>
    <mergeCell ref="BF34:BI34"/>
    <mergeCell ref="BF42:BI42"/>
    <mergeCell ref="BD14:BD15"/>
    <mergeCell ref="BF54:BI54"/>
    <mergeCell ref="T38:U38"/>
    <mergeCell ref="V38:W38"/>
    <mergeCell ref="X38:Y38"/>
    <mergeCell ref="AB38:AC38"/>
    <mergeCell ref="AD38:AE38"/>
    <mergeCell ref="V34:W34"/>
    <mergeCell ref="X34:Y34"/>
    <mergeCell ref="X35:Y35"/>
    <mergeCell ref="Z35:AA35"/>
    <mergeCell ref="V41:W41"/>
    <mergeCell ref="X41:Y41"/>
    <mergeCell ref="Z41:AA41"/>
    <mergeCell ref="AB41:AC41"/>
    <mergeCell ref="AB40:AC40"/>
    <mergeCell ref="AD40:AE40"/>
    <mergeCell ref="Z40:AA40"/>
    <mergeCell ref="AD39:AE39"/>
    <mergeCell ref="X45:Y45"/>
    <mergeCell ref="Z45:AA45"/>
    <mergeCell ref="Z51:AA51"/>
    <mergeCell ref="AB54:AC54"/>
    <mergeCell ref="V54:W54"/>
    <mergeCell ref="V45:W45"/>
    <mergeCell ref="AB39:AC39"/>
    <mergeCell ref="AD43:AE43"/>
    <mergeCell ref="BF41:BI41"/>
    <mergeCell ref="BD35:BE35"/>
    <mergeCell ref="BD42:BE42"/>
    <mergeCell ref="BE14:BE15"/>
    <mergeCell ref="AR30:AT30"/>
    <mergeCell ref="BD28:BE31"/>
    <mergeCell ref="AX29:BC29"/>
    <mergeCell ref="AU30:AW30"/>
    <mergeCell ref="AR29:AW29"/>
    <mergeCell ref="BD70:BE70"/>
    <mergeCell ref="BD73:BE73"/>
    <mergeCell ref="T43:U43"/>
    <mergeCell ref="Z38:AA38"/>
    <mergeCell ref="Z36:AA36"/>
    <mergeCell ref="AB36:AC36"/>
    <mergeCell ref="AO30:AQ30"/>
    <mergeCell ref="AL30:AN30"/>
    <mergeCell ref="T68:U68"/>
    <mergeCell ref="V68:W68"/>
    <mergeCell ref="X68:Y68"/>
    <mergeCell ref="Z68:AA68"/>
    <mergeCell ref="X64:Y64"/>
    <mergeCell ref="T70:U70"/>
    <mergeCell ref="V72:W72"/>
    <mergeCell ref="V65:W65"/>
    <mergeCell ref="BD52:BE52"/>
    <mergeCell ref="Z57:AA57"/>
    <mergeCell ref="X57:Y57"/>
    <mergeCell ref="V59:W59"/>
    <mergeCell ref="BD43:BE43"/>
    <mergeCell ref="T61:U61"/>
    <mergeCell ref="X65:Y65"/>
    <mergeCell ref="Z65:AA65"/>
    <mergeCell ref="AB65:AC65"/>
    <mergeCell ref="BD34:BE34"/>
    <mergeCell ref="P28:Q31"/>
    <mergeCell ref="V37:W37"/>
    <mergeCell ref="X37:Y37"/>
    <mergeCell ref="Z37:AA37"/>
    <mergeCell ref="AB37:AC37"/>
    <mergeCell ref="V43:W43"/>
    <mergeCell ref="X43:Y43"/>
    <mergeCell ref="B35:O35"/>
    <mergeCell ref="B43:O43"/>
    <mergeCell ref="B38:O38"/>
    <mergeCell ref="P40:Q40"/>
    <mergeCell ref="P38:Q38"/>
    <mergeCell ref="R42:S42"/>
    <mergeCell ref="R38:S38"/>
    <mergeCell ref="T39:U39"/>
    <mergeCell ref="R40:S40"/>
    <mergeCell ref="R43:S43"/>
    <mergeCell ref="V39:W39"/>
    <mergeCell ref="X39:Y39"/>
    <mergeCell ref="R37:S37"/>
    <mergeCell ref="P36:Q36"/>
    <mergeCell ref="R36:S36"/>
    <mergeCell ref="T36:U36"/>
    <mergeCell ref="T42:U42"/>
    <mergeCell ref="V36:W36"/>
    <mergeCell ref="P39:Q39"/>
    <mergeCell ref="T37:U37"/>
    <mergeCell ref="P33:Q33"/>
    <mergeCell ref="R33:S33"/>
    <mergeCell ref="P43:Q43"/>
    <mergeCell ref="AB34:AC34"/>
    <mergeCell ref="B39:O39"/>
    <mergeCell ref="AB51:AC51"/>
    <mergeCell ref="P45:Q45"/>
    <mergeCell ref="AB52:AC52"/>
    <mergeCell ref="B59:O59"/>
    <mergeCell ref="P51:Q51"/>
    <mergeCell ref="B53:O53"/>
    <mergeCell ref="P53:Q53"/>
    <mergeCell ref="R53:S53"/>
    <mergeCell ref="T53:U53"/>
    <mergeCell ref="R54:S54"/>
    <mergeCell ref="AB57:AC57"/>
    <mergeCell ref="Z59:AA59"/>
    <mergeCell ref="T57:U57"/>
    <mergeCell ref="B52:O52"/>
    <mergeCell ref="P52:Q52"/>
    <mergeCell ref="B57:O57"/>
    <mergeCell ref="P57:Q57"/>
    <mergeCell ref="X59:Y59"/>
    <mergeCell ref="V55:W55"/>
    <mergeCell ref="AB53:AC53"/>
    <mergeCell ref="P58:Q58"/>
    <mergeCell ref="B45:O45"/>
    <mergeCell ref="B51:O51"/>
    <mergeCell ref="P54:Q54"/>
    <mergeCell ref="AB55:AC55"/>
    <mergeCell ref="AB59:AC59"/>
    <mergeCell ref="Z55:AA55"/>
    <mergeCell ref="B58:O58"/>
    <mergeCell ref="T45:U45"/>
    <mergeCell ref="B55:O55"/>
    <mergeCell ref="AB43:AC43"/>
    <mergeCell ref="AD45:AE45"/>
    <mergeCell ref="AB45:AC45"/>
    <mergeCell ref="BD74:BE74"/>
    <mergeCell ref="BD44:BE44"/>
    <mergeCell ref="BF91:BI91"/>
    <mergeCell ref="BD53:BE53"/>
    <mergeCell ref="AB100:AC100"/>
    <mergeCell ref="AD100:AE100"/>
    <mergeCell ref="BF102:BI102"/>
    <mergeCell ref="BF103:BI103"/>
    <mergeCell ref="BF104:BI104"/>
    <mergeCell ref="BF105:BI105"/>
    <mergeCell ref="BF98:BI98"/>
    <mergeCell ref="BF99:BI99"/>
    <mergeCell ref="AD58:AE58"/>
    <mergeCell ref="AB96:AC96"/>
    <mergeCell ref="BF44:BI44"/>
    <mergeCell ref="BF73:BI73"/>
    <mergeCell ref="BF95:BI95"/>
    <mergeCell ref="BD97:BE97"/>
    <mergeCell ref="BD51:BE51"/>
    <mergeCell ref="AD91:AE91"/>
    <mergeCell ref="AD53:AE53"/>
    <mergeCell ref="AD52:AE52"/>
    <mergeCell ref="AD74:AE74"/>
    <mergeCell ref="BD56:BE56"/>
    <mergeCell ref="AB63:AC63"/>
    <mergeCell ref="BF72:BI72"/>
    <mergeCell ref="BF63:BI63"/>
    <mergeCell ref="BF64:BI64"/>
    <mergeCell ref="BF65:BI65"/>
    <mergeCell ref="R35:S35"/>
    <mergeCell ref="T35:U35"/>
    <mergeCell ref="V35:W35"/>
    <mergeCell ref="V62:W62"/>
    <mergeCell ref="V61:W61"/>
    <mergeCell ref="R51:S51"/>
    <mergeCell ref="R58:S58"/>
    <mergeCell ref="T58:U58"/>
    <mergeCell ref="V58:W58"/>
    <mergeCell ref="X58:Y58"/>
    <mergeCell ref="V44:W44"/>
    <mergeCell ref="BF69:BI69"/>
    <mergeCell ref="BF67:BI67"/>
    <mergeCell ref="AD44:AE44"/>
    <mergeCell ref="Z52:AA52"/>
    <mergeCell ref="T51:U51"/>
    <mergeCell ref="X44:Y44"/>
    <mergeCell ref="X51:Y51"/>
    <mergeCell ref="V63:W63"/>
    <mergeCell ref="T60:U60"/>
    <mergeCell ref="V60:W60"/>
    <mergeCell ref="AD37:AE37"/>
    <mergeCell ref="BF60:BI60"/>
    <mergeCell ref="BF61:BI61"/>
    <mergeCell ref="BD57:BE57"/>
    <mergeCell ref="R66:S66"/>
    <mergeCell ref="R57:S57"/>
    <mergeCell ref="T56:U56"/>
    <mergeCell ref="V56:W56"/>
    <mergeCell ref="X56:Y56"/>
    <mergeCell ref="Z56:AA56"/>
    <mergeCell ref="BD45:BE45"/>
    <mergeCell ref="R63:S63"/>
    <mergeCell ref="T64:U64"/>
    <mergeCell ref="V64:W64"/>
    <mergeCell ref="Z69:AA69"/>
    <mergeCell ref="V53:W53"/>
    <mergeCell ref="Z92:AA92"/>
    <mergeCell ref="X53:Y53"/>
    <mergeCell ref="Z53:AA53"/>
    <mergeCell ref="V73:W73"/>
    <mergeCell ref="T62:U62"/>
    <mergeCell ref="X74:Y74"/>
    <mergeCell ref="X90:Y90"/>
    <mergeCell ref="X89:Y89"/>
    <mergeCell ref="Z89:AA89"/>
    <mergeCell ref="B61:O61"/>
    <mergeCell ref="P55:Q55"/>
    <mergeCell ref="P63:Q63"/>
    <mergeCell ref="R67:S67"/>
    <mergeCell ref="P66:Q66"/>
    <mergeCell ref="X62:Y62"/>
    <mergeCell ref="Z62:AA62"/>
    <mergeCell ref="AD70:AE70"/>
    <mergeCell ref="X95:Y95"/>
    <mergeCell ref="AB75:AC75"/>
    <mergeCell ref="P96:Q96"/>
    <mergeCell ref="R73:S73"/>
    <mergeCell ref="X67:Y67"/>
    <mergeCell ref="R95:S95"/>
    <mergeCell ref="T89:U89"/>
    <mergeCell ref="V89:W89"/>
    <mergeCell ref="T72:U72"/>
    <mergeCell ref="B66:O66"/>
    <mergeCell ref="B72:O72"/>
    <mergeCell ref="P72:Q72"/>
    <mergeCell ref="R72:S72"/>
    <mergeCell ref="B74:O74"/>
    <mergeCell ref="B92:O92"/>
    <mergeCell ref="B90:O90"/>
    <mergeCell ref="Z93:AA93"/>
    <mergeCell ref="P94:Q94"/>
    <mergeCell ref="AD66:AE66"/>
    <mergeCell ref="AB66:AC66"/>
    <mergeCell ref="V67:W67"/>
    <mergeCell ref="AB35:AC35"/>
    <mergeCell ref="AD35:AE35"/>
    <mergeCell ref="AD57:AE57"/>
    <mergeCell ref="X94:Y94"/>
    <mergeCell ref="T93:U93"/>
    <mergeCell ref="V93:W93"/>
    <mergeCell ref="X93:Y93"/>
    <mergeCell ref="T67:U67"/>
    <mergeCell ref="R97:S97"/>
    <mergeCell ref="Z101:AA101"/>
    <mergeCell ref="Z70:AA70"/>
    <mergeCell ref="BF62:BI62"/>
    <mergeCell ref="BF35:BI35"/>
    <mergeCell ref="BF57:BI57"/>
    <mergeCell ref="X55:Y55"/>
    <mergeCell ref="AB56:AC56"/>
    <mergeCell ref="BD75:BE75"/>
    <mergeCell ref="AB92:AC92"/>
    <mergeCell ref="BF97:BI97"/>
    <mergeCell ref="BF96:BI96"/>
    <mergeCell ref="BF94:BI94"/>
    <mergeCell ref="BF89:BI89"/>
    <mergeCell ref="AB42:AC42"/>
    <mergeCell ref="BF75:BI75"/>
    <mergeCell ref="X73:Y73"/>
    <mergeCell ref="Z73:AA73"/>
    <mergeCell ref="AD60:AE60"/>
    <mergeCell ref="AB101:AC101"/>
    <mergeCell ref="T63:U63"/>
    <mergeCell ref="Z94:AA94"/>
    <mergeCell ref="T98:U98"/>
    <mergeCell ref="Z71:AA71"/>
    <mergeCell ref="BC1:BI1"/>
    <mergeCell ref="AB89:AC89"/>
    <mergeCell ref="AD89:AE89"/>
    <mergeCell ref="X42:Y42"/>
    <mergeCell ref="Z42:AA42"/>
    <mergeCell ref="BD36:BE36"/>
    <mergeCell ref="BD32:BE32"/>
    <mergeCell ref="BF36:BI36"/>
    <mergeCell ref="BD38:BE38"/>
    <mergeCell ref="BF32:BI32"/>
    <mergeCell ref="BF33:BI33"/>
    <mergeCell ref="V101:W101"/>
    <mergeCell ref="T94:U94"/>
    <mergeCell ref="X97:Y97"/>
    <mergeCell ref="V74:W74"/>
    <mergeCell ref="V96:W96"/>
    <mergeCell ref="B41:O41"/>
    <mergeCell ref="B42:O42"/>
    <mergeCell ref="AB61:AC61"/>
    <mergeCell ref="AD42:AE42"/>
    <mergeCell ref="BD92:BE92"/>
    <mergeCell ref="BF55:BI55"/>
    <mergeCell ref="BD91:BE91"/>
    <mergeCell ref="AD61:AE61"/>
    <mergeCell ref="AB67:AC67"/>
    <mergeCell ref="AD65:AE65"/>
    <mergeCell ref="AB93:AC93"/>
    <mergeCell ref="AD93:AE93"/>
    <mergeCell ref="X70:Y70"/>
    <mergeCell ref="AB60:AC60"/>
    <mergeCell ref="BF92:BI92"/>
    <mergeCell ref="BD100:BE100"/>
    <mergeCell ref="A232:AB232"/>
    <mergeCell ref="A219:AE220"/>
    <mergeCell ref="AP221:AU221"/>
    <mergeCell ref="AP227:AR227"/>
    <mergeCell ref="AP222:AR222"/>
    <mergeCell ref="AI222:AO222"/>
    <mergeCell ref="AP217:AR217"/>
    <mergeCell ref="AI217:AO217"/>
    <mergeCell ref="AP226:AU226"/>
    <mergeCell ref="A229:AC230"/>
    <mergeCell ref="J222:L222"/>
    <mergeCell ref="J227:L227"/>
    <mergeCell ref="AI227:AO227"/>
    <mergeCell ref="AI226:AO226"/>
    <mergeCell ref="A226:I226"/>
    <mergeCell ref="A227:I227"/>
    <mergeCell ref="A224:AE225"/>
    <mergeCell ref="AI219:BI220"/>
    <mergeCell ref="AI224:BI225"/>
    <mergeCell ref="J226:R226"/>
    <mergeCell ref="J221:R221"/>
    <mergeCell ref="A221:I221"/>
    <mergeCell ref="A222:I222"/>
    <mergeCell ref="AI221:AO221"/>
    <mergeCell ref="J217:L217"/>
    <mergeCell ref="A217:I217"/>
    <mergeCell ref="J216:R216"/>
    <mergeCell ref="A216:I216"/>
    <mergeCell ref="AP216:AY216"/>
    <mergeCell ref="AU134:BI136"/>
    <mergeCell ref="AU133:BI133"/>
    <mergeCell ref="BF90:BI90"/>
    <mergeCell ref="BF74:BI74"/>
    <mergeCell ref="BD93:BE93"/>
    <mergeCell ref="BF93:BI93"/>
    <mergeCell ref="R105:S105"/>
    <mergeCell ref="T105:U105"/>
    <mergeCell ref="V105:W105"/>
    <mergeCell ref="X105:Y105"/>
    <mergeCell ref="Z105:AA105"/>
    <mergeCell ref="AB105:AC105"/>
    <mergeCell ref="X75:Y75"/>
    <mergeCell ref="Z75:AA75"/>
    <mergeCell ref="Q136:V136"/>
    <mergeCell ref="R98:S98"/>
    <mergeCell ref="V129:W129"/>
    <mergeCell ref="BF108:BI108"/>
    <mergeCell ref="BA127:BC127"/>
    <mergeCell ref="AD96:AE96"/>
    <mergeCell ref="AI216:AO216"/>
    <mergeCell ref="AI213:AQ213"/>
    <mergeCell ref="T99:U99"/>
    <mergeCell ref="V99:W99"/>
    <mergeCell ref="T95:U95"/>
    <mergeCell ref="AB94:AC94"/>
    <mergeCell ref="A212:BI212"/>
    <mergeCell ref="AX128:AZ128"/>
    <mergeCell ref="A214:AE215"/>
    <mergeCell ref="AI214:BI215"/>
    <mergeCell ref="AX129:AZ129"/>
    <mergeCell ref="AD128:AE128"/>
    <mergeCell ref="Q134:V134"/>
    <mergeCell ref="N134:P134"/>
    <mergeCell ref="V131:W131"/>
    <mergeCell ref="A146:D146"/>
    <mergeCell ref="E146:BE146"/>
    <mergeCell ref="AP134:AT134"/>
    <mergeCell ref="BF162:BI162"/>
    <mergeCell ref="A165:D165"/>
    <mergeCell ref="BF163:BI163"/>
    <mergeCell ref="BF160:BI160"/>
    <mergeCell ref="B71:O71"/>
    <mergeCell ref="P71:Q71"/>
    <mergeCell ref="R71:S71"/>
    <mergeCell ref="T71:U71"/>
    <mergeCell ref="E164:BE164"/>
    <mergeCell ref="A162:D162"/>
    <mergeCell ref="A158:D158"/>
    <mergeCell ref="A102:A103"/>
    <mergeCell ref="A104:A105"/>
    <mergeCell ref="A98:A99"/>
    <mergeCell ref="V130:W130"/>
    <mergeCell ref="T128:U128"/>
    <mergeCell ref="P125:Q125"/>
    <mergeCell ref="Z127:AA127"/>
    <mergeCell ref="AK134:AO134"/>
    <mergeCell ref="AF131:AH131"/>
    <mergeCell ref="BF126:BI126"/>
    <mergeCell ref="B105:O105"/>
    <mergeCell ref="P91:Q91"/>
    <mergeCell ref="B44:O44"/>
    <mergeCell ref="AD59:AE59"/>
    <mergeCell ref="Z74:AA74"/>
    <mergeCell ref="Z58:AA58"/>
    <mergeCell ref="AB58:AC58"/>
    <mergeCell ref="A164:D164"/>
    <mergeCell ref="B54:O54"/>
    <mergeCell ref="R60:S60"/>
    <mergeCell ref="Z72:AA72"/>
    <mergeCell ref="AB72:AC72"/>
    <mergeCell ref="BD72:BE72"/>
    <mergeCell ref="B40:O40"/>
    <mergeCell ref="T40:U40"/>
    <mergeCell ref="V40:W40"/>
    <mergeCell ref="V98:W98"/>
    <mergeCell ref="X40:Y40"/>
    <mergeCell ref="BD39:BE39"/>
    <mergeCell ref="BD104:BE104"/>
    <mergeCell ref="BD40:BE40"/>
    <mergeCell ref="AB44:AC44"/>
    <mergeCell ref="P42:Q42"/>
    <mergeCell ref="AD75:AE75"/>
    <mergeCell ref="Z44:AA44"/>
    <mergeCell ref="P108:Q108"/>
    <mergeCell ref="T109:U109"/>
    <mergeCell ref="AL127:AN127"/>
    <mergeCell ref="B107:O107"/>
    <mergeCell ref="P106:Q106"/>
    <mergeCell ref="B108:O108"/>
    <mergeCell ref="B106:O106"/>
    <mergeCell ref="R62:S62"/>
    <mergeCell ref="P99:Q99"/>
    <mergeCell ref="AB62:AC62"/>
    <mergeCell ref="AD62:AE62"/>
    <mergeCell ref="Z67:AA67"/>
    <mergeCell ref="AB74:AC74"/>
    <mergeCell ref="P73:Q73"/>
    <mergeCell ref="V75:W75"/>
    <mergeCell ref="R65:S65"/>
    <mergeCell ref="T65:U65"/>
    <mergeCell ref="B104:O104"/>
    <mergeCell ref="AD122:AE122"/>
    <mergeCell ref="B109:O109"/>
    <mergeCell ref="V102:W102"/>
    <mergeCell ref="B101:O101"/>
    <mergeCell ref="V109:W109"/>
    <mergeCell ref="R106:S106"/>
    <mergeCell ref="B65:O65"/>
    <mergeCell ref="P65:Q65"/>
    <mergeCell ref="P104:Q104"/>
    <mergeCell ref="P105:Q105"/>
    <mergeCell ref="P70:Q70"/>
    <mergeCell ref="P95:Q95"/>
    <mergeCell ref="P93:Q93"/>
    <mergeCell ref="X98:Y98"/>
    <mergeCell ref="Z98:AA98"/>
    <mergeCell ref="V71:W71"/>
    <mergeCell ref="X71:Y71"/>
    <mergeCell ref="AB71:AC71"/>
    <mergeCell ref="AD71:AE71"/>
    <mergeCell ref="T92:U92"/>
    <mergeCell ref="R94:S94"/>
    <mergeCell ref="R75:S75"/>
    <mergeCell ref="AB70:AC70"/>
    <mergeCell ref="BD71:BE71"/>
    <mergeCell ref="BF71:BI71"/>
    <mergeCell ref="T66:U66"/>
    <mergeCell ref="V66:W66"/>
    <mergeCell ref="X66:Y66"/>
    <mergeCell ref="V70:W70"/>
    <mergeCell ref="AD94:AE94"/>
    <mergeCell ref="A67:A68"/>
    <mergeCell ref="A63:A64"/>
    <mergeCell ref="B93:O93"/>
    <mergeCell ref="B103:O103"/>
    <mergeCell ref="BF122:BI122"/>
    <mergeCell ref="BD124:BE124"/>
    <mergeCell ref="BD105:BE105"/>
    <mergeCell ref="T91:U91"/>
    <mergeCell ref="T90:U90"/>
    <mergeCell ref="V91:W91"/>
    <mergeCell ref="Z91:AA91"/>
    <mergeCell ref="R104:S104"/>
    <mergeCell ref="T75:U75"/>
    <mergeCell ref="Z96:AA96"/>
    <mergeCell ref="P89:Q89"/>
    <mergeCell ref="T97:U97"/>
    <mergeCell ref="AB103:AC103"/>
    <mergeCell ref="BF110:BI110"/>
    <mergeCell ref="BD103:BE103"/>
    <mergeCell ref="BD109:BE109"/>
    <mergeCell ref="BD107:BE107"/>
    <mergeCell ref="BF100:BI100"/>
    <mergeCell ref="X101:Y101"/>
    <mergeCell ref="B70:O70"/>
    <mergeCell ref="AD90:AE90"/>
  </mergeCells>
  <printOptions horizontalCentered="1"/>
  <pageMargins left="0" right="0" top="0" bottom="0" header="0" footer="0"/>
  <pageSetup paperSize="8" scale="37" fitToWidth="0" fitToHeight="0" orientation="landscape" r:id="rId1"/>
  <rowBreaks count="5" manualBreakCount="5">
    <brk id="46" max="16383" man="1"/>
    <brk id="81" max="16383" man="1"/>
    <brk id="111" max="16383" man="1"/>
    <brk id="152" max="16383" man="1"/>
    <brk id="192" max="16383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2021-04-26T12:21:39Z</cp:lastPrinted>
  <dcterms:created xsi:type="dcterms:W3CDTF">1999-02-26T09:40:51Z</dcterms:created>
  <dcterms:modified xsi:type="dcterms:W3CDTF">2021-04-26T12:21:53Z</dcterms:modified>
</cp:coreProperties>
</file>