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6608" windowHeight="9432"/>
  </bookViews>
  <sheets>
    <sheet name="ТВП 1-26 08 02 (дапрац.)-1 г" sheetId="1" r:id="rId1"/>
  </sheets>
  <definedNames>
    <definedName name="_xlnm.Print_Area" localSheetId="0">'ТВП 1-26 08 02 (дапрац.)-1 г'!$A$1:$BI$124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38" i="1" l="1"/>
  <c r="AF30" i="1"/>
  <c r="AG30" i="1"/>
  <c r="AJ30" i="1"/>
  <c r="AP51" i="1" l="1"/>
  <c r="AP50" i="1"/>
  <c r="AP49" i="1"/>
  <c r="AP48" i="1"/>
  <c r="AP46" i="1"/>
  <c r="AP45" i="1"/>
  <c r="AP43" i="1"/>
  <c r="AP42" i="1"/>
  <c r="AP41" i="1"/>
  <c r="AP40" i="1"/>
  <c r="AM38" i="1"/>
  <c r="AK38" i="1"/>
  <c r="AJ38" i="1"/>
  <c r="AH38" i="1"/>
  <c r="AF38" i="1"/>
  <c r="AD38" i="1"/>
  <c r="X38" i="1"/>
  <c r="V38" i="1"/>
  <c r="T38" i="1"/>
  <c r="AP37" i="1"/>
  <c r="AP35" i="1"/>
  <c r="AP33" i="1"/>
  <c r="AP32" i="1"/>
  <c r="AO30" i="1"/>
  <c r="AM30" i="1"/>
  <c r="AM58" i="1" s="1"/>
  <c r="AK59" i="1" s="1"/>
  <c r="AK30" i="1"/>
  <c r="AJ58" i="1"/>
  <c r="AH30" i="1"/>
  <c r="AF58" i="1"/>
  <c r="AD30" i="1"/>
  <c r="Z30" i="1"/>
  <c r="Z58" i="1" s="1"/>
  <c r="X30" i="1"/>
  <c r="V30" i="1"/>
  <c r="T30" i="1"/>
  <c r="BH18" i="1"/>
  <c r="X58" i="1" l="1"/>
  <c r="T58" i="1"/>
  <c r="AP38" i="1"/>
  <c r="AD58" i="1"/>
  <c r="AH58" i="1"/>
  <c r="AF59" i="1" s="1"/>
  <c r="AK58" i="1"/>
  <c r="V58" i="1"/>
  <c r="AO58" i="1"/>
  <c r="AP58" i="1" s="1"/>
  <c r="AP30" i="1"/>
</calcChain>
</file>

<file path=xl/sharedStrings.xml><?xml version="1.0" encoding="utf-8"?>
<sst xmlns="http://schemas.openxmlformats.org/spreadsheetml/2006/main" count="364" uniqueCount="289">
  <si>
    <t>МІНІСТЭРСТВА АДУКАЦЫІ РЭСПУБЛІКІ БЕЛАРУСЬ</t>
  </si>
  <si>
    <t>ЗАЦВЯРДЖАЮ</t>
  </si>
  <si>
    <t xml:space="preserve"> ТЫПАВЫ ВУЧЭБНЫ ПЛАН</t>
  </si>
  <si>
    <t>Першы намеснік</t>
  </si>
  <si>
    <t>Міністра адукацыі</t>
  </si>
  <si>
    <t>Рэспублікі Беларусь</t>
  </si>
  <si>
    <t>Спецыяльнасць:  1-26 80 02 Дакументазнаўства і архівазнаўства</t>
  </si>
  <si>
    <t>Ступень:  магістр</t>
  </si>
  <si>
    <t>____________     І.А.Старавойтава</t>
  </si>
  <si>
    <t xml:space="preserve">                            </t>
  </si>
  <si>
    <t>Прафілізацыя:  Кіраванне архівамі</t>
  </si>
  <si>
    <t>_______________</t>
  </si>
  <si>
    <t>Рэгістрацыйны № _____________</t>
  </si>
  <si>
    <t xml:space="preserve">   I. Графік адукацыйнага працэсу</t>
  </si>
  <si>
    <t>КУРСЫ</t>
  </si>
  <si>
    <t>верасень</t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</si>
  <si>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09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10</t>
    </r>
  </si>
  <si>
    <t>кастрычнік</t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</si>
  <si>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10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11</t>
    </r>
  </si>
  <si>
    <t>лістапад</t>
  </si>
  <si>
    <t>снежань</t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</si>
  <si>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12
</t>
    </r>
    <r>
      <rPr>
        <u/>
        <sz val="18"/>
        <color indexed="8"/>
        <rFont val="Times New Roman"/>
        <family val="1"/>
        <charset val="204"/>
      </rPr>
      <t>04</t>
    </r>
    <r>
      <rPr>
        <sz val="18"/>
        <color indexed="8"/>
        <rFont val="Times New Roman"/>
        <family val="1"/>
        <charset val="204"/>
      </rPr>
      <t xml:space="preserve">
01</t>
    </r>
  </si>
  <si>
    <t>студзень</t>
  </si>
  <si>
    <r>
      <rPr>
        <u/>
        <sz val="18"/>
        <color indexed="8"/>
        <rFont val="Times New Roman"/>
        <family val="1"/>
        <charset val="204"/>
      </rPr>
      <t xml:space="preserve">26 </t>
    </r>
    <r>
      <rPr>
        <sz val="18"/>
        <color indexed="8"/>
        <rFont val="Times New Roman"/>
        <family val="1"/>
        <charset val="204"/>
      </rPr>
      <t xml:space="preserve">
01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02</t>
    </r>
  </si>
  <si>
    <t>люты</t>
  </si>
  <si>
    <r>
      <rPr>
        <u/>
        <sz val="18"/>
        <color indexed="8"/>
        <rFont val="Times New Roman"/>
        <family val="1"/>
        <charset val="204"/>
      </rPr>
      <t xml:space="preserve">23 </t>
    </r>
    <r>
      <rPr>
        <sz val="18"/>
        <color indexed="8"/>
        <rFont val="Times New Roman"/>
        <family val="1"/>
        <charset val="204"/>
      </rPr>
      <t xml:space="preserve">
02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03</t>
    </r>
  </si>
  <si>
    <t>сакавік</t>
  </si>
  <si>
    <r>
      <rPr>
        <u/>
        <sz val="18"/>
        <color indexed="8"/>
        <rFont val="Times New Roman"/>
        <family val="1"/>
        <charset val="204"/>
      </rPr>
      <t xml:space="preserve">30 </t>
    </r>
    <r>
      <rPr>
        <sz val="18"/>
        <color indexed="8"/>
        <rFont val="Times New Roman"/>
        <family val="1"/>
        <charset val="204"/>
      </rPr>
      <t xml:space="preserve">
03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04</t>
    </r>
  </si>
  <si>
    <t>красавік</t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</si>
  <si>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04
</t>
    </r>
    <r>
      <rPr>
        <u/>
        <sz val="18"/>
        <color indexed="8"/>
        <rFont val="Times New Roman"/>
        <family val="1"/>
        <charset val="204"/>
      </rPr>
      <t>03</t>
    </r>
    <r>
      <rPr>
        <sz val="18"/>
        <color indexed="8"/>
        <rFont val="Times New Roman"/>
        <family val="1"/>
        <charset val="204"/>
      </rPr>
      <t xml:space="preserve">
05</t>
    </r>
  </si>
  <si>
    <t>май</t>
  </si>
  <si>
    <t>чэрвень</t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</si>
  <si>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06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07</t>
    </r>
  </si>
  <si>
    <t>ліпень</t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</si>
  <si>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07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08</t>
    </r>
  </si>
  <si>
    <t>жнівень</t>
  </si>
  <si>
    <t>Тэарэтычнае навучанне</t>
  </si>
  <si>
    <t>Экзаменацыйныя сесіі</t>
  </si>
  <si>
    <t>Практыкі</t>
  </si>
  <si>
    <t>Магістарская дысертацыя</t>
  </si>
  <si>
    <t>Выніковая атэстацыя</t>
  </si>
  <si>
    <t>Канікулы</t>
  </si>
  <si>
    <t>Разам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</si>
  <si>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</si>
  <si>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</si>
  <si>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</si>
  <si>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</si>
  <si>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</si>
  <si>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</si>
  <si>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</si>
  <si>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</si>
  <si>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</si>
  <si>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</si>
  <si>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</si>
  <si>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</si>
  <si>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</si>
  <si>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</si>
  <si>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</si>
  <si>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</si>
  <si>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</si>
  <si>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</si>
  <si>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</si>
  <si>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</si>
  <si>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</si>
  <si>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</si>
  <si>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</si>
  <si>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</si>
  <si>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</si>
  <si>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</si>
  <si>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</si>
  <si>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Х</t>
  </si>
  <si>
    <t>/</t>
  </si>
  <si>
    <t>//</t>
  </si>
  <si>
    <t>Абазначэнні:</t>
  </si>
  <si>
    <t>–</t>
  </si>
  <si>
    <t>тэарэтычнае навучанне</t>
  </si>
  <si>
    <t>практыка</t>
  </si>
  <si>
    <t>выніковая атэстацыя</t>
  </si>
  <si>
    <t>экзаменацыйная сесія</t>
  </si>
  <si>
    <t>магістарская дысертацыя</t>
  </si>
  <si>
    <t>канікулы</t>
  </si>
  <si>
    <t>III. План адукацыйнага працэса</t>
  </si>
  <si>
    <t xml:space="preserve">№
п/п
</t>
  </si>
  <si>
    <t>Назва модуля, 
вучэбнай дысцыпліны, курсавога праекта (курсавой работы)</t>
  </si>
  <si>
    <t>Экзамены</t>
  </si>
  <si>
    <t>Залікі</t>
  </si>
  <si>
    <t>Колькасць акадэмічных гадзін</t>
  </si>
  <si>
    <t>Размеркаванне па курсах і семестрах</t>
  </si>
  <si>
    <t>Разам заліковых адзінак</t>
  </si>
  <si>
    <t>Код кампетэнцыі</t>
  </si>
  <si>
    <t>Аўдыторных</t>
  </si>
  <si>
    <t>З іх</t>
  </si>
  <si>
    <t>I курс</t>
  </si>
  <si>
    <t>Лекцыі</t>
  </si>
  <si>
    <t>Лабараторныя</t>
  </si>
  <si>
    <t>Практычныя</t>
  </si>
  <si>
    <t>Семінарскія</t>
  </si>
  <si>
    <t>1 семестр,
18 тыдняў</t>
  </si>
  <si>
    <t>2 семестр,
9 тыдняў</t>
  </si>
  <si>
    <t>Усяго гадзін</t>
  </si>
  <si>
    <t>Аўд. гадзін</t>
  </si>
  <si>
    <t>Зал.адзінак</t>
  </si>
  <si>
    <t>1.</t>
  </si>
  <si>
    <t>Дзяржаўны кампанент</t>
  </si>
  <si>
    <t>1.1.</t>
  </si>
  <si>
    <t>Модуль "Сучасныя праблемы архівазнаўства і дакументазнаўства"</t>
  </si>
  <si>
    <t>1.1.1</t>
  </si>
  <si>
    <t>Сучасныя праблемы дакументазнаўства і архівазнаўства</t>
  </si>
  <si>
    <t>1.1.2</t>
  </si>
  <si>
    <t>Кіраванне дакументамі і архівамі</t>
  </si>
  <si>
    <t>1.2</t>
  </si>
  <si>
    <t>Модуль "Інфармацыйныя тэхналогіі ў кіраванні дакументамі і архіўнай справе"</t>
  </si>
  <si>
    <t>1.2.1</t>
  </si>
  <si>
    <t>Інфармацыйныя тэхналогіі ў дакументазнаўстве і архіўнай справе</t>
  </si>
  <si>
    <t>1.3</t>
  </si>
  <si>
    <t>Модуль "Навукова-даследчая работа"</t>
  </si>
  <si>
    <t>1.3.1</t>
  </si>
  <si>
    <t>Даследчы семінар</t>
  </si>
  <si>
    <t>2.</t>
  </si>
  <si>
    <t>Кампанент установы вышэйшай адукацыі</t>
  </si>
  <si>
    <t>2.1</t>
  </si>
  <si>
    <t>Модуль "Арганізацыйна-прававое забеспячэнне прафесійнай дзейнасці"</t>
  </si>
  <si>
    <t>2.1.1</t>
  </si>
  <si>
    <t>Распрацоўка кіраўніцкіх рашэнняў</t>
  </si>
  <si>
    <t>2.1.2</t>
  </si>
  <si>
    <t>Прававое рэгуляванне прафесійнай дзейнасці ў інфармацыйнай сферы</t>
  </si>
  <si>
    <t>2.1.3</t>
  </si>
  <si>
    <t>Замежны досвед у сферы кіравання дакументамі і архіўнай справай</t>
  </si>
  <si>
    <t>2.1.4</t>
  </si>
  <si>
    <t>Праект-менеджмент у гістарычнай адукацыі і навуцы / Архіўны маркетынг</t>
  </si>
  <si>
    <t>2.2</t>
  </si>
  <si>
    <t>Модуль "Метадалогія і гістарыяграфія архівазнаўства і дакументазнаўства"</t>
  </si>
  <si>
    <t>2.2.1</t>
  </si>
  <si>
    <t>Гісторыя архівазнаўчай і дакументазнаўчай думак</t>
  </si>
  <si>
    <t>2.2.2</t>
  </si>
  <si>
    <t>Сучасная гістарыяграфія і метадалогія гістарычнага даследавання</t>
  </si>
  <si>
    <t>2.3</t>
  </si>
  <si>
    <t>Модуль "Інфармацыйны патэнцыял Нацыянальнага архіўнага фонда Рэспублікі Беларусь"</t>
  </si>
  <si>
    <t>2.3.1</t>
  </si>
  <si>
    <t>Дакументальныя публікацыі па дакументазнаўстве і архівазнаўстве</t>
  </si>
  <si>
    <t>СК-2, 6</t>
  </si>
  <si>
    <t>2.3.2</t>
  </si>
  <si>
    <t>Ахова недатыкальнасці прыватнага жыцця ў дзейнасці архіваў / Сістэма адкрытага доступу да дакументаў НАФ Рэспублікі Беларусь / Класіфікацыя і кадзіраванне дакументнай інфармацыі</t>
  </si>
  <si>
    <t>2.3.3</t>
  </si>
  <si>
    <t>2.3.4</t>
  </si>
  <si>
    <t>Архівы як элемент экалогіі культуры / Архівы, музеі, бібліятэкі як скарбонка чалавечай памяці /  Літаратурная тэксталогія / Вэб-праектаванне</t>
  </si>
  <si>
    <t>Эканамічная мадэрнізацыя БССР і Рэспублікі Беларусь / Рынак і рынкавыя адносіны: гісторыя і сучаснасць</t>
  </si>
  <si>
    <t>СК-6,8</t>
  </si>
  <si>
    <t>3.</t>
  </si>
  <si>
    <t>Факультатыўныя дысцыпліны</t>
  </si>
  <si>
    <t>3.1</t>
  </si>
  <si>
    <t>Тэхналогіі крэатыўнай адукацыі ў вышэйшай школе / Педагогіка і псіхалогія вышэйшай адукацыі / Архіўная педагогіка / Інавацыйныя педагагічныя тэхналогіі ў прафесійнай дзейнасці</t>
  </si>
  <si>
    <t>/1</t>
  </si>
  <si>
    <t>/108</t>
  </si>
  <si>
    <t>/54</t>
  </si>
  <si>
    <t>/30</t>
  </si>
  <si>
    <t>/24</t>
  </si>
  <si>
    <t>/3</t>
  </si>
  <si>
    <t>4.</t>
  </si>
  <si>
    <t>Дадатковыя віды навучання</t>
  </si>
  <si>
    <t>4.1</t>
  </si>
  <si>
    <r>
      <t>Філасофія і метадалогія навукі</t>
    </r>
    <r>
      <rPr>
        <vertAlign val="superscript"/>
        <sz val="26"/>
        <rFont val="Times New Roman"/>
        <family val="1"/>
        <charset val="204"/>
      </rPr>
      <t>1</t>
    </r>
  </si>
  <si>
    <t>/2</t>
  </si>
  <si>
    <t>/240</t>
  </si>
  <si>
    <t>/104</t>
  </si>
  <si>
    <t>/60</t>
  </si>
  <si>
    <t>/44</t>
  </si>
  <si>
    <t>/120</t>
  </si>
  <si>
    <t>/6</t>
  </si>
  <si>
    <t>УК-4</t>
  </si>
  <si>
    <t>4.2</t>
  </si>
  <si>
    <r>
      <t>Замежная мова</t>
    </r>
    <r>
      <rPr>
        <vertAlign val="superscript"/>
        <sz val="26"/>
        <rFont val="Times New Roman"/>
        <family val="1"/>
        <charset val="204"/>
      </rPr>
      <t>1</t>
    </r>
  </si>
  <si>
    <t>/220</t>
  </si>
  <si>
    <t>/140</t>
  </si>
  <si>
    <t>/110</t>
  </si>
  <si>
    <t>/70</t>
  </si>
  <si>
    <t>УК-5</t>
  </si>
  <si>
    <t>4.3</t>
  </si>
  <si>
    <r>
      <t>Асновы інфармацыйных тэхналогій</t>
    </r>
    <r>
      <rPr>
        <vertAlign val="superscript"/>
        <sz val="26"/>
        <rFont val="Times New Roman"/>
        <family val="1"/>
        <charset val="204"/>
      </rPr>
      <t>1</t>
    </r>
  </si>
  <si>
    <t>/72</t>
  </si>
  <si>
    <t>/36</t>
  </si>
  <si>
    <t>УК-6</t>
  </si>
  <si>
    <t>Колькасць гадзін навучальных заняткаў</t>
  </si>
  <si>
    <t>Колькасць  навучальных гадзін на тыдзень</t>
  </si>
  <si>
    <t>Колькасць экзаменаў</t>
  </si>
  <si>
    <t>4</t>
  </si>
  <si>
    <t>3 / 2</t>
  </si>
  <si>
    <t>Колькасць залікаў</t>
  </si>
  <si>
    <t>IV. Практыкі</t>
  </si>
  <si>
    <t>V. Магістарская дысертацыя</t>
  </si>
  <si>
    <t>VІ. Выніковая атэстацыя</t>
  </si>
  <si>
    <t>Назва практыкі</t>
  </si>
  <si>
    <t>Семестр</t>
  </si>
  <si>
    <t>Тыдняў</t>
  </si>
  <si>
    <t>Заліковых адзінак</t>
  </si>
  <si>
    <t>Даследчая</t>
  </si>
  <si>
    <t>VІI. Матрыца кампетэнцый</t>
  </si>
  <si>
    <t>Код 
кампетэнцыі</t>
  </si>
  <si>
    <t>Найменне кампетэнцыі</t>
  </si>
  <si>
    <t>Код модуля, вучэбнай дысцыпліны</t>
  </si>
  <si>
    <t>УК-1</t>
  </si>
  <si>
    <t>Быць здольным прымяняць метады навуковага пазнання (аналіз, супастаўленне, сістэматызацыя, абстрагаванне, мадэляванне, праверка дакладнасці даных, прыняцце рашэнняў і інш.) у самастойнай даследчай дзейнасці, генерыраваць і рэалізоўваць інавацыйныя ідэі</t>
  </si>
  <si>
    <t>1.1.1, 1.3, 2.2.1, 2.2.2</t>
  </si>
  <si>
    <t>УК-2</t>
  </si>
  <si>
    <t>Умець распрацоўваць рашэнні з улікам эканамічных, сацыяльных і этычных патрабаванняў, улічваючы гістарычныя заканамернасці і сучасныя тэндэнцыі, а таксама ацэньваць канкурэнтаздольнасць і эфектыўнасць прымаемых рашэнняў</t>
  </si>
  <si>
    <t xml:space="preserve">1.1.2, 2.1.1 </t>
  </si>
  <si>
    <t>УК-3</t>
  </si>
  <si>
    <t>Быць здольным аналізаваць сацыяльныя і эканамічныя працэсы, сістэмы кіравання і прапаноўваць рашэнні па іх удасканаленні</t>
  </si>
  <si>
    <t>1.1.1, 1.1.2, 2.1.1, 2.1.2</t>
  </si>
  <si>
    <t>Валодаць метадалогіяй навуковага пазнання, быць здольным аналізаваць і ацэньваць змест і ўзровень філасофска-метадалагічных праблем пры вырашэнні задач навукова-даследчай і інавацыйнай дзейнасці</t>
  </si>
  <si>
    <t>1.1.1, 2.2.2, 4.1</t>
  </si>
  <si>
    <t>Валодаць замежнай мовай для камунікацыі ў міждысцыплінарным і навуковым асяроддзі, у розных формах міжнароднага супрацоўніцтва, навукова-даследчай і інавацыйнай дзейнасці</t>
  </si>
  <si>
    <t>Валодаць навыкамі выкарыстання сучасных інфармацыйных тэхналогій для вырашэння навукова-даследчых і інавацыйных задач</t>
  </si>
  <si>
    <t>1.2, 4.3</t>
  </si>
  <si>
    <t>УК-7</t>
  </si>
  <si>
    <t>Быць здольным ажыццяўляць педагагічную дзейнасць ва ўстановах адукацыі, засвойваць і ўкараняць эфектыўныя адукацыйныя і інфармацыйна-камунікацыйныя тэхналогіі, педагагічныя інавацыі</t>
  </si>
  <si>
    <t>1.3, 3.1</t>
  </si>
  <si>
    <t>ППК-1</t>
  </si>
  <si>
    <t>Валодаць здольнасцю арганізаваць кіраванне дакументамі і архіўную справу ў дзяржаўным органе або арганізацыі любой формы ўласнасці</t>
  </si>
  <si>
    <t>ППК-2</t>
  </si>
  <si>
    <t>Валодаць здольнасцю наладзіць выкарыстанне перадавога вопыту ў галіне і працэс узаемадзеяння з міжнароднымі прафесійнымі арганізацыямі і ўстановамі замежных краін</t>
  </si>
  <si>
    <t>1.1.1, 2.1.3</t>
  </si>
  <si>
    <t>ППК-3</t>
  </si>
  <si>
    <t>Быць здольным ажыццяўляць арганізацыйнае суправаджэнне выкарыстання сучасных інфармацыйных тэхналогій у дзейнасці ўстановы, аператыўнай і рэтраспектыўнай дакументацыі</t>
  </si>
  <si>
    <t>ППК-4</t>
  </si>
  <si>
    <t>Умець распрацоўваць, адаптаваць і ўкараняць у навучальны працэс інавацыйныя адукацыйныя тэхналогіі з улікам спецыфікі сферы дзейнасці</t>
  </si>
  <si>
    <t>Быць здольным выяўляць, крытычна ацэньваць наяўныя  і вызначаць перспектыўныя напрамкі развіцця кіравання дакументамі і архіўнай галіны</t>
  </si>
  <si>
    <t>СК-1</t>
  </si>
  <si>
    <t>Умець арганізоўваць кансультацыйную дзейнасць у галіне архіўнай справы і кіравання дакументамі, узамеадзеянне з рознымі групамі карыстальнікаў дакументнай інфармацыі</t>
  </si>
  <si>
    <t>СК-2</t>
  </si>
  <si>
    <t>Умець прымяняць крыніцазнаўчую крытыку для верыфікацыі, атрыбуцыі, лакалізацыі і датавання архіўных дакументаў</t>
  </si>
  <si>
    <t>2.3.1, 2.3.3</t>
  </si>
  <si>
    <t>СК-3</t>
  </si>
  <si>
    <t>Быць здольным рацыяналізаваць кіраванне дакументамі і архіўную справу, абіраць шляхі і метады рэалізацыі атрыманых вынікаў даследаванняў</t>
  </si>
  <si>
    <t>СК-4</t>
  </si>
  <si>
    <t>Умець распрацоўваць і ўкараняць дакументныя сістэмы незалежна ад сферы дзейнасці і ўзроўню кіравання</t>
  </si>
  <si>
    <t>2.1.4 </t>
  </si>
  <si>
    <t>СК-5</t>
  </si>
  <si>
    <t>Валодаць здольнасцю арганізоўваць распрацоўку і кіраўніцтва рэалізацыяй праектаў у сферы прафесійнай дзейнасці</t>
  </si>
  <si>
    <t>СК-6</t>
  </si>
  <si>
    <t>Быць здольным вызначаць інфармацыйны патэнцыял дакументаў, даваць ацэнку іх каштоўнасці з улікам комплексу спецыяльных крытэрыяў, а таксама вызначаць аптымальныя шляхі рэалізацыі інфармацыйнага патэнцыялу</t>
  </si>
  <si>
    <t>СК-7</t>
  </si>
  <si>
    <t>СК-8</t>
  </si>
  <si>
    <t xml:space="preserve">Быць здольным ацэньваць змест і механізмы найбольш важных сацыяльна-эканамічных працэсаў на тэрыторыі Беларусі ў гістарычнай рэтраспектыве, ацэньваць іх уплыў на фарміраванне і развіццё сістэм дакументацыі і дакументавання </t>
  </si>
  <si>
    <t>СК-9</t>
  </si>
  <si>
    <t>Быць здольным ажыццяўляць прававое, арганізацыйнае і тэхналагічнае забеспячэнне арганізацыі доступа да дакументнай інфармацыі</t>
  </si>
  <si>
    <t>2.3.2 </t>
  </si>
  <si>
    <t>СК-10</t>
  </si>
  <si>
    <t>Умець распрацоўваць нарматыўныя і метадычныя дакументы лакальнага і галіновага ўзроўняў па кіраванні дакументамі і архіўнай справе</t>
  </si>
  <si>
    <t>2.1.2, 2.1.4 </t>
  </si>
  <si>
    <t>Распрацаваны ў якасці прыкладу рэалізацыі адукацыйнага стандарту па спецыяльнасці 1-26 80 02 “Дакументазнаўства і архівазнаўства”.</t>
  </si>
  <si>
    <t>¹ Агульнаадукацыйныя дысцыпліны “Філасофія і метадалогія навукі”, “Замежная мова”, “Асновы інфармацыйных тэхналогій” вывучаюцца па выбары магістранта. Па агульнаадукацыйных дысцыплінах “Філасофія і метадалогія навукі” і “Замежная мова” формай бягучай атэстацыі з’яўляецца кандыдацкі экзамен, па агульнаадукацыйнай дысцыпліне “Асновы інфармацыйных тэхналогій” формай бягучай атэстацыі з’яўляецца кандыдацкі залік.</t>
  </si>
  <si>
    <t>УЗГОДНЕНА</t>
  </si>
  <si>
    <t>Дырэктар Дэпартамента па архівах і справаводстве Міністэрства юстыцыі Рэспублікі Беларусь</t>
  </si>
  <si>
    <t>Начальнік Галоўнага упраўлення прафесійнай адукацыі 
Міністэрства адукацыі Рэспублікі Беларусь</t>
  </si>
  <si>
    <t>В.І.Кураш</t>
  </si>
  <si>
    <t xml:space="preserve">С.А.Каспяровіч </t>
  </si>
  <si>
    <t>па адукацыі ў галіне кіравання</t>
  </si>
  <si>
    <t>Прарэктар па навукова-метадычнай рабоце 
Дзяржаўнай установы адукацыі 
«Рэспубліканскі інстытут вышэйшай школы»</t>
  </si>
  <si>
    <t>Г.У.Пальчык</t>
  </si>
  <si>
    <t>І.У.Цітовіч</t>
  </si>
  <si>
    <t>Эксперт-нормакантралёр</t>
  </si>
  <si>
    <t>М.М.Байдун</t>
  </si>
  <si>
    <t>С.Ю.Крычэўскі</t>
  </si>
  <si>
    <t>Рэкамендаваны да зацвярджэння Прэзідыумам савета ВМА</t>
  </si>
  <si>
    <t>2.3.1, 2.3.3, 2.3.4</t>
  </si>
  <si>
    <t>1.2, 2.3.2, 2.3.3</t>
  </si>
  <si>
    <t>6 / 2</t>
  </si>
  <si>
    <t>1.1.1, 2.1.3, 2.1.4, 2.2.1, 2.3.3</t>
  </si>
  <si>
    <t>Старшыня ВМА па адукацыі ў галіне кіравання</t>
  </si>
  <si>
    <t>Старшыня НМС па бізнес-кіраванні</t>
  </si>
  <si>
    <t>1.1.2, 2.1.1</t>
  </si>
  <si>
    <t>2.1.1, 2.1.4</t>
  </si>
  <si>
    <t>СК-4,5,10 / СК-1,7</t>
  </si>
  <si>
    <t>Тэрмін навучання: 1 год</t>
  </si>
  <si>
    <t>УК-1,3,4; ППК-2; СК-7</t>
  </si>
  <si>
    <t>УК-2,3; ППК-1</t>
  </si>
  <si>
    <t>УК-1,7; ППК-4</t>
  </si>
  <si>
    <t>УК-6; ППК-3</t>
  </si>
  <si>
    <t>УК-2,3; ППК-1; СК-1</t>
  </si>
  <si>
    <t>УК-3; СК-10</t>
  </si>
  <si>
    <t>ППК-2; СК-7</t>
  </si>
  <si>
    <t>УК-1; СК-7</t>
  </si>
  <si>
    <t>УК-1,4; СК-3</t>
  </si>
  <si>
    <t>ППК-3; СК-9</t>
  </si>
  <si>
    <t>СК-6,7 / СК-6,7 / ППК-3; СК-2,6 / ППК-3; СК-6</t>
  </si>
  <si>
    <t>УК-7; ППК-4</t>
  </si>
  <si>
    <t xml:space="preserve">Пратакол № 5 ад 19.03.2019 </t>
  </si>
  <si>
    <t>У рамках спецыяльнасці 1-26 80 02 "Дакументазнаўства і архівазнаўства" могуць быць рэалізаваны наступныя прафілізацыі: Кіраванне архівамі, Кіраванне дакументамі,
 Архіўная беларусіка і інш.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</si>
</sst>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yr"/>
      <charset val="204"/>
    </font>
    <font>
      <sz val="36"/>
      <name val="Times New Roman"/>
      <family val="1"/>
      <charset val="204"/>
    </font>
    <font>
      <sz val="36"/>
      <name val="Arial Cyr"/>
      <charset val="204"/>
    </font>
    <font>
      <b/>
      <sz val="36"/>
      <name val="Times New Roman"/>
      <family val="1"/>
      <charset val="204"/>
    </font>
    <font>
      <sz val="1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u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24"/>
      <name val="Times New Roman"/>
      <family val="1"/>
      <charset val="204"/>
    </font>
    <font>
      <sz val="18"/>
      <name val="Times New Roman"/>
      <family val="1"/>
      <charset val="204"/>
    </font>
    <font>
      <b/>
      <sz val="26"/>
      <name val="Times New Roman"/>
      <family val="1"/>
      <charset val="204"/>
    </font>
    <font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26"/>
      <name val="Arial Cyr"/>
      <charset val="204"/>
    </font>
    <font>
      <b/>
      <sz val="26"/>
      <name val="Arial Cyr"/>
      <charset val="204"/>
    </font>
    <font>
      <vertAlign val="superscript"/>
      <sz val="26"/>
      <name val="Times New Roman"/>
      <family val="1"/>
      <charset val="204"/>
    </font>
    <font>
      <sz val="18"/>
      <color indexed="16"/>
      <name val="Times New Roman"/>
      <family val="1"/>
      <charset val="204"/>
    </font>
    <font>
      <sz val="14"/>
      <name val="Times New Roman"/>
      <family val="1"/>
      <charset val="204"/>
    </font>
    <font>
      <sz val="22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24"/>
      <color indexed="8"/>
      <name val="Times New Roman"/>
      <family val="1"/>
      <charset val="204"/>
    </font>
    <font>
      <sz val="24"/>
      <color indexed="8"/>
      <name val="Arial Cyr"/>
      <charset val="204"/>
    </font>
    <font>
      <b/>
      <sz val="26"/>
      <color indexed="8"/>
      <name val="Times New Roman"/>
      <family val="1"/>
      <charset val="204"/>
    </font>
    <font>
      <sz val="26"/>
      <color indexed="8"/>
      <name val="Times New Roman"/>
      <family val="1"/>
      <charset val="204"/>
    </font>
    <font>
      <sz val="26"/>
      <color indexed="8"/>
      <name val="Arial Cyr"/>
      <charset val="204"/>
    </font>
    <font>
      <b/>
      <sz val="2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Protection="0"/>
  </cellStyleXfs>
  <cellXfs count="37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49" fontId="9" fillId="0" borderId="5" xfId="0" applyNumberFormat="1" applyFont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10" fillId="0" borderId="0" xfId="0" applyNumberFormat="1" applyFont="1"/>
    <xf numFmtId="49" fontId="10" fillId="0" borderId="0" xfId="0" applyNumberFormat="1" applyFon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11" fillId="0" borderId="5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0" fontId="11" fillId="0" borderId="0" xfId="0" applyFont="1"/>
    <xf numFmtId="49" fontId="13" fillId="0" borderId="5" xfId="0" applyNumberFormat="1" applyFont="1" applyBorder="1" applyAlignment="1">
      <alignment horizontal="center" vertical="center"/>
    </xf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0" fontId="13" fillId="0" borderId="0" xfId="1" applyFont="1"/>
    <xf numFmtId="0" fontId="14" fillId="0" borderId="0" xfId="0" applyFont="1"/>
    <xf numFmtId="0" fontId="15" fillId="0" borderId="1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6" fillId="0" borderId="33" xfId="0" applyFont="1" applyBorder="1" applyAlignment="1">
      <alignment horizontal="center" vertical="center" textRotation="90"/>
    </xf>
    <xf numFmtId="0" fontId="14" fillId="0" borderId="0" xfId="0" applyFont="1" applyAlignment="1">
      <alignment horizontal="center" vertical="center" textRotation="90"/>
    </xf>
    <xf numFmtId="0" fontId="15" fillId="0" borderId="34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49" fontId="15" fillId="0" borderId="39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2" borderId="0" xfId="0" applyFill="1"/>
    <xf numFmtId="49" fontId="16" fillId="0" borderId="39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6" fillId="0" borderId="48" xfId="0" applyNumberFormat="1" applyFont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/>
    </xf>
    <xf numFmtId="49" fontId="16" fillId="2" borderId="48" xfId="0" applyNumberFormat="1" applyFont="1" applyFill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6" fillId="2" borderId="39" xfId="0" applyNumberFormat="1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49" fontId="16" fillId="2" borderId="49" xfId="0" applyNumberFormat="1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justify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49" fontId="24" fillId="0" borderId="0" xfId="0" applyNumberFormat="1" applyFont="1" applyAlignment="1">
      <alignment horizontal="center" vertical="top" wrapText="1"/>
    </xf>
    <xf numFmtId="0" fontId="26" fillId="0" borderId="0" xfId="0" applyFont="1"/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3" fillId="0" borderId="0" xfId="0" applyFont="1"/>
    <xf numFmtId="0" fontId="27" fillId="0" borderId="0" xfId="0" applyFont="1" applyAlignment="1">
      <alignment horizontal="left" vertical="top" wrapText="1"/>
    </xf>
    <xf numFmtId="0" fontId="11" fillId="0" borderId="41" xfId="0" applyFont="1" applyBorder="1" applyAlignment="1">
      <alignment horizontal="center" vertical="top" wrapText="1"/>
    </xf>
    <xf numFmtId="0" fontId="27" fillId="0" borderId="41" xfId="0" applyFont="1" applyBorder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7" fillId="0" borderId="54" xfId="0" applyFont="1" applyBorder="1" applyAlignment="1">
      <alignment horizontal="center" vertical="top"/>
    </xf>
    <xf numFmtId="0" fontId="28" fillId="0" borderId="0" xfId="0" applyFont="1"/>
    <xf numFmtId="0" fontId="11" fillId="0" borderId="54" xfId="0" applyFont="1" applyBorder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49" fontId="16" fillId="0" borderId="0" xfId="0" applyNumberFormat="1" applyFont="1" applyAlignment="1">
      <alignment horizontal="center" vertical="top" wrapText="1"/>
    </xf>
    <xf numFmtId="0" fontId="29" fillId="0" borderId="0" xfId="0" applyFont="1"/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vertical="top"/>
    </xf>
    <xf numFmtId="0" fontId="31" fillId="0" borderId="0" xfId="0" applyFont="1"/>
    <xf numFmtId="0" fontId="11" fillId="0" borderId="41" xfId="0" applyFont="1" applyBorder="1" applyAlignment="1">
      <alignment vertical="top" wrapText="1"/>
    </xf>
    <xf numFmtId="0" fontId="11" fillId="0" borderId="54" xfId="0" applyFont="1" applyBorder="1" applyAlignment="1">
      <alignment vertical="top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9" fillId="0" borderId="0" xfId="0" applyFont="1"/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15" fillId="0" borderId="0" xfId="0" applyFont="1"/>
    <xf numFmtId="0" fontId="32" fillId="0" borderId="0" xfId="1" applyFont="1"/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15" fillId="0" borderId="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textRotation="90"/>
    </xf>
    <xf numFmtId="0" fontId="16" fillId="0" borderId="10" xfId="0" applyFont="1" applyBorder="1" applyAlignment="1">
      <alignment horizontal="center" vertical="center" textRotation="90"/>
    </xf>
    <xf numFmtId="0" fontId="16" fillId="0" borderId="20" xfId="0" applyFont="1" applyBorder="1" applyAlignment="1">
      <alignment horizontal="center" vertical="center" textRotation="90"/>
    </xf>
    <xf numFmtId="0" fontId="16" fillId="0" borderId="21" xfId="0" applyFont="1" applyBorder="1" applyAlignment="1">
      <alignment horizontal="center" vertical="center" textRotation="90"/>
    </xf>
    <xf numFmtId="0" fontId="16" fillId="0" borderId="28" xfId="0" applyFont="1" applyBorder="1" applyAlignment="1">
      <alignment horizontal="center" vertical="center" textRotation="90"/>
    </xf>
    <xf numFmtId="0" fontId="16" fillId="0" borderId="30" xfId="0" applyFont="1" applyBorder="1" applyAlignment="1">
      <alignment horizontal="center" vertical="center" textRotation="90"/>
    </xf>
    <xf numFmtId="0" fontId="16" fillId="0" borderId="9" xfId="0" applyFont="1" applyBorder="1" applyAlignment="1">
      <alignment horizontal="center" vertical="center" textRotation="90"/>
    </xf>
    <xf numFmtId="0" fontId="16" fillId="0" borderId="0" xfId="0" applyFont="1" applyAlignment="1">
      <alignment horizontal="center" vertical="center" textRotation="90"/>
    </xf>
    <xf numFmtId="0" fontId="16" fillId="0" borderId="29" xfId="0" applyFont="1" applyBorder="1" applyAlignment="1">
      <alignment horizontal="center" vertical="center" textRotation="9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textRotation="90"/>
    </xf>
    <xf numFmtId="0" fontId="15" fillId="0" borderId="9" xfId="0" applyFont="1" applyBorder="1" applyAlignment="1">
      <alignment horizontal="center" vertical="center" textRotation="90"/>
    </xf>
    <xf numFmtId="0" fontId="15" fillId="0" borderId="15" xfId="0" applyFont="1" applyBorder="1" applyAlignment="1">
      <alignment horizontal="center" vertical="center" textRotation="90"/>
    </xf>
    <xf numFmtId="0" fontId="15" fillId="0" borderId="22" xfId="0" applyFont="1" applyBorder="1" applyAlignment="1">
      <alignment horizontal="center" vertical="center" textRotation="90"/>
    </xf>
    <xf numFmtId="0" fontId="15" fillId="0" borderId="0" xfId="0" applyFont="1" applyAlignment="1">
      <alignment horizontal="center" vertical="center" textRotation="90"/>
    </xf>
    <xf numFmtId="0" fontId="15" fillId="0" borderId="23" xfId="0" applyFont="1" applyBorder="1" applyAlignment="1">
      <alignment horizontal="center" vertical="center" textRotation="90"/>
    </xf>
    <xf numFmtId="0" fontId="15" fillId="0" borderId="31" xfId="0" applyFont="1" applyBorder="1" applyAlignment="1">
      <alignment horizontal="center" vertical="center" textRotation="90"/>
    </xf>
    <xf numFmtId="0" fontId="15" fillId="0" borderId="29" xfId="0" applyFont="1" applyBorder="1" applyAlignment="1">
      <alignment horizontal="center" vertical="center" textRotation="90"/>
    </xf>
    <xf numFmtId="0" fontId="15" fillId="0" borderId="32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16" fillId="0" borderId="31" xfId="0" applyFont="1" applyBorder="1" applyAlignment="1">
      <alignment horizontal="center" vertical="center" textRotation="90"/>
    </xf>
    <xf numFmtId="0" fontId="16" fillId="0" borderId="15" xfId="0" applyFont="1" applyBorder="1" applyAlignment="1">
      <alignment horizontal="center" vertical="center" textRotation="90"/>
    </xf>
    <xf numFmtId="0" fontId="16" fillId="0" borderId="23" xfId="0" applyFont="1" applyBorder="1" applyAlignment="1">
      <alignment horizontal="center" vertical="center" textRotation="90"/>
    </xf>
    <xf numFmtId="0" fontId="16" fillId="0" borderId="32" xfId="0" applyFont="1" applyBorder="1" applyAlignment="1">
      <alignment horizontal="center" vertical="center" textRotation="90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textRotation="90"/>
    </xf>
    <xf numFmtId="0" fontId="16" fillId="0" borderId="6" xfId="0" applyFont="1" applyBorder="1" applyAlignment="1">
      <alignment horizontal="center" vertical="center" textRotation="90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5" fillId="0" borderId="35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/>
    </xf>
    <xf numFmtId="0" fontId="15" fillId="0" borderId="3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5" fillId="0" borderId="53" xfId="0" applyFont="1" applyBorder="1" applyAlignment="1">
      <alignment horizontal="left" vertical="center" wrapText="1"/>
    </xf>
    <xf numFmtId="0" fontId="15" fillId="0" borderId="54" xfId="0" applyFont="1" applyBorder="1" applyAlignment="1">
      <alignment horizontal="left" vertical="center" wrapText="1"/>
    </xf>
    <xf numFmtId="0" fontId="15" fillId="0" borderId="55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6" fillId="0" borderId="46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5" fillId="0" borderId="44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49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49" fontId="16" fillId="2" borderId="24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1" fontId="16" fillId="0" borderId="16" xfId="0" applyNumberFormat="1" applyFont="1" applyBorder="1" applyAlignment="1">
      <alignment horizontal="center" vertical="center"/>
    </xf>
    <xf numFmtId="1" fontId="16" fillId="0" borderId="17" xfId="0" applyNumberFormat="1" applyFont="1" applyBorder="1" applyAlignment="1">
      <alignment horizontal="center" vertical="center"/>
    </xf>
    <xf numFmtId="1" fontId="16" fillId="0" borderId="18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59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49" fontId="16" fillId="0" borderId="50" xfId="0" applyNumberFormat="1" applyFont="1" applyBorder="1" applyAlignment="1">
      <alignment horizontal="center" vertical="center"/>
    </xf>
    <xf numFmtId="49" fontId="16" fillId="0" borderId="51" xfId="0" applyNumberFormat="1" applyFont="1" applyBorder="1" applyAlignment="1">
      <alignment horizontal="center" vertical="center"/>
    </xf>
    <xf numFmtId="49" fontId="16" fillId="0" borderId="52" xfId="0" applyNumberFormat="1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6" fillId="0" borderId="50" xfId="0" applyFont="1" applyBorder="1" applyAlignment="1">
      <alignment horizontal="left" vertical="center" wrapText="1"/>
    </xf>
    <xf numFmtId="0" fontId="16" fillId="0" borderId="51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0" fontId="16" fillId="0" borderId="5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46" xfId="0" applyFont="1" applyBorder="1" applyAlignment="1">
      <alignment horizontal="center" vertical="top" wrapText="1"/>
    </xf>
    <xf numFmtId="0" fontId="16" fillId="2" borderId="39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16" fillId="2" borderId="40" xfId="0" applyFont="1" applyFill="1" applyBorder="1" applyAlignment="1">
      <alignment horizontal="left" vertical="top" wrapText="1"/>
    </xf>
    <xf numFmtId="0" fontId="16" fillId="2" borderId="46" xfId="0" applyFont="1" applyFill="1" applyBorder="1" applyAlignment="1">
      <alignment horizontal="left" vertical="top" wrapText="1"/>
    </xf>
    <xf numFmtId="49" fontId="16" fillId="2" borderId="39" xfId="0" applyNumberFormat="1" applyFont="1" applyFill="1" applyBorder="1" applyAlignment="1">
      <alignment horizontal="center" vertical="top" wrapText="1"/>
    </xf>
    <xf numFmtId="49" fontId="16" fillId="2" borderId="6" xfId="0" applyNumberFormat="1" applyFont="1" applyFill="1" applyBorder="1" applyAlignment="1">
      <alignment horizontal="center" vertical="top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60" xfId="0" applyFont="1" applyBorder="1" applyAlignment="1">
      <alignment horizontal="left" vertical="center"/>
    </xf>
    <xf numFmtId="0" fontId="16" fillId="0" borderId="63" xfId="0" applyFont="1" applyBorder="1" applyAlignment="1">
      <alignment horizontal="left" vertical="center"/>
    </xf>
    <xf numFmtId="0" fontId="16" fillId="0" borderId="63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49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49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64" xfId="0" applyFont="1" applyBorder="1" applyAlignment="1">
      <alignment horizontal="center" vertical="top" wrapText="1"/>
    </xf>
    <xf numFmtId="0" fontId="16" fillId="0" borderId="54" xfId="0" applyFont="1" applyBorder="1" applyAlignment="1">
      <alignment horizontal="center" vertical="top" wrapText="1"/>
    </xf>
    <xf numFmtId="0" fontId="16" fillId="0" borderId="6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25" xfId="0" applyFont="1" applyBorder="1" applyAlignment="1">
      <alignment horizontal="center" vertical="top" wrapText="1"/>
    </xf>
    <xf numFmtId="0" fontId="16" fillId="3" borderId="48" xfId="0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3" borderId="49" xfId="0" applyFont="1" applyFill="1" applyBorder="1" applyAlignment="1">
      <alignment horizontal="center" vertical="top" wrapText="1"/>
    </xf>
    <xf numFmtId="0" fontId="16" fillId="0" borderId="24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49" fontId="16" fillId="0" borderId="39" xfId="0" applyNumberFormat="1" applyFont="1" applyBorder="1" applyAlignment="1">
      <alignment horizontal="center" vertical="top" wrapText="1"/>
    </xf>
    <xf numFmtId="49" fontId="16" fillId="0" borderId="6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left" vertical="top" wrapText="1"/>
    </xf>
    <xf numFmtId="0" fontId="30" fillId="0" borderId="41" xfId="0" applyFont="1" applyBorder="1" applyAlignment="1">
      <alignment horizontal="center" vertical="top" wrapText="1"/>
    </xf>
    <xf numFmtId="0" fontId="16" fillId="0" borderId="60" xfId="0" applyFont="1" applyBorder="1" applyAlignment="1">
      <alignment horizontal="center" vertical="top" wrapText="1"/>
    </xf>
    <xf numFmtId="0" fontId="16" fillId="0" borderId="63" xfId="0" applyFont="1" applyBorder="1" applyAlignment="1">
      <alignment horizontal="center" vertical="top" wrapText="1"/>
    </xf>
    <xf numFmtId="0" fontId="16" fillId="0" borderId="61" xfId="0" applyFont="1" applyBorder="1" applyAlignment="1">
      <alignment horizontal="center" vertical="top" wrapText="1"/>
    </xf>
    <xf numFmtId="0" fontId="16" fillId="0" borderId="60" xfId="0" applyFont="1" applyBorder="1" applyAlignment="1">
      <alignment horizontal="left" vertical="top" wrapText="1"/>
    </xf>
    <xf numFmtId="0" fontId="16" fillId="0" borderId="63" xfId="0" applyFont="1" applyBorder="1" applyAlignment="1">
      <alignment horizontal="left" vertical="top" wrapText="1"/>
    </xf>
    <xf numFmtId="0" fontId="16" fillId="0" borderId="59" xfId="0" applyFont="1" applyBorder="1" applyAlignment="1">
      <alignment horizontal="left" vertical="top" wrapText="1"/>
    </xf>
    <xf numFmtId="0" fontId="16" fillId="0" borderId="61" xfId="0" applyFont="1" applyBorder="1" applyAlignment="1">
      <alignment horizontal="left" vertical="top" wrapText="1"/>
    </xf>
    <xf numFmtId="49" fontId="16" fillId="2" borderId="60" xfId="0" applyNumberFormat="1" applyFont="1" applyFill="1" applyBorder="1" applyAlignment="1">
      <alignment horizontal="center" vertical="top" wrapText="1"/>
    </xf>
    <xf numFmtId="49" fontId="16" fillId="2" borderId="63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11" fillId="0" borderId="41" xfId="0" applyFont="1" applyBorder="1" applyAlignment="1">
      <alignment horizontal="center" vertical="top" wrapText="1"/>
    </xf>
    <xf numFmtId="0" fontId="27" fillId="0" borderId="41" xfId="0" applyFont="1" applyBorder="1" applyAlignment="1">
      <alignment horizontal="center" vertical="top" wrapText="1"/>
    </xf>
    <xf numFmtId="0" fontId="11" fillId="0" borderId="54" xfId="0" applyFont="1" applyBorder="1" applyAlignment="1">
      <alignment horizontal="center" vertical="top"/>
    </xf>
    <xf numFmtId="0" fontId="30" fillId="0" borderId="54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6" fillId="0" borderId="41" xfId="0" applyFont="1" applyBorder="1" applyAlignment="1">
      <alignment horizontal="left" vertical="top" wrapText="1"/>
    </xf>
    <xf numFmtId="0" fontId="19" fillId="0" borderId="0" xfId="0" applyFont="1" applyAlignment="1">
      <alignment horizontal="left"/>
    </xf>
    <xf numFmtId="0" fontId="27" fillId="0" borderId="54" xfId="0" applyFont="1" applyBorder="1" applyAlignment="1">
      <alignment horizontal="center" vertical="top"/>
    </xf>
    <xf numFmtId="0" fontId="30" fillId="0" borderId="0" xfId="0" applyFont="1" applyAlignment="1">
      <alignment horizontal="left" vertical="top"/>
    </xf>
    <xf numFmtId="0" fontId="12" fillId="0" borderId="0" xfId="0" applyFont="1" applyAlignment="1">
      <alignment vertical="top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э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25"/>
  <sheetViews>
    <sheetView tabSelected="1" view="pageBreakPreview" topLeftCell="A91" zoomScale="30" zoomScaleNormal="40" zoomScaleSheetLayoutView="30" workbookViewId="0">
      <selection activeCell="AC101" sqref="AC101"/>
    </sheetView>
  </sheetViews>
  <sheetFormatPr defaultColWidth="4.6640625" defaultRowHeight="13.2" x14ac:dyDescent="0.25"/>
  <cols>
    <col min="1" max="1" width="14.44140625" customWidth="1"/>
    <col min="2" max="2" width="4.88671875" customWidth="1"/>
    <col min="3" max="3" width="8.33203125" customWidth="1"/>
    <col min="4" max="4" width="9.6640625" customWidth="1"/>
    <col min="5" max="7" width="6.88671875" customWidth="1"/>
    <col min="8" max="9" width="7.6640625" customWidth="1"/>
    <col min="10" max="10" width="8" customWidth="1"/>
    <col min="11" max="11" width="7.44140625" customWidth="1"/>
    <col min="12" max="12" width="8.5546875" customWidth="1"/>
    <col min="13" max="13" width="6.5546875" customWidth="1"/>
    <col min="14" max="14" width="17" customWidth="1"/>
    <col min="15" max="15" width="28.88671875" customWidth="1"/>
    <col min="16" max="17" width="4.88671875" customWidth="1"/>
    <col min="18" max="19" width="4.88671875" style="13" customWidth="1"/>
    <col min="20" max="20" width="4.88671875" customWidth="1"/>
    <col min="21" max="21" width="12.33203125" customWidth="1"/>
    <col min="22" max="22" width="4.88671875" customWidth="1"/>
    <col min="23" max="23" width="7.44140625" customWidth="1"/>
    <col min="24" max="24" width="4.88671875" customWidth="1"/>
    <col min="25" max="25" width="6.6640625" customWidth="1"/>
    <col min="26" max="26" width="6" customWidth="1"/>
    <col min="27" max="30" width="4.88671875" customWidth="1"/>
    <col min="31" max="31" width="7" customWidth="1"/>
    <col min="32" max="32" width="5" customWidth="1"/>
    <col min="33" max="33" width="10.109375" customWidth="1"/>
    <col min="34" max="34" width="5" customWidth="1"/>
    <col min="35" max="35" width="6.44140625" customWidth="1"/>
    <col min="36" max="36" width="12" customWidth="1"/>
    <col min="37" max="37" width="5" customWidth="1"/>
    <col min="38" max="38" width="8.88671875" customWidth="1"/>
    <col min="39" max="39" width="7.88671875" customWidth="1"/>
    <col min="40" max="40" width="7.109375" customWidth="1"/>
    <col min="41" max="41" width="21" customWidth="1"/>
    <col min="42" max="43" width="5" customWidth="1"/>
    <col min="44" max="44" width="9.44140625" customWidth="1"/>
    <col min="45" max="45" width="6.109375" customWidth="1"/>
    <col min="46" max="46" width="6.44140625" customWidth="1"/>
    <col min="47" max="47" width="5.5546875" customWidth="1"/>
    <col min="48" max="48" width="5" customWidth="1"/>
    <col min="49" max="49" width="7.6640625" customWidth="1"/>
    <col min="50" max="50" width="6.88671875" customWidth="1"/>
    <col min="51" max="51" width="10.6640625" customWidth="1"/>
    <col min="53" max="53" width="7" bestFit="1" customWidth="1"/>
    <col min="54" max="54" width="6" customWidth="1"/>
    <col min="56" max="56" width="5.88671875" bestFit="1" customWidth="1"/>
    <col min="57" max="57" width="7.6640625" customWidth="1"/>
    <col min="59" max="59" width="4.88671875" customWidth="1"/>
    <col min="60" max="60" width="5.5546875" customWidth="1"/>
  </cols>
  <sheetData>
    <row r="1" spans="1:61" ht="36.6" customHeight="1" x14ac:dyDescent="0.2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</row>
    <row r="2" spans="1:61" ht="46.2" x14ac:dyDescent="0.8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R2" s="4"/>
      <c r="S2" s="4"/>
      <c r="T2" s="1"/>
      <c r="U2" s="3" t="s">
        <v>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46.2" x14ac:dyDescent="0.8">
      <c r="A3" s="1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4"/>
      <c r="S3" s="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46.2" x14ac:dyDescent="0.8">
      <c r="A4" s="1"/>
      <c r="B4" s="2" t="s">
        <v>4</v>
      </c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4"/>
      <c r="S4" s="4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ht="46.2" x14ac:dyDescent="0.8">
      <c r="A5" s="1"/>
      <c r="B5" s="2" t="s">
        <v>5</v>
      </c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2" t="s">
        <v>6</v>
      </c>
      <c r="P5" s="1"/>
      <c r="Q5" s="1"/>
      <c r="R5" s="4"/>
      <c r="S5" s="4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1"/>
      <c r="AO5" s="1"/>
      <c r="AP5" s="5"/>
      <c r="AQ5" s="5"/>
      <c r="AR5" s="5" t="s">
        <v>7</v>
      </c>
      <c r="AS5" s="5"/>
      <c r="AT5" s="5"/>
      <c r="AU5" s="5"/>
      <c r="AV5" s="5"/>
      <c r="AW5" s="5"/>
      <c r="AX5" s="5"/>
      <c r="AY5" s="5"/>
      <c r="AZ5" s="5"/>
      <c r="BA5" s="5"/>
      <c r="BB5" s="5"/>
      <c r="BC5" s="1"/>
      <c r="BD5" s="1"/>
      <c r="BE5" s="1"/>
      <c r="BF5" s="1"/>
      <c r="BG5" s="1"/>
      <c r="BH5" s="1"/>
      <c r="BI5" s="1"/>
    </row>
    <row r="6" spans="1:61" ht="39.75" customHeight="1" x14ac:dyDescent="0.8">
      <c r="A6" s="1"/>
      <c r="B6" s="2" t="s">
        <v>8</v>
      </c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4"/>
      <c r="S6" s="4"/>
      <c r="T6" s="6" t="s">
        <v>9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7"/>
      <c r="AO6" s="7"/>
      <c r="AP6" s="8"/>
      <c r="AQ6" s="8"/>
      <c r="AR6" s="2"/>
      <c r="AS6" s="2"/>
      <c r="AT6" s="2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46.2" x14ac:dyDescent="0.8">
      <c r="A7" s="1"/>
      <c r="B7" s="6"/>
      <c r="C7" s="6"/>
      <c r="D7" s="6"/>
      <c r="E7" s="6"/>
      <c r="F7" s="6"/>
      <c r="G7" s="6"/>
      <c r="H7" s="6"/>
      <c r="I7" s="2"/>
      <c r="J7" s="2"/>
      <c r="K7" s="2"/>
      <c r="L7" s="2"/>
      <c r="M7" s="1"/>
      <c r="N7" s="1"/>
      <c r="O7" s="1"/>
      <c r="P7" s="1"/>
      <c r="Q7" s="1"/>
      <c r="R7" s="4"/>
      <c r="S7" s="4"/>
      <c r="T7" s="2" t="s">
        <v>10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1"/>
      <c r="AO7" s="1"/>
      <c r="AP7" s="9"/>
      <c r="AQ7" s="9"/>
      <c r="AR7" s="6" t="s">
        <v>274</v>
      </c>
      <c r="AS7" s="2"/>
      <c r="AT7" s="2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1" ht="30" customHeight="1" x14ac:dyDescent="0.8">
      <c r="A8" s="1"/>
      <c r="B8" s="2" t="s">
        <v>11</v>
      </c>
      <c r="C8" s="2"/>
      <c r="D8" s="2"/>
      <c r="E8" s="2"/>
      <c r="F8" s="2"/>
      <c r="G8" s="2"/>
      <c r="H8" s="2"/>
      <c r="I8" s="2"/>
      <c r="J8" s="2"/>
      <c r="K8" s="2"/>
      <c r="L8" s="2"/>
      <c r="M8" s="1"/>
      <c r="N8" s="1"/>
      <c r="O8" s="1"/>
      <c r="P8" s="1"/>
      <c r="Q8" s="1"/>
      <c r="R8" s="4"/>
      <c r="S8" s="4"/>
      <c r="T8" s="133"/>
      <c r="U8" s="133"/>
      <c r="V8" s="133"/>
      <c r="W8" s="133"/>
      <c r="X8" s="133"/>
      <c r="Y8" s="133"/>
      <c r="Z8" s="133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61" ht="28.2" customHeight="1" x14ac:dyDescent="0.8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"/>
      <c r="N9" s="1"/>
      <c r="O9" s="1"/>
      <c r="P9" s="1"/>
      <c r="Q9" s="1"/>
      <c r="R9" s="4"/>
      <c r="S9" s="4"/>
      <c r="T9" s="10"/>
      <c r="U9" s="2"/>
      <c r="V9" s="2"/>
      <c r="W9" s="2"/>
      <c r="X9" s="2"/>
      <c r="Y9" s="2"/>
      <c r="Z9" s="1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</row>
    <row r="10" spans="1:61" ht="28.5" customHeight="1" x14ac:dyDescent="0.8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4"/>
      <c r="S10" s="4"/>
      <c r="T10" s="2"/>
      <c r="U10" s="2"/>
      <c r="V10" s="2"/>
      <c r="W10" s="2"/>
      <c r="X10" s="2"/>
      <c r="Y10" s="2"/>
      <c r="Z10" s="2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</row>
    <row r="11" spans="1:61" ht="46.2" x14ac:dyDescent="0.8">
      <c r="A11" s="1"/>
      <c r="B11" s="2" t="s">
        <v>12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1"/>
      <c r="N11" s="1"/>
      <c r="O11" s="1"/>
      <c r="P11" s="1"/>
      <c r="Q11" s="1"/>
      <c r="R11" s="4"/>
      <c r="S11" s="4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</row>
    <row r="12" spans="1:61" ht="22.95" customHeight="1" x14ac:dyDescent="0.8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4"/>
      <c r="S12" s="4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1:61" ht="22.95" customHeight="1" x14ac:dyDescent="0.8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"/>
      <c r="N13" s="1"/>
      <c r="O13" s="1"/>
      <c r="P13" s="1"/>
      <c r="Q13" s="1"/>
      <c r="R13" s="4"/>
      <c r="S13" s="4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1:61" ht="46.2" x14ac:dyDescent="0.8">
      <c r="A14" s="1"/>
      <c r="B14" s="1"/>
      <c r="C14" s="1"/>
      <c r="D14" s="1"/>
      <c r="E14" s="11" t="s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4"/>
      <c r="S14" s="4"/>
      <c r="T14" s="1"/>
      <c r="U14" s="1"/>
      <c r="V14" s="2"/>
      <c r="W14" s="2"/>
      <c r="X14" s="2"/>
      <c r="Y14" s="2"/>
      <c r="Z14" s="2"/>
      <c r="AA14" s="2"/>
      <c r="AB14" s="12"/>
      <c r="AC14" s="2"/>
      <c r="AD14" s="2"/>
      <c r="AE14" s="2"/>
      <c r="AF14" s="2"/>
      <c r="AG14" s="2"/>
      <c r="AH14" s="2"/>
      <c r="AI14" s="2"/>
      <c r="AJ14" s="2"/>
      <c r="AK14" s="1"/>
      <c r="AL14" s="2"/>
      <c r="AM14" s="1"/>
      <c r="AN14" s="2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1" ht="39" customHeight="1" x14ac:dyDescent="0.25"/>
    <row r="16" spans="1:61" ht="18.600000000000001" customHeight="1" x14ac:dyDescent="0.25">
      <c r="A16" s="134" t="s">
        <v>14</v>
      </c>
      <c r="B16" s="130" t="s">
        <v>15</v>
      </c>
      <c r="C16" s="131"/>
      <c r="D16" s="131"/>
      <c r="E16" s="132"/>
      <c r="F16" s="128" t="s">
        <v>16</v>
      </c>
      <c r="G16" s="136" t="s">
        <v>17</v>
      </c>
      <c r="H16" s="137"/>
      <c r="I16" s="138"/>
      <c r="J16" s="128" t="s">
        <v>18</v>
      </c>
      <c r="K16" s="130" t="s">
        <v>19</v>
      </c>
      <c r="L16" s="131"/>
      <c r="M16" s="131"/>
      <c r="N16" s="132"/>
      <c r="O16" s="130" t="s">
        <v>20</v>
      </c>
      <c r="P16" s="131"/>
      <c r="Q16" s="131"/>
      <c r="R16" s="132"/>
      <c r="S16" s="128" t="s">
        <v>21</v>
      </c>
      <c r="T16" s="130" t="s">
        <v>22</v>
      </c>
      <c r="U16" s="131"/>
      <c r="V16" s="132"/>
      <c r="W16" s="128" t="s">
        <v>23</v>
      </c>
      <c r="X16" s="130" t="s">
        <v>24</v>
      </c>
      <c r="Y16" s="131"/>
      <c r="Z16" s="132"/>
      <c r="AA16" s="128" t="s">
        <v>25</v>
      </c>
      <c r="AB16" s="130" t="s">
        <v>26</v>
      </c>
      <c r="AC16" s="131"/>
      <c r="AD16" s="131"/>
      <c r="AE16" s="132"/>
      <c r="AF16" s="128" t="s">
        <v>27</v>
      </c>
      <c r="AG16" s="130" t="s">
        <v>28</v>
      </c>
      <c r="AH16" s="131"/>
      <c r="AI16" s="132"/>
      <c r="AJ16" s="128" t="s">
        <v>29</v>
      </c>
      <c r="AK16" s="130" t="s">
        <v>30</v>
      </c>
      <c r="AL16" s="131"/>
      <c r="AM16" s="131"/>
      <c r="AN16" s="132"/>
      <c r="AO16" s="130" t="s">
        <v>31</v>
      </c>
      <c r="AP16" s="131"/>
      <c r="AQ16" s="131"/>
      <c r="AR16" s="132"/>
      <c r="AS16" s="128" t="s">
        <v>32</v>
      </c>
      <c r="AT16" s="130" t="s">
        <v>33</v>
      </c>
      <c r="AU16" s="131"/>
      <c r="AV16" s="132"/>
      <c r="AW16" s="128" t="s">
        <v>34</v>
      </c>
      <c r="AX16" s="130" t="s">
        <v>35</v>
      </c>
      <c r="AY16" s="131"/>
      <c r="AZ16" s="131"/>
      <c r="BA16" s="132"/>
      <c r="BB16" s="175" t="s">
        <v>36</v>
      </c>
      <c r="BC16" s="140" t="s">
        <v>37</v>
      </c>
      <c r="BD16" s="140" t="s">
        <v>38</v>
      </c>
      <c r="BE16" s="140" t="s">
        <v>39</v>
      </c>
      <c r="BF16" s="140" t="s">
        <v>40</v>
      </c>
      <c r="BG16" s="140" t="s">
        <v>41</v>
      </c>
      <c r="BH16" s="140" t="s">
        <v>42</v>
      </c>
    </row>
    <row r="17" spans="1:67" ht="233.4" customHeight="1" x14ac:dyDescent="0.25">
      <c r="A17" s="135"/>
      <c r="B17" s="14" t="s">
        <v>43</v>
      </c>
      <c r="C17" s="14" t="s">
        <v>44</v>
      </c>
      <c r="D17" s="14" t="s">
        <v>45</v>
      </c>
      <c r="E17" s="14" t="s">
        <v>46</v>
      </c>
      <c r="F17" s="129"/>
      <c r="G17" s="14" t="s">
        <v>47</v>
      </c>
      <c r="H17" s="14" t="s">
        <v>48</v>
      </c>
      <c r="I17" s="14" t="s">
        <v>49</v>
      </c>
      <c r="J17" s="129"/>
      <c r="K17" s="14" t="s">
        <v>50</v>
      </c>
      <c r="L17" s="14" t="s">
        <v>51</v>
      </c>
      <c r="M17" s="14" t="s">
        <v>52</v>
      </c>
      <c r="N17" s="14" t="s">
        <v>53</v>
      </c>
      <c r="O17" s="14" t="s">
        <v>54</v>
      </c>
      <c r="P17" s="14" t="s">
        <v>44</v>
      </c>
      <c r="Q17" s="14" t="s">
        <v>45</v>
      </c>
      <c r="R17" s="14" t="s">
        <v>46</v>
      </c>
      <c r="S17" s="129"/>
      <c r="T17" s="14" t="s">
        <v>55</v>
      </c>
      <c r="U17" s="14" t="s">
        <v>56</v>
      </c>
      <c r="V17" s="14" t="s">
        <v>57</v>
      </c>
      <c r="W17" s="129"/>
      <c r="X17" s="14" t="s">
        <v>58</v>
      </c>
      <c r="Y17" s="14" t="s">
        <v>59</v>
      </c>
      <c r="Z17" s="14" t="s">
        <v>60</v>
      </c>
      <c r="AA17" s="129"/>
      <c r="AB17" s="14" t="s">
        <v>58</v>
      </c>
      <c r="AC17" s="14" t="s">
        <v>59</v>
      </c>
      <c r="AD17" s="14" t="s">
        <v>60</v>
      </c>
      <c r="AE17" s="14" t="s">
        <v>61</v>
      </c>
      <c r="AF17" s="129"/>
      <c r="AG17" s="14" t="s">
        <v>47</v>
      </c>
      <c r="AH17" s="14" t="s">
        <v>48</v>
      </c>
      <c r="AI17" s="14" t="s">
        <v>49</v>
      </c>
      <c r="AJ17" s="129"/>
      <c r="AK17" s="14" t="s">
        <v>62</v>
      </c>
      <c r="AL17" s="14" t="s">
        <v>63</v>
      </c>
      <c r="AM17" s="14" t="s">
        <v>64</v>
      </c>
      <c r="AN17" s="14" t="s">
        <v>65</v>
      </c>
      <c r="AO17" s="14" t="s">
        <v>54</v>
      </c>
      <c r="AP17" s="14" t="s">
        <v>44</v>
      </c>
      <c r="AQ17" s="14" t="s">
        <v>45</v>
      </c>
      <c r="AR17" s="14" t="s">
        <v>46</v>
      </c>
      <c r="AS17" s="129"/>
      <c r="AT17" s="14" t="s">
        <v>47</v>
      </c>
      <c r="AU17" s="14" t="s">
        <v>48</v>
      </c>
      <c r="AV17" s="14" t="s">
        <v>49</v>
      </c>
      <c r="AW17" s="129"/>
      <c r="AX17" s="14" t="s">
        <v>50</v>
      </c>
      <c r="AY17" s="14" t="s">
        <v>51</v>
      </c>
      <c r="AZ17" s="14" t="s">
        <v>52</v>
      </c>
      <c r="BA17" s="14" t="s">
        <v>66</v>
      </c>
      <c r="BB17" s="175"/>
      <c r="BC17" s="141"/>
      <c r="BD17" s="141"/>
      <c r="BE17" s="141"/>
      <c r="BF17" s="141"/>
      <c r="BG17" s="141"/>
      <c r="BH17" s="141"/>
    </row>
    <row r="18" spans="1:67" ht="24.6" customHeight="1" x14ac:dyDescent="0.45">
      <c r="A18" s="15" t="s">
        <v>67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 t="s">
        <v>68</v>
      </c>
      <c r="U18" s="17" t="s">
        <v>68</v>
      </c>
      <c r="V18" s="18" t="s">
        <v>69</v>
      </c>
      <c r="W18" s="18" t="s">
        <v>69</v>
      </c>
      <c r="X18" s="19" t="s">
        <v>70</v>
      </c>
      <c r="Y18" s="20" t="s">
        <v>70</v>
      </c>
      <c r="Z18" s="20"/>
      <c r="AA18" s="20"/>
      <c r="AB18" s="20"/>
      <c r="AC18" s="20"/>
      <c r="AD18" s="20"/>
      <c r="AE18" s="20"/>
      <c r="AF18" s="20"/>
      <c r="AG18" s="20"/>
      <c r="AH18" s="20"/>
      <c r="AI18" s="17" t="s">
        <v>68</v>
      </c>
      <c r="AJ18" s="17" t="s">
        <v>68</v>
      </c>
      <c r="AK18" s="21" t="s">
        <v>71</v>
      </c>
      <c r="AL18" s="21" t="s">
        <v>71</v>
      </c>
      <c r="AM18" s="21" t="s">
        <v>71</v>
      </c>
      <c r="AN18" s="21" t="s">
        <v>71</v>
      </c>
      <c r="AO18" s="21" t="s">
        <v>71</v>
      </c>
      <c r="AP18" s="21" t="s">
        <v>71</v>
      </c>
      <c r="AQ18" s="21" t="s">
        <v>71</v>
      </c>
      <c r="AR18" s="21" t="s">
        <v>71</v>
      </c>
      <c r="AS18" s="22" t="s">
        <v>72</v>
      </c>
      <c r="AT18" s="18"/>
      <c r="AU18" s="18"/>
      <c r="AV18" s="22"/>
      <c r="AW18" s="22"/>
      <c r="AX18" s="22"/>
      <c r="AY18" s="22"/>
      <c r="AZ18" s="23"/>
      <c r="BA18" s="23"/>
      <c r="BB18" s="125">
        <v>27</v>
      </c>
      <c r="BC18" s="125">
        <v>4</v>
      </c>
      <c r="BD18" s="125">
        <v>2</v>
      </c>
      <c r="BE18" s="125">
        <v>8</v>
      </c>
      <c r="BF18" s="125">
        <v>1</v>
      </c>
      <c r="BG18" s="125">
        <v>2</v>
      </c>
      <c r="BH18" s="125">
        <f>SUM(BB18:BG18)</f>
        <v>44</v>
      </c>
    </row>
    <row r="19" spans="1:67" ht="22.95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5"/>
      <c r="S19" s="25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BB19" s="125">
        <v>27</v>
      </c>
      <c r="BC19" s="125">
        <v>4</v>
      </c>
      <c r="BD19" s="125">
        <v>2</v>
      </c>
      <c r="BE19" s="125">
        <v>8</v>
      </c>
      <c r="BF19" s="125">
        <v>1</v>
      </c>
      <c r="BG19" s="125">
        <v>2</v>
      </c>
      <c r="BH19" s="125">
        <v>44</v>
      </c>
    </row>
    <row r="20" spans="1:67" ht="30.6" x14ac:dyDescent="0.55000000000000004">
      <c r="B20" s="26" t="s">
        <v>73</v>
      </c>
      <c r="C20" s="26"/>
      <c r="D20" s="26"/>
      <c r="E20" s="26"/>
      <c r="F20" s="26"/>
      <c r="G20" s="27"/>
      <c r="H20" s="28"/>
      <c r="I20" s="29" t="s">
        <v>74</v>
      </c>
      <c r="J20" s="26" t="s">
        <v>75</v>
      </c>
      <c r="K20" s="27"/>
      <c r="L20" s="27"/>
      <c r="M20" s="27"/>
      <c r="N20" s="26"/>
      <c r="O20" s="26"/>
      <c r="P20" s="26"/>
      <c r="Q20" s="26"/>
      <c r="R20" s="30"/>
      <c r="S20" s="31"/>
      <c r="T20" s="27"/>
      <c r="U20" s="32" t="s">
        <v>70</v>
      </c>
      <c r="V20" s="29" t="s">
        <v>74</v>
      </c>
      <c r="W20" s="26" t="s">
        <v>76</v>
      </c>
      <c r="X20" s="27"/>
      <c r="Y20" s="26"/>
      <c r="Z20" s="26"/>
      <c r="AA20" s="26"/>
      <c r="AB20" s="26"/>
      <c r="AC20" s="26"/>
      <c r="AD20" s="26"/>
      <c r="AE20" s="26"/>
      <c r="AF20" s="27"/>
      <c r="AG20" s="27"/>
      <c r="AH20" s="27"/>
      <c r="AI20" s="32" t="s">
        <v>72</v>
      </c>
      <c r="AJ20" s="29" t="s">
        <v>74</v>
      </c>
      <c r="AK20" s="26" t="s">
        <v>77</v>
      </c>
      <c r="AL20" s="26"/>
      <c r="AM20" s="26"/>
      <c r="AN20" s="33"/>
      <c r="AO20" s="33"/>
    </row>
    <row r="21" spans="1:67" ht="17.25" customHeight="1" x14ac:dyDescent="0.55000000000000004">
      <c r="A21" s="24"/>
      <c r="B21" s="2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30"/>
      <c r="S21" s="31"/>
      <c r="T21" s="27"/>
      <c r="U21" s="30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7"/>
      <c r="AG21" s="27"/>
      <c r="AH21" s="27"/>
      <c r="AI21" s="26"/>
      <c r="AJ21" s="26"/>
      <c r="AK21" s="26"/>
      <c r="AL21" s="26"/>
      <c r="AM21" s="26"/>
      <c r="AN21" s="33"/>
      <c r="AO21" s="33"/>
    </row>
    <row r="22" spans="1:67" ht="30.6" x14ac:dyDescent="0.55000000000000004">
      <c r="A22" s="24"/>
      <c r="B22" s="24"/>
      <c r="C22" s="26"/>
      <c r="D22" s="26"/>
      <c r="E22" s="26"/>
      <c r="F22" s="26"/>
      <c r="G22" s="26"/>
      <c r="H22" s="34" t="s">
        <v>68</v>
      </c>
      <c r="I22" s="29" t="s">
        <v>74</v>
      </c>
      <c r="J22" s="26" t="s">
        <v>78</v>
      </c>
      <c r="K22" s="27"/>
      <c r="L22" s="27"/>
      <c r="M22" s="27"/>
      <c r="N22" s="26"/>
      <c r="O22" s="26"/>
      <c r="P22" s="26"/>
      <c r="Q22" s="26"/>
      <c r="R22" s="30"/>
      <c r="S22" s="31"/>
      <c r="T22" s="27"/>
      <c r="U22" s="32" t="s">
        <v>71</v>
      </c>
      <c r="V22" s="29" t="s">
        <v>74</v>
      </c>
      <c r="W22" s="26" t="s">
        <v>79</v>
      </c>
      <c r="X22" s="26"/>
      <c r="Y22" s="26"/>
      <c r="Z22" s="33"/>
      <c r="AA22" s="33"/>
      <c r="AB22" s="33"/>
      <c r="AC22" s="33"/>
      <c r="AD22" s="27"/>
      <c r="AE22" s="27"/>
      <c r="AF22" s="27"/>
      <c r="AG22" s="27"/>
      <c r="AH22" s="27"/>
      <c r="AI22" s="32" t="s">
        <v>69</v>
      </c>
      <c r="AJ22" s="29" t="s">
        <v>74</v>
      </c>
      <c r="AK22" s="26" t="s">
        <v>80</v>
      </c>
      <c r="AL22" s="26"/>
      <c r="AM22" s="26"/>
      <c r="AN22" s="26"/>
      <c r="AO22" s="27"/>
    </row>
    <row r="23" spans="1:67" ht="24" customHeight="1" x14ac:dyDescent="0.55000000000000004">
      <c r="A23" s="24"/>
      <c r="B23" s="2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0"/>
      <c r="S23" s="30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33"/>
      <c r="AK23" s="33"/>
      <c r="AL23" s="33"/>
      <c r="AM23" s="33"/>
      <c r="AN23" s="33"/>
      <c r="AO23" s="33"/>
    </row>
    <row r="24" spans="1:67" ht="36" customHeight="1" x14ac:dyDescent="0.5">
      <c r="A24" s="24"/>
      <c r="B24" s="24"/>
      <c r="C24" s="24"/>
      <c r="D24" s="24"/>
      <c r="E24" s="24"/>
      <c r="F24" s="24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  <c r="S24" s="36"/>
      <c r="T24" s="35"/>
      <c r="U24" s="35"/>
      <c r="V24" s="35"/>
      <c r="W24" s="35"/>
      <c r="X24" s="35"/>
      <c r="Y24" s="35"/>
      <c r="Z24" s="35"/>
      <c r="AA24" s="37" t="s">
        <v>81</v>
      </c>
      <c r="AB24" s="35"/>
      <c r="AC24" s="35"/>
      <c r="AD24" s="35"/>
      <c r="AE24" s="35"/>
      <c r="AF24" s="35"/>
      <c r="AG24" s="35"/>
      <c r="AH24" s="35"/>
      <c r="AI24" s="35"/>
      <c r="AJ24" s="38"/>
      <c r="AK24" s="38"/>
      <c r="AL24" s="38"/>
      <c r="AM24" s="38"/>
      <c r="AN24" s="38"/>
      <c r="AO24" s="38"/>
    </row>
    <row r="25" spans="1:67" ht="29.25" customHeight="1" thickBot="1" x14ac:dyDescent="0.3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5"/>
      <c r="S25" s="2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67" ht="43.2" customHeight="1" thickBot="1" x14ac:dyDescent="0.3">
      <c r="A26" s="142" t="s">
        <v>82</v>
      </c>
      <c r="B26" s="145" t="s">
        <v>83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7"/>
      <c r="P26" s="154" t="s">
        <v>84</v>
      </c>
      <c r="Q26" s="155"/>
      <c r="R26" s="154" t="s">
        <v>85</v>
      </c>
      <c r="S26" s="160"/>
      <c r="T26" s="163" t="s">
        <v>86</v>
      </c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5"/>
      <c r="AF26" s="39" t="s">
        <v>87</v>
      </c>
      <c r="AG26" s="39"/>
      <c r="AH26" s="39"/>
      <c r="AI26" s="39"/>
      <c r="AJ26" s="39"/>
      <c r="AK26" s="39"/>
      <c r="AL26" s="39"/>
      <c r="AM26" s="39"/>
      <c r="AN26" s="39"/>
      <c r="AO26" s="39"/>
      <c r="AP26" s="166" t="s">
        <v>88</v>
      </c>
      <c r="AQ26" s="167"/>
      <c r="AR26" s="168"/>
      <c r="AS26" s="176" t="s">
        <v>89</v>
      </c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8"/>
      <c r="BJ26" s="40"/>
      <c r="BK26" s="40"/>
      <c r="BL26" s="40"/>
      <c r="BM26" s="40"/>
      <c r="BN26" s="40"/>
      <c r="BO26" s="40"/>
    </row>
    <row r="27" spans="1:67" ht="37.200000000000003" customHeight="1" thickBot="1" x14ac:dyDescent="0.3">
      <c r="A27" s="143"/>
      <c r="B27" s="148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6"/>
      <c r="Q27" s="157"/>
      <c r="R27" s="156"/>
      <c r="S27" s="161"/>
      <c r="T27" s="182" t="s">
        <v>42</v>
      </c>
      <c r="U27" s="155"/>
      <c r="V27" s="154" t="s">
        <v>90</v>
      </c>
      <c r="W27" s="185"/>
      <c r="X27" s="188" t="s">
        <v>91</v>
      </c>
      <c r="Y27" s="188"/>
      <c r="Z27" s="188"/>
      <c r="AA27" s="188"/>
      <c r="AB27" s="188"/>
      <c r="AC27" s="188"/>
      <c r="AD27" s="188"/>
      <c r="AE27" s="189"/>
      <c r="AF27" s="190" t="s">
        <v>92</v>
      </c>
      <c r="AG27" s="188"/>
      <c r="AH27" s="188"/>
      <c r="AI27" s="188"/>
      <c r="AJ27" s="188"/>
      <c r="AK27" s="188"/>
      <c r="AL27" s="188"/>
      <c r="AM27" s="188"/>
      <c r="AN27" s="188"/>
      <c r="AO27" s="189"/>
      <c r="AP27" s="169"/>
      <c r="AQ27" s="170"/>
      <c r="AR27" s="171"/>
      <c r="AS27" s="179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1"/>
      <c r="BJ27" s="42"/>
      <c r="BK27" s="42"/>
      <c r="BL27" s="42"/>
      <c r="BM27" s="42"/>
      <c r="BN27" s="42"/>
      <c r="BO27" s="42"/>
    </row>
    <row r="28" spans="1:67" ht="78.75" customHeight="1" thickBot="1" x14ac:dyDescent="0.3">
      <c r="A28" s="143"/>
      <c r="B28" s="148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6"/>
      <c r="Q28" s="157"/>
      <c r="R28" s="156"/>
      <c r="S28" s="161"/>
      <c r="T28" s="183"/>
      <c r="U28" s="157"/>
      <c r="V28" s="156"/>
      <c r="W28" s="186"/>
      <c r="X28" s="191" t="s">
        <v>93</v>
      </c>
      <c r="Y28" s="157"/>
      <c r="Z28" s="192" t="s">
        <v>94</v>
      </c>
      <c r="AA28" s="157"/>
      <c r="AB28" s="192" t="s">
        <v>95</v>
      </c>
      <c r="AC28" s="157"/>
      <c r="AD28" s="156" t="s">
        <v>96</v>
      </c>
      <c r="AE28" s="161"/>
      <c r="AF28" s="193" t="s">
        <v>97</v>
      </c>
      <c r="AG28" s="194"/>
      <c r="AH28" s="194"/>
      <c r="AI28" s="194"/>
      <c r="AJ28" s="195"/>
      <c r="AK28" s="193" t="s">
        <v>98</v>
      </c>
      <c r="AL28" s="194"/>
      <c r="AM28" s="194"/>
      <c r="AN28" s="194"/>
      <c r="AO28" s="195"/>
      <c r="AP28" s="169"/>
      <c r="AQ28" s="170"/>
      <c r="AR28" s="171"/>
      <c r="AS28" s="179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1"/>
      <c r="BJ28" s="43"/>
      <c r="BK28" s="44"/>
      <c r="BL28" s="44"/>
      <c r="BM28" s="43"/>
      <c r="BN28" s="44"/>
      <c r="BO28" s="44"/>
    </row>
    <row r="29" spans="1:67" ht="171" customHeight="1" thickBot="1" x14ac:dyDescent="0.3">
      <c r="A29" s="144"/>
      <c r="B29" s="151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3"/>
      <c r="P29" s="158"/>
      <c r="Q29" s="159"/>
      <c r="R29" s="158"/>
      <c r="S29" s="162"/>
      <c r="T29" s="184"/>
      <c r="U29" s="159"/>
      <c r="V29" s="158"/>
      <c r="W29" s="187"/>
      <c r="X29" s="162"/>
      <c r="Y29" s="159"/>
      <c r="Z29" s="158"/>
      <c r="AA29" s="159"/>
      <c r="AB29" s="158"/>
      <c r="AC29" s="159"/>
      <c r="AD29" s="158"/>
      <c r="AE29" s="162"/>
      <c r="AF29" s="184" t="s">
        <v>99</v>
      </c>
      <c r="AG29" s="159"/>
      <c r="AH29" s="158" t="s">
        <v>100</v>
      </c>
      <c r="AI29" s="159"/>
      <c r="AJ29" s="45" t="s">
        <v>101</v>
      </c>
      <c r="AK29" s="184" t="s">
        <v>99</v>
      </c>
      <c r="AL29" s="159"/>
      <c r="AM29" s="158" t="s">
        <v>100</v>
      </c>
      <c r="AN29" s="159"/>
      <c r="AO29" s="45" t="s">
        <v>101</v>
      </c>
      <c r="AP29" s="172"/>
      <c r="AQ29" s="173"/>
      <c r="AR29" s="174"/>
      <c r="AS29" s="179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1"/>
      <c r="BJ29" s="46"/>
      <c r="BK29" s="46"/>
      <c r="BL29" s="46"/>
      <c r="BM29" s="46"/>
      <c r="BN29" s="46"/>
      <c r="BO29" s="46"/>
    </row>
    <row r="30" spans="1:67" ht="45.75" customHeight="1" thickBot="1" x14ac:dyDescent="0.6">
      <c r="A30" s="47" t="s">
        <v>102</v>
      </c>
      <c r="B30" s="212" t="s">
        <v>103</v>
      </c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4"/>
      <c r="P30" s="210"/>
      <c r="Q30" s="211"/>
      <c r="R30" s="210"/>
      <c r="S30" s="215"/>
      <c r="T30" s="208">
        <f>SUM(T31:U37)</f>
        <v>528</v>
      </c>
      <c r="U30" s="209"/>
      <c r="V30" s="208">
        <f>SUM(V31:W37)</f>
        <v>192</v>
      </c>
      <c r="W30" s="209"/>
      <c r="X30" s="208">
        <f>SUM(X31:Y37)</f>
        <v>88</v>
      </c>
      <c r="Y30" s="209"/>
      <c r="Z30" s="208">
        <f>SUM(Z31:AA37)</f>
        <v>60</v>
      </c>
      <c r="AA30" s="209"/>
      <c r="AB30" s="210"/>
      <c r="AC30" s="211"/>
      <c r="AD30" s="208">
        <f>SUM(AD31:AE37)</f>
        <v>44</v>
      </c>
      <c r="AE30" s="209"/>
      <c r="AF30" s="208">
        <f t="shared" ref="AF30:AG30" si="0">AF31+AF32+AF33+AF34+AF35+AF36+AF37</f>
        <v>428</v>
      </c>
      <c r="AG30" s="209">
        <f t="shared" si="0"/>
        <v>0</v>
      </c>
      <c r="AH30" s="208">
        <f>SUM(AH32:AI37)</f>
        <v>152</v>
      </c>
      <c r="AI30" s="209"/>
      <c r="AJ30" s="48">
        <f>AJ31+AJ32+AJ33+AJ34+AJ35+AJ36+AJ37</f>
        <v>12</v>
      </c>
      <c r="AK30" s="163">
        <f>SUM(AK33:AL37)</f>
        <v>100</v>
      </c>
      <c r="AL30" s="165"/>
      <c r="AM30" s="208">
        <f>SUM(AM33:AN37)</f>
        <v>40</v>
      </c>
      <c r="AN30" s="209"/>
      <c r="AO30" s="48">
        <f>SUM(AO33:AO37)</f>
        <v>3</v>
      </c>
      <c r="AP30" s="208">
        <f>AJ30+AO30</f>
        <v>15</v>
      </c>
      <c r="AQ30" s="216"/>
      <c r="AR30" s="209"/>
      <c r="AS30" s="179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1"/>
      <c r="BJ30" s="38"/>
      <c r="BK30" s="38"/>
      <c r="BL30" s="38"/>
      <c r="BM30" s="38"/>
      <c r="BN30" s="38"/>
      <c r="BO30" s="38"/>
    </row>
    <row r="31" spans="1:67" s="56" customFormat="1" ht="70.5" customHeight="1" x14ac:dyDescent="0.25">
      <c r="A31" s="49" t="s">
        <v>104</v>
      </c>
      <c r="B31" s="202" t="s">
        <v>105</v>
      </c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3"/>
      <c r="Q31" s="204"/>
      <c r="R31" s="203"/>
      <c r="S31" s="205"/>
      <c r="T31" s="206"/>
      <c r="U31" s="204"/>
      <c r="V31" s="203"/>
      <c r="W31" s="207"/>
      <c r="X31" s="205"/>
      <c r="Y31" s="204"/>
      <c r="Z31" s="203"/>
      <c r="AA31" s="204"/>
      <c r="AB31" s="203"/>
      <c r="AC31" s="204"/>
      <c r="AD31" s="203"/>
      <c r="AE31" s="205"/>
      <c r="AF31" s="53"/>
      <c r="AG31" s="51"/>
      <c r="AH31" s="225"/>
      <c r="AI31" s="226"/>
      <c r="AJ31" s="54"/>
      <c r="AK31" s="227"/>
      <c r="AL31" s="228"/>
      <c r="AM31" s="228"/>
      <c r="AN31" s="228"/>
      <c r="AO31" s="54"/>
      <c r="AP31" s="219"/>
      <c r="AQ31" s="220"/>
      <c r="AR31" s="221"/>
      <c r="AS31" s="199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1"/>
      <c r="BJ31" s="55"/>
      <c r="BK31" s="55"/>
      <c r="BL31" s="55"/>
      <c r="BM31" s="55"/>
      <c r="BN31" s="55"/>
      <c r="BO31" s="55"/>
    </row>
    <row r="32" spans="1:67" s="56" customFormat="1" ht="44.25" customHeight="1" x14ac:dyDescent="0.25">
      <c r="A32" s="57" t="s">
        <v>106</v>
      </c>
      <c r="B32" s="222" t="s">
        <v>107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4"/>
      <c r="P32" s="217">
        <v>1</v>
      </c>
      <c r="Q32" s="218"/>
      <c r="R32" s="50"/>
      <c r="S32" s="52"/>
      <c r="T32" s="206">
        <v>136</v>
      </c>
      <c r="U32" s="204"/>
      <c r="V32" s="203">
        <v>72</v>
      </c>
      <c r="W32" s="207"/>
      <c r="X32" s="205">
        <v>52</v>
      </c>
      <c r="Y32" s="204"/>
      <c r="Z32" s="203"/>
      <c r="AA32" s="204"/>
      <c r="AB32" s="203"/>
      <c r="AC32" s="204"/>
      <c r="AD32" s="203">
        <v>20</v>
      </c>
      <c r="AE32" s="205"/>
      <c r="AF32" s="227">
        <v>136</v>
      </c>
      <c r="AG32" s="228"/>
      <c r="AH32" s="217">
        <v>72</v>
      </c>
      <c r="AI32" s="218"/>
      <c r="AJ32" s="54">
        <v>3</v>
      </c>
      <c r="AK32" s="53"/>
      <c r="AL32" s="51"/>
      <c r="AM32" s="50"/>
      <c r="AN32" s="51"/>
      <c r="AO32" s="54"/>
      <c r="AP32" s="196">
        <f t="shared" ref="AP32:AP33" si="1">AJ32+AO32</f>
        <v>3</v>
      </c>
      <c r="AQ32" s="197"/>
      <c r="AR32" s="198"/>
      <c r="AS32" s="199" t="s">
        <v>275</v>
      </c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1"/>
      <c r="BJ32" s="55"/>
      <c r="BK32" s="55"/>
      <c r="BL32" s="55"/>
      <c r="BM32" s="55"/>
      <c r="BN32" s="55"/>
      <c r="BO32" s="55"/>
    </row>
    <row r="33" spans="1:67" s="56" customFormat="1" ht="39" customHeight="1" x14ac:dyDescent="0.25">
      <c r="A33" s="57" t="s">
        <v>108</v>
      </c>
      <c r="B33" s="222" t="s">
        <v>109</v>
      </c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4"/>
      <c r="P33" s="217">
        <v>1</v>
      </c>
      <c r="Q33" s="218"/>
      <c r="R33" s="217"/>
      <c r="S33" s="201"/>
      <c r="T33" s="199">
        <v>100</v>
      </c>
      <c r="U33" s="218"/>
      <c r="V33" s="217">
        <v>36</v>
      </c>
      <c r="W33" s="201"/>
      <c r="X33" s="199">
        <v>22</v>
      </c>
      <c r="Y33" s="218"/>
      <c r="Z33" s="217"/>
      <c r="AA33" s="218"/>
      <c r="AB33" s="217"/>
      <c r="AC33" s="218"/>
      <c r="AD33" s="217">
        <v>14</v>
      </c>
      <c r="AE33" s="201"/>
      <c r="AF33" s="199">
        <v>100</v>
      </c>
      <c r="AG33" s="218"/>
      <c r="AH33" s="217">
        <v>36</v>
      </c>
      <c r="AI33" s="218"/>
      <c r="AJ33" s="62">
        <v>3</v>
      </c>
      <c r="AK33" s="199"/>
      <c r="AL33" s="218"/>
      <c r="AM33" s="217"/>
      <c r="AN33" s="218"/>
      <c r="AO33" s="62"/>
      <c r="AP33" s="179">
        <f t="shared" si="1"/>
        <v>3</v>
      </c>
      <c r="AQ33" s="180"/>
      <c r="AR33" s="181"/>
      <c r="AS33" s="199" t="s">
        <v>276</v>
      </c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1"/>
      <c r="BJ33" s="55"/>
      <c r="BK33" s="55"/>
      <c r="BL33" s="55"/>
      <c r="BM33" s="55"/>
      <c r="BN33" s="55"/>
      <c r="BO33" s="55"/>
    </row>
    <row r="34" spans="1:67" s="56" customFormat="1" ht="72.75" customHeight="1" x14ac:dyDescent="0.25">
      <c r="A34" s="63" t="s">
        <v>110</v>
      </c>
      <c r="B34" s="229" t="s">
        <v>111</v>
      </c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1"/>
      <c r="P34" s="217"/>
      <c r="Q34" s="218"/>
      <c r="R34" s="217"/>
      <c r="S34" s="201"/>
      <c r="T34" s="199"/>
      <c r="U34" s="218"/>
      <c r="V34" s="217"/>
      <c r="W34" s="201"/>
      <c r="X34" s="200"/>
      <c r="Y34" s="218"/>
      <c r="Z34" s="58"/>
      <c r="AA34" s="59"/>
      <c r="AB34" s="58"/>
      <c r="AC34" s="59"/>
      <c r="AD34" s="217"/>
      <c r="AE34" s="200"/>
      <c r="AF34" s="41"/>
      <c r="AG34" s="60"/>
      <c r="AH34" s="64"/>
      <c r="AI34" s="60"/>
      <c r="AJ34" s="61"/>
      <c r="AK34" s="199"/>
      <c r="AL34" s="218"/>
      <c r="AM34" s="58"/>
      <c r="AN34" s="59"/>
      <c r="AO34" s="62"/>
      <c r="AP34" s="196"/>
      <c r="AQ34" s="197"/>
      <c r="AR34" s="198"/>
      <c r="AS34" s="199" t="s">
        <v>278</v>
      </c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1"/>
      <c r="BJ34" s="55"/>
      <c r="BK34" s="55"/>
      <c r="BL34" s="55"/>
      <c r="BM34" s="55"/>
      <c r="BN34" s="55"/>
      <c r="BO34" s="55"/>
    </row>
    <row r="35" spans="1:67" s="56" customFormat="1" ht="81" customHeight="1" x14ac:dyDescent="0.25">
      <c r="A35" s="65" t="s">
        <v>112</v>
      </c>
      <c r="B35" s="222" t="s">
        <v>113</v>
      </c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4"/>
      <c r="P35" s="217">
        <v>2</v>
      </c>
      <c r="Q35" s="218"/>
      <c r="R35" s="217">
        <v>1</v>
      </c>
      <c r="S35" s="218"/>
      <c r="T35" s="199">
        <v>202</v>
      </c>
      <c r="U35" s="218"/>
      <c r="V35" s="217">
        <v>84</v>
      </c>
      <c r="W35" s="201"/>
      <c r="X35" s="200">
        <v>14</v>
      </c>
      <c r="Y35" s="218"/>
      <c r="Z35" s="200">
        <v>60</v>
      </c>
      <c r="AA35" s="218"/>
      <c r="AB35" s="200"/>
      <c r="AC35" s="218"/>
      <c r="AD35" s="200">
        <v>10</v>
      </c>
      <c r="AE35" s="218"/>
      <c r="AF35" s="199">
        <v>102</v>
      </c>
      <c r="AG35" s="218"/>
      <c r="AH35" s="217">
        <v>44</v>
      </c>
      <c r="AI35" s="218"/>
      <c r="AJ35" s="62">
        <v>3</v>
      </c>
      <c r="AK35" s="199">
        <v>100</v>
      </c>
      <c r="AL35" s="218"/>
      <c r="AM35" s="217">
        <v>40</v>
      </c>
      <c r="AN35" s="218"/>
      <c r="AO35" s="62">
        <v>3</v>
      </c>
      <c r="AP35" s="196">
        <f t="shared" ref="AP35:AP58" si="2">AJ35+AO35</f>
        <v>6</v>
      </c>
      <c r="AQ35" s="197"/>
      <c r="AR35" s="198"/>
      <c r="AS35" s="199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1"/>
      <c r="BJ35" s="55"/>
      <c r="BK35" s="55"/>
      <c r="BL35" s="55"/>
      <c r="BM35" s="55"/>
      <c r="BN35" s="55"/>
      <c r="BO35" s="55"/>
    </row>
    <row r="36" spans="1:67" s="56" customFormat="1" ht="43.5" customHeight="1" x14ac:dyDescent="0.25">
      <c r="A36" s="66" t="s">
        <v>114</v>
      </c>
      <c r="B36" s="229" t="s">
        <v>115</v>
      </c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1"/>
      <c r="P36" s="217"/>
      <c r="Q36" s="218"/>
      <c r="R36" s="217"/>
      <c r="S36" s="201"/>
      <c r="T36" s="199"/>
      <c r="U36" s="218"/>
      <c r="V36" s="217"/>
      <c r="W36" s="201"/>
      <c r="X36" s="200"/>
      <c r="Y36" s="218"/>
      <c r="Z36" s="58"/>
      <c r="AA36" s="59"/>
      <c r="AB36" s="58"/>
      <c r="AC36" s="59"/>
      <c r="AD36" s="217"/>
      <c r="AE36" s="200"/>
      <c r="AF36" s="41"/>
      <c r="AG36" s="60"/>
      <c r="AH36" s="64"/>
      <c r="AI36" s="60"/>
      <c r="AJ36" s="61"/>
      <c r="AK36" s="199"/>
      <c r="AL36" s="218"/>
      <c r="AM36" s="58"/>
      <c r="AN36" s="59"/>
      <c r="AO36" s="62"/>
      <c r="AP36" s="196"/>
      <c r="AQ36" s="197"/>
      <c r="AR36" s="198"/>
      <c r="AS36" s="199" t="s">
        <v>277</v>
      </c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1"/>
      <c r="BJ36" s="55"/>
      <c r="BK36" s="55"/>
      <c r="BL36" s="55"/>
      <c r="BM36" s="55"/>
      <c r="BN36" s="55"/>
      <c r="BO36" s="55"/>
    </row>
    <row r="37" spans="1:67" s="56" customFormat="1" ht="55.5" customHeight="1" thickBot="1" x14ac:dyDescent="0.3">
      <c r="A37" s="67" t="s">
        <v>116</v>
      </c>
      <c r="B37" s="222" t="s">
        <v>117</v>
      </c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3"/>
      <c r="P37" s="203"/>
      <c r="Q37" s="204"/>
      <c r="R37" s="203">
        <v>1</v>
      </c>
      <c r="S37" s="205"/>
      <c r="T37" s="227">
        <v>90</v>
      </c>
      <c r="U37" s="228"/>
      <c r="V37" s="228"/>
      <c r="W37" s="234"/>
      <c r="X37" s="205"/>
      <c r="Y37" s="204"/>
      <c r="Z37" s="50"/>
      <c r="AA37" s="51"/>
      <c r="AB37" s="50"/>
      <c r="AC37" s="51"/>
      <c r="AD37" s="203"/>
      <c r="AE37" s="205"/>
      <c r="AF37" s="206">
        <v>90</v>
      </c>
      <c r="AG37" s="204"/>
      <c r="AH37" s="203"/>
      <c r="AI37" s="204"/>
      <c r="AJ37" s="54">
        <v>3</v>
      </c>
      <c r="AK37" s="206"/>
      <c r="AL37" s="204"/>
      <c r="AM37" s="203"/>
      <c r="AN37" s="204"/>
      <c r="AO37" s="54"/>
      <c r="AP37" s="144">
        <f t="shared" si="2"/>
        <v>3</v>
      </c>
      <c r="AQ37" s="235"/>
      <c r="AR37" s="236"/>
      <c r="AS37" s="199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1"/>
      <c r="BJ37" s="55"/>
      <c r="BK37" s="55"/>
      <c r="BL37" s="55"/>
      <c r="BM37" s="55"/>
      <c r="BN37" s="55"/>
      <c r="BO37" s="55"/>
    </row>
    <row r="38" spans="1:67" ht="39.75" customHeight="1" thickBot="1" x14ac:dyDescent="0.3">
      <c r="A38" s="68" t="s">
        <v>118</v>
      </c>
      <c r="B38" s="212" t="s">
        <v>119</v>
      </c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4"/>
      <c r="P38" s="237"/>
      <c r="Q38" s="216"/>
      <c r="R38" s="238"/>
      <c r="S38" s="188"/>
      <c r="T38" s="208">
        <f>SUM(T39:U51)</f>
        <v>980</v>
      </c>
      <c r="U38" s="209"/>
      <c r="V38" s="208">
        <f>SUM(V39:W51)</f>
        <v>374</v>
      </c>
      <c r="W38" s="209"/>
      <c r="X38" s="208">
        <f>SUM(X39:Y51)</f>
        <v>266</v>
      </c>
      <c r="Y38" s="209"/>
      <c r="Z38" s="208"/>
      <c r="AA38" s="209"/>
      <c r="AB38" s="208"/>
      <c r="AC38" s="209"/>
      <c r="AD38" s="208">
        <f>SUM(AD39:AE51)</f>
        <v>108</v>
      </c>
      <c r="AE38" s="209"/>
      <c r="AF38" s="208">
        <f>SUM(AF39:AG51)</f>
        <v>572</v>
      </c>
      <c r="AG38" s="209"/>
      <c r="AH38" s="208">
        <f>SUM(AH39:AI51)</f>
        <v>238</v>
      </c>
      <c r="AI38" s="209"/>
      <c r="AJ38" s="48">
        <f>SUM(AJ39:AJ51)</f>
        <v>18</v>
      </c>
      <c r="AK38" s="208">
        <f>SUM(AK39:AL51)</f>
        <v>408</v>
      </c>
      <c r="AL38" s="209"/>
      <c r="AM38" s="208">
        <f>SUM(AM39:AN51)</f>
        <v>136</v>
      </c>
      <c r="AN38" s="209"/>
      <c r="AO38" s="48">
        <f>SUM(AO39:AO51)</f>
        <v>12</v>
      </c>
      <c r="AP38" s="208">
        <f t="shared" si="2"/>
        <v>30</v>
      </c>
      <c r="AQ38" s="216"/>
      <c r="AR38" s="209"/>
      <c r="AS38" s="199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1"/>
      <c r="BJ38" s="69"/>
      <c r="BK38" s="69"/>
      <c r="BL38" s="69"/>
      <c r="BM38" s="69"/>
      <c r="BN38" s="69"/>
      <c r="BO38" s="69"/>
    </row>
    <row r="39" spans="1:67" s="56" customFormat="1" ht="78.75" customHeight="1" x14ac:dyDescent="0.25">
      <c r="A39" s="49" t="s">
        <v>120</v>
      </c>
      <c r="B39" s="242" t="s">
        <v>121</v>
      </c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4"/>
      <c r="P39" s="203"/>
      <c r="Q39" s="204"/>
      <c r="R39" s="203"/>
      <c r="S39" s="205"/>
      <c r="T39" s="227"/>
      <c r="U39" s="228"/>
      <c r="V39" s="228"/>
      <c r="W39" s="234"/>
      <c r="X39" s="205"/>
      <c r="Y39" s="204"/>
      <c r="Z39" s="203"/>
      <c r="AA39" s="204"/>
      <c r="AB39" s="203"/>
      <c r="AC39" s="204"/>
      <c r="AD39" s="203"/>
      <c r="AE39" s="205"/>
      <c r="AF39" s="206"/>
      <c r="AG39" s="204"/>
      <c r="AH39" s="203"/>
      <c r="AI39" s="204"/>
      <c r="AJ39" s="54"/>
      <c r="AK39" s="206"/>
      <c r="AL39" s="204"/>
      <c r="AM39" s="203"/>
      <c r="AN39" s="204"/>
      <c r="AO39" s="54"/>
      <c r="AP39" s="219"/>
      <c r="AQ39" s="220"/>
      <c r="AR39" s="221"/>
      <c r="AS39" s="199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1"/>
      <c r="BJ39" s="55"/>
      <c r="BK39" s="55"/>
      <c r="BL39" s="55"/>
      <c r="BM39" s="55"/>
      <c r="BN39" s="55"/>
      <c r="BO39" s="55"/>
    </row>
    <row r="40" spans="1:67" s="56" customFormat="1" ht="44.25" customHeight="1" x14ac:dyDescent="0.25">
      <c r="A40" s="65" t="s">
        <v>122</v>
      </c>
      <c r="B40" s="222" t="s">
        <v>123</v>
      </c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3"/>
      <c r="P40" s="217"/>
      <c r="Q40" s="218"/>
      <c r="R40" s="217">
        <v>1</v>
      </c>
      <c r="S40" s="200"/>
      <c r="T40" s="239">
        <v>96</v>
      </c>
      <c r="U40" s="240"/>
      <c r="V40" s="240">
        <v>42</v>
      </c>
      <c r="W40" s="241"/>
      <c r="X40" s="200">
        <v>32</v>
      </c>
      <c r="Y40" s="218"/>
      <c r="Z40" s="58"/>
      <c r="AA40" s="59"/>
      <c r="AB40" s="58"/>
      <c r="AC40" s="59"/>
      <c r="AD40" s="217">
        <v>10</v>
      </c>
      <c r="AE40" s="200"/>
      <c r="AF40" s="199">
        <v>96</v>
      </c>
      <c r="AG40" s="218"/>
      <c r="AH40" s="217">
        <v>42</v>
      </c>
      <c r="AI40" s="218"/>
      <c r="AJ40" s="62">
        <v>3</v>
      </c>
      <c r="AK40" s="199"/>
      <c r="AL40" s="218"/>
      <c r="AM40" s="217"/>
      <c r="AN40" s="218"/>
      <c r="AO40" s="62"/>
      <c r="AP40" s="196">
        <f t="shared" ref="AP40:AP43" si="3">AJ40+AO40</f>
        <v>3</v>
      </c>
      <c r="AQ40" s="197"/>
      <c r="AR40" s="198"/>
      <c r="AS40" s="199" t="s">
        <v>279</v>
      </c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1"/>
      <c r="BJ40" s="55"/>
      <c r="BK40" s="55"/>
      <c r="BL40" s="55"/>
      <c r="BM40" s="55"/>
      <c r="BN40" s="55"/>
      <c r="BO40" s="55"/>
    </row>
    <row r="41" spans="1:67" s="56" customFormat="1" ht="78" customHeight="1" x14ac:dyDescent="0.25">
      <c r="A41" s="65" t="s">
        <v>124</v>
      </c>
      <c r="B41" s="222" t="s">
        <v>125</v>
      </c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4"/>
      <c r="P41" s="217">
        <v>1</v>
      </c>
      <c r="Q41" s="218"/>
      <c r="R41" s="217"/>
      <c r="S41" s="200"/>
      <c r="T41" s="239">
        <v>100</v>
      </c>
      <c r="U41" s="240"/>
      <c r="V41" s="240">
        <v>42</v>
      </c>
      <c r="W41" s="241"/>
      <c r="X41" s="200">
        <v>32</v>
      </c>
      <c r="Y41" s="218"/>
      <c r="Z41" s="217"/>
      <c r="AA41" s="218"/>
      <c r="AB41" s="217"/>
      <c r="AC41" s="218"/>
      <c r="AD41" s="217">
        <v>10</v>
      </c>
      <c r="AE41" s="200"/>
      <c r="AF41" s="199">
        <v>100</v>
      </c>
      <c r="AG41" s="218"/>
      <c r="AH41" s="217">
        <v>42</v>
      </c>
      <c r="AI41" s="218"/>
      <c r="AJ41" s="62">
        <v>3</v>
      </c>
      <c r="AK41" s="199"/>
      <c r="AL41" s="218"/>
      <c r="AM41" s="217"/>
      <c r="AN41" s="218"/>
      <c r="AO41" s="62"/>
      <c r="AP41" s="196">
        <f t="shared" si="3"/>
        <v>3</v>
      </c>
      <c r="AQ41" s="197"/>
      <c r="AR41" s="198"/>
      <c r="AS41" s="199" t="s">
        <v>280</v>
      </c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1"/>
      <c r="BJ41" s="55"/>
      <c r="BK41" s="55"/>
      <c r="BL41" s="55"/>
      <c r="BM41" s="55"/>
      <c r="BN41" s="55"/>
      <c r="BO41" s="55"/>
    </row>
    <row r="42" spans="1:67" s="56" customFormat="1" ht="72.75" customHeight="1" x14ac:dyDescent="0.25">
      <c r="A42" s="65" t="s">
        <v>126</v>
      </c>
      <c r="B42" s="222" t="s">
        <v>127</v>
      </c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4"/>
      <c r="P42" s="217">
        <v>2</v>
      </c>
      <c r="Q42" s="218"/>
      <c r="R42" s="217"/>
      <c r="S42" s="200"/>
      <c r="T42" s="239">
        <v>108</v>
      </c>
      <c r="U42" s="240"/>
      <c r="V42" s="240">
        <v>34</v>
      </c>
      <c r="W42" s="241"/>
      <c r="X42" s="200">
        <v>24</v>
      </c>
      <c r="Y42" s="218"/>
      <c r="Z42" s="58"/>
      <c r="AA42" s="59"/>
      <c r="AB42" s="58"/>
      <c r="AC42" s="59"/>
      <c r="AD42" s="217">
        <v>10</v>
      </c>
      <c r="AE42" s="200"/>
      <c r="AF42" s="199"/>
      <c r="AG42" s="218"/>
      <c r="AH42" s="217"/>
      <c r="AI42" s="218"/>
      <c r="AJ42" s="62"/>
      <c r="AK42" s="199">
        <v>108</v>
      </c>
      <c r="AL42" s="218"/>
      <c r="AM42" s="217">
        <v>34</v>
      </c>
      <c r="AN42" s="218"/>
      <c r="AO42" s="62">
        <v>3</v>
      </c>
      <c r="AP42" s="196">
        <f t="shared" si="3"/>
        <v>3</v>
      </c>
      <c r="AQ42" s="197"/>
      <c r="AR42" s="198"/>
      <c r="AS42" s="199" t="s">
        <v>281</v>
      </c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1"/>
      <c r="BJ42" s="55"/>
      <c r="BK42" s="55"/>
      <c r="BL42" s="55"/>
      <c r="BM42" s="55"/>
      <c r="BN42" s="55"/>
      <c r="BO42" s="55"/>
    </row>
    <row r="43" spans="1:67" s="56" customFormat="1" ht="84.75" customHeight="1" x14ac:dyDescent="0.25">
      <c r="A43" s="65" t="s">
        <v>128</v>
      </c>
      <c r="B43" s="222" t="s">
        <v>129</v>
      </c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4"/>
      <c r="P43" s="217">
        <v>2</v>
      </c>
      <c r="Q43" s="218"/>
      <c r="R43" s="217"/>
      <c r="S43" s="201"/>
      <c r="T43" s="199">
        <v>108</v>
      </c>
      <c r="U43" s="218"/>
      <c r="V43" s="217">
        <v>34</v>
      </c>
      <c r="W43" s="201"/>
      <c r="X43" s="199">
        <v>24</v>
      </c>
      <c r="Y43" s="218"/>
      <c r="Z43" s="217"/>
      <c r="AA43" s="218"/>
      <c r="AB43" s="217"/>
      <c r="AC43" s="218"/>
      <c r="AD43" s="217">
        <v>10</v>
      </c>
      <c r="AE43" s="201"/>
      <c r="AF43" s="199"/>
      <c r="AG43" s="218"/>
      <c r="AH43" s="217"/>
      <c r="AI43" s="218"/>
      <c r="AJ43" s="62"/>
      <c r="AK43" s="199">
        <v>108</v>
      </c>
      <c r="AL43" s="218"/>
      <c r="AM43" s="217">
        <v>34</v>
      </c>
      <c r="AN43" s="218"/>
      <c r="AO43" s="62">
        <v>3</v>
      </c>
      <c r="AP43" s="196">
        <f t="shared" si="3"/>
        <v>3</v>
      </c>
      <c r="AQ43" s="197"/>
      <c r="AR43" s="198"/>
      <c r="AS43" s="199" t="s">
        <v>273</v>
      </c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1"/>
      <c r="BJ43" s="55"/>
      <c r="BK43" s="55"/>
      <c r="BL43" s="55"/>
      <c r="BM43" s="55"/>
      <c r="BN43" s="55"/>
      <c r="BO43" s="55"/>
    </row>
    <row r="44" spans="1:67" s="56" customFormat="1" ht="86.25" customHeight="1" x14ac:dyDescent="0.25">
      <c r="A44" s="49" t="s">
        <v>130</v>
      </c>
      <c r="B44" s="245" t="s">
        <v>131</v>
      </c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7"/>
      <c r="P44" s="217"/>
      <c r="Q44" s="218"/>
      <c r="R44" s="217"/>
      <c r="S44" s="200"/>
      <c r="T44" s="239"/>
      <c r="U44" s="240"/>
      <c r="V44" s="240"/>
      <c r="W44" s="241"/>
      <c r="X44" s="200"/>
      <c r="Y44" s="218"/>
      <c r="Z44" s="217"/>
      <c r="AA44" s="218"/>
      <c r="AB44" s="217"/>
      <c r="AC44" s="218"/>
      <c r="AD44" s="217"/>
      <c r="AE44" s="200"/>
      <c r="AF44" s="199"/>
      <c r="AG44" s="218"/>
      <c r="AH44" s="217"/>
      <c r="AI44" s="218"/>
      <c r="AJ44" s="62"/>
      <c r="AK44" s="199"/>
      <c r="AL44" s="218"/>
      <c r="AM44" s="217"/>
      <c r="AN44" s="218"/>
      <c r="AO44" s="62"/>
      <c r="AP44" s="196"/>
      <c r="AQ44" s="197"/>
      <c r="AR44" s="198"/>
      <c r="AS44" s="199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1"/>
      <c r="BJ44" s="55"/>
      <c r="BK44" s="55"/>
      <c r="BL44" s="55"/>
      <c r="BM44" s="55"/>
      <c r="BN44" s="55"/>
      <c r="BO44" s="55"/>
    </row>
    <row r="45" spans="1:67" s="56" customFormat="1" ht="50.25" customHeight="1" x14ac:dyDescent="0.25">
      <c r="A45" s="57" t="s">
        <v>132</v>
      </c>
      <c r="B45" s="222" t="s">
        <v>133</v>
      </c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3"/>
      <c r="P45" s="217"/>
      <c r="Q45" s="218"/>
      <c r="R45" s="217">
        <v>1</v>
      </c>
      <c r="S45" s="200"/>
      <c r="T45" s="239">
        <v>92</v>
      </c>
      <c r="U45" s="240"/>
      <c r="V45" s="240">
        <v>38</v>
      </c>
      <c r="W45" s="241"/>
      <c r="X45" s="200">
        <v>28</v>
      </c>
      <c r="Y45" s="218"/>
      <c r="Z45" s="217"/>
      <c r="AA45" s="218"/>
      <c r="AB45" s="217"/>
      <c r="AC45" s="218"/>
      <c r="AD45" s="217">
        <v>10</v>
      </c>
      <c r="AE45" s="200"/>
      <c r="AF45" s="199">
        <v>92</v>
      </c>
      <c r="AG45" s="218"/>
      <c r="AH45" s="217">
        <v>38</v>
      </c>
      <c r="AI45" s="218"/>
      <c r="AJ45" s="62">
        <v>3</v>
      </c>
      <c r="AK45" s="199"/>
      <c r="AL45" s="218"/>
      <c r="AM45" s="217"/>
      <c r="AN45" s="218"/>
      <c r="AO45" s="62"/>
      <c r="AP45" s="196">
        <f t="shared" si="2"/>
        <v>3</v>
      </c>
      <c r="AQ45" s="197"/>
      <c r="AR45" s="198"/>
      <c r="AS45" s="199" t="s">
        <v>282</v>
      </c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1"/>
      <c r="BJ45" s="55"/>
      <c r="BK45" s="55"/>
      <c r="BL45" s="55"/>
      <c r="BM45" s="55"/>
      <c r="BN45" s="55"/>
      <c r="BO45" s="55"/>
    </row>
    <row r="46" spans="1:67" s="56" customFormat="1" ht="67.5" customHeight="1" x14ac:dyDescent="0.25">
      <c r="A46" s="57" t="s">
        <v>134</v>
      </c>
      <c r="B46" s="222" t="s">
        <v>135</v>
      </c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3"/>
      <c r="P46" s="217">
        <v>1</v>
      </c>
      <c r="Q46" s="218"/>
      <c r="R46" s="217"/>
      <c r="S46" s="200"/>
      <c r="T46" s="239">
        <v>100</v>
      </c>
      <c r="U46" s="240"/>
      <c r="V46" s="240">
        <v>44</v>
      </c>
      <c r="W46" s="241"/>
      <c r="X46" s="200">
        <v>30</v>
      </c>
      <c r="Y46" s="218"/>
      <c r="Z46" s="217"/>
      <c r="AA46" s="218"/>
      <c r="AB46" s="217"/>
      <c r="AC46" s="218"/>
      <c r="AD46" s="217">
        <v>14</v>
      </c>
      <c r="AE46" s="200"/>
      <c r="AF46" s="199">
        <v>100</v>
      </c>
      <c r="AG46" s="218"/>
      <c r="AH46" s="217">
        <v>44</v>
      </c>
      <c r="AI46" s="218"/>
      <c r="AJ46" s="62">
        <v>3</v>
      </c>
      <c r="AK46" s="199"/>
      <c r="AL46" s="218"/>
      <c r="AM46" s="217"/>
      <c r="AN46" s="218"/>
      <c r="AO46" s="62"/>
      <c r="AP46" s="196">
        <f t="shared" si="2"/>
        <v>3</v>
      </c>
      <c r="AQ46" s="197"/>
      <c r="AR46" s="198"/>
      <c r="AS46" s="199" t="s">
        <v>283</v>
      </c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1"/>
      <c r="BJ46" s="55"/>
      <c r="BK46" s="55"/>
      <c r="BL46" s="55"/>
      <c r="BM46" s="55"/>
      <c r="BN46" s="55"/>
      <c r="BO46" s="55"/>
    </row>
    <row r="47" spans="1:67" s="56" customFormat="1" ht="111" customHeight="1" x14ac:dyDescent="0.25">
      <c r="A47" s="49" t="s">
        <v>136</v>
      </c>
      <c r="B47" s="245" t="s">
        <v>137</v>
      </c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3"/>
      <c r="P47" s="217"/>
      <c r="Q47" s="218"/>
      <c r="R47" s="217"/>
      <c r="S47" s="200"/>
      <c r="T47" s="239"/>
      <c r="U47" s="240"/>
      <c r="V47" s="240"/>
      <c r="W47" s="241"/>
      <c r="X47" s="200"/>
      <c r="Y47" s="218"/>
      <c r="Z47" s="217"/>
      <c r="AA47" s="218"/>
      <c r="AB47" s="217"/>
      <c r="AC47" s="218"/>
      <c r="AD47" s="217"/>
      <c r="AE47" s="200"/>
      <c r="AF47" s="199"/>
      <c r="AG47" s="218"/>
      <c r="AH47" s="217"/>
      <c r="AI47" s="218"/>
      <c r="AJ47" s="62"/>
      <c r="AK47" s="199"/>
      <c r="AL47" s="218"/>
      <c r="AM47" s="217"/>
      <c r="AN47" s="218"/>
      <c r="AO47" s="62"/>
      <c r="AP47" s="196"/>
      <c r="AQ47" s="197"/>
      <c r="AR47" s="198"/>
      <c r="AS47" s="199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1"/>
      <c r="BJ47" s="55"/>
      <c r="BK47" s="55"/>
      <c r="BL47" s="55"/>
      <c r="BM47" s="55"/>
      <c r="BN47" s="55"/>
      <c r="BO47" s="55"/>
    </row>
    <row r="48" spans="1:67" s="56" customFormat="1" ht="73.5" customHeight="1" x14ac:dyDescent="0.25">
      <c r="A48" s="65" t="s">
        <v>138</v>
      </c>
      <c r="B48" s="222" t="s">
        <v>139</v>
      </c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4"/>
      <c r="P48" s="217"/>
      <c r="Q48" s="218"/>
      <c r="R48" s="217">
        <v>1</v>
      </c>
      <c r="S48" s="200"/>
      <c r="T48" s="239">
        <v>92</v>
      </c>
      <c r="U48" s="250"/>
      <c r="V48" s="240">
        <v>38</v>
      </c>
      <c r="W48" s="251"/>
      <c r="X48" s="200">
        <v>26</v>
      </c>
      <c r="Y48" s="248"/>
      <c r="Z48" s="249"/>
      <c r="AA48" s="248"/>
      <c r="AB48" s="249"/>
      <c r="AC48" s="248"/>
      <c r="AD48" s="217">
        <v>12</v>
      </c>
      <c r="AE48" s="254"/>
      <c r="AF48" s="199">
        <v>92</v>
      </c>
      <c r="AG48" s="248"/>
      <c r="AH48" s="217">
        <v>38</v>
      </c>
      <c r="AI48" s="248"/>
      <c r="AJ48" s="62">
        <v>3</v>
      </c>
      <c r="AK48" s="199"/>
      <c r="AL48" s="248"/>
      <c r="AM48" s="217"/>
      <c r="AN48" s="248"/>
      <c r="AO48" s="62"/>
      <c r="AP48" s="196">
        <f t="shared" ref="AP48:AP49" si="4">AJ48+AO48</f>
        <v>3</v>
      </c>
      <c r="AQ48" s="197"/>
      <c r="AR48" s="198"/>
      <c r="AS48" s="199" t="s">
        <v>140</v>
      </c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1"/>
      <c r="BJ48" s="55"/>
      <c r="BK48" s="55"/>
      <c r="BL48" s="55"/>
      <c r="BM48" s="55"/>
      <c r="BN48" s="55"/>
      <c r="BO48" s="55"/>
    </row>
    <row r="49" spans="1:71" s="56" customFormat="1" ht="148.5" customHeight="1" x14ac:dyDescent="0.25">
      <c r="A49" s="65" t="s">
        <v>141</v>
      </c>
      <c r="B49" s="222" t="s">
        <v>142</v>
      </c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4"/>
      <c r="P49" s="217"/>
      <c r="Q49" s="218"/>
      <c r="R49" s="217">
        <v>1</v>
      </c>
      <c r="S49" s="200"/>
      <c r="T49" s="239">
        <v>92</v>
      </c>
      <c r="U49" s="240"/>
      <c r="V49" s="240">
        <v>34</v>
      </c>
      <c r="W49" s="241"/>
      <c r="X49" s="200">
        <v>22</v>
      </c>
      <c r="Y49" s="218"/>
      <c r="Z49" s="217"/>
      <c r="AA49" s="218"/>
      <c r="AB49" s="217"/>
      <c r="AC49" s="218"/>
      <c r="AD49" s="217">
        <v>12</v>
      </c>
      <c r="AE49" s="200"/>
      <c r="AF49" s="239">
        <v>92</v>
      </c>
      <c r="AG49" s="240"/>
      <c r="AH49" s="217">
        <v>34</v>
      </c>
      <c r="AI49" s="218"/>
      <c r="AJ49" s="62">
        <v>3</v>
      </c>
      <c r="AK49" s="239"/>
      <c r="AL49" s="240"/>
      <c r="AM49" s="217"/>
      <c r="AN49" s="218"/>
      <c r="AO49" s="62"/>
      <c r="AP49" s="196">
        <f t="shared" si="4"/>
        <v>3</v>
      </c>
      <c r="AQ49" s="197"/>
      <c r="AR49" s="198"/>
      <c r="AS49" s="199" t="s">
        <v>284</v>
      </c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1"/>
      <c r="BJ49" s="55"/>
      <c r="BK49" s="55"/>
      <c r="BL49" s="55"/>
      <c r="BM49" s="55"/>
      <c r="BN49" s="55"/>
      <c r="BO49" s="55"/>
    </row>
    <row r="50" spans="1:71" s="56" customFormat="1" ht="108.75" customHeight="1" x14ac:dyDescent="0.25">
      <c r="A50" s="57" t="s">
        <v>143</v>
      </c>
      <c r="B50" s="222" t="s">
        <v>145</v>
      </c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3"/>
      <c r="P50" s="217"/>
      <c r="Q50" s="218"/>
      <c r="R50" s="217">
        <v>2</v>
      </c>
      <c r="S50" s="200"/>
      <c r="T50" s="239">
        <v>96</v>
      </c>
      <c r="U50" s="240"/>
      <c r="V50" s="240">
        <v>34</v>
      </c>
      <c r="W50" s="251"/>
      <c r="X50" s="200">
        <v>24</v>
      </c>
      <c r="Y50" s="248"/>
      <c r="Z50" s="249"/>
      <c r="AA50" s="248"/>
      <c r="AB50" s="249"/>
      <c r="AC50" s="248"/>
      <c r="AD50" s="217">
        <v>10</v>
      </c>
      <c r="AE50" s="254"/>
      <c r="AF50" s="199"/>
      <c r="AG50" s="218"/>
      <c r="AH50" s="217"/>
      <c r="AI50" s="218"/>
      <c r="AJ50" s="62"/>
      <c r="AK50" s="239">
        <v>96</v>
      </c>
      <c r="AL50" s="240"/>
      <c r="AM50" s="217">
        <v>34</v>
      </c>
      <c r="AN50" s="218"/>
      <c r="AO50" s="62">
        <v>3</v>
      </c>
      <c r="AP50" s="196">
        <f t="shared" si="2"/>
        <v>3</v>
      </c>
      <c r="AQ50" s="197"/>
      <c r="AR50" s="198"/>
      <c r="AS50" s="199" t="s">
        <v>285</v>
      </c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1"/>
      <c r="BJ50" s="55"/>
      <c r="BK50" s="55"/>
      <c r="BL50" s="55"/>
      <c r="BM50" s="55"/>
      <c r="BN50" s="55"/>
      <c r="BO50" s="55"/>
    </row>
    <row r="51" spans="1:71" s="56" customFormat="1" ht="83.25" customHeight="1" thickBot="1" x14ac:dyDescent="0.3">
      <c r="A51" s="57" t="s">
        <v>144</v>
      </c>
      <c r="B51" s="222" t="s">
        <v>146</v>
      </c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3"/>
      <c r="P51" s="255"/>
      <c r="Q51" s="256"/>
      <c r="R51" s="217">
        <v>2</v>
      </c>
      <c r="S51" s="200"/>
      <c r="T51" s="239">
        <v>96</v>
      </c>
      <c r="U51" s="240"/>
      <c r="V51" s="240">
        <v>34</v>
      </c>
      <c r="W51" s="251"/>
      <c r="X51" s="200">
        <v>24</v>
      </c>
      <c r="Y51" s="248"/>
      <c r="Z51" s="249"/>
      <c r="AA51" s="248"/>
      <c r="AB51" s="249"/>
      <c r="AC51" s="248"/>
      <c r="AD51" s="217">
        <v>10</v>
      </c>
      <c r="AE51" s="254"/>
      <c r="AF51" s="258"/>
      <c r="AG51" s="259"/>
      <c r="AH51" s="260"/>
      <c r="AI51" s="259"/>
      <c r="AJ51" s="72"/>
      <c r="AK51" s="239">
        <v>96</v>
      </c>
      <c r="AL51" s="240"/>
      <c r="AM51" s="217">
        <v>34</v>
      </c>
      <c r="AN51" s="248"/>
      <c r="AO51" s="71">
        <v>3</v>
      </c>
      <c r="AP51" s="144">
        <f t="shared" si="2"/>
        <v>3</v>
      </c>
      <c r="AQ51" s="235"/>
      <c r="AR51" s="236"/>
      <c r="AS51" s="199" t="s">
        <v>147</v>
      </c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1"/>
      <c r="BJ51" s="55"/>
      <c r="BK51" s="55"/>
      <c r="BL51" s="55"/>
      <c r="BM51" s="55"/>
      <c r="BN51" s="55"/>
      <c r="BO51" s="55"/>
    </row>
    <row r="52" spans="1:71" s="56" customFormat="1" ht="33" customHeight="1" thickBot="1" x14ac:dyDescent="0.3">
      <c r="A52" s="68" t="s">
        <v>148</v>
      </c>
      <c r="B52" s="212" t="s">
        <v>149</v>
      </c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4"/>
      <c r="P52" s="238"/>
      <c r="Q52" s="257"/>
      <c r="R52" s="238"/>
      <c r="S52" s="188"/>
      <c r="T52" s="190"/>
      <c r="U52" s="257"/>
      <c r="V52" s="238"/>
      <c r="W52" s="189"/>
      <c r="X52" s="188"/>
      <c r="Y52" s="257"/>
      <c r="Z52" s="238"/>
      <c r="AA52" s="257"/>
      <c r="AB52" s="238"/>
      <c r="AC52" s="257"/>
      <c r="AD52" s="238"/>
      <c r="AE52" s="188"/>
      <c r="AF52" s="190"/>
      <c r="AG52" s="257"/>
      <c r="AH52" s="238"/>
      <c r="AI52" s="257"/>
      <c r="AJ52" s="73"/>
      <c r="AK52" s="190"/>
      <c r="AL52" s="257"/>
      <c r="AM52" s="238"/>
      <c r="AN52" s="257"/>
      <c r="AO52" s="73"/>
      <c r="AP52" s="208"/>
      <c r="AQ52" s="216"/>
      <c r="AR52" s="209"/>
      <c r="AS52" s="199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1"/>
      <c r="BJ52" s="55"/>
      <c r="BK52" s="55"/>
      <c r="BL52" s="55"/>
      <c r="BM52" s="55"/>
      <c r="BN52" s="55"/>
      <c r="BO52" s="55"/>
    </row>
    <row r="53" spans="1:71" s="56" customFormat="1" ht="144.75" customHeight="1" thickBot="1" x14ac:dyDescent="0.3">
      <c r="A53" s="57" t="s">
        <v>150</v>
      </c>
      <c r="B53" s="262" t="s">
        <v>151</v>
      </c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4"/>
      <c r="P53" s="255"/>
      <c r="Q53" s="256"/>
      <c r="R53" s="255" t="s">
        <v>152</v>
      </c>
      <c r="S53" s="265"/>
      <c r="T53" s="266" t="s">
        <v>153</v>
      </c>
      <c r="U53" s="267"/>
      <c r="V53" s="267" t="s">
        <v>154</v>
      </c>
      <c r="W53" s="268"/>
      <c r="X53" s="265" t="s">
        <v>155</v>
      </c>
      <c r="Y53" s="256"/>
      <c r="Z53" s="255"/>
      <c r="AA53" s="256"/>
      <c r="AB53" s="255" t="s">
        <v>156</v>
      </c>
      <c r="AC53" s="256"/>
      <c r="AD53" s="255"/>
      <c r="AE53" s="265"/>
      <c r="AF53" s="261" t="s">
        <v>153</v>
      </c>
      <c r="AG53" s="256"/>
      <c r="AH53" s="255" t="s">
        <v>154</v>
      </c>
      <c r="AI53" s="256"/>
      <c r="AJ53" s="71" t="s">
        <v>157</v>
      </c>
      <c r="AK53" s="261"/>
      <c r="AL53" s="256"/>
      <c r="AM53" s="255"/>
      <c r="AN53" s="256"/>
      <c r="AO53" s="71"/>
      <c r="AP53" s="208"/>
      <c r="AQ53" s="216"/>
      <c r="AR53" s="209"/>
      <c r="AS53" s="199" t="s">
        <v>286</v>
      </c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1"/>
      <c r="BJ53" s="55"/>
      <c r="BK53" s="55"/>
      <c r="BL53" s="55"/>
      <c r="BM53" s="55"/>
      <c r="BN53" s="55"/>
      <c r="BO53" s="55"/>
    </row>
    <row r="54" spans="1:71" ht="33" customHeight="1" thickBot="1" x14ac:dyDescent="0.3">
      <c r="A54" s="68" t="s">
        <v>158</v>
      </c>
      <c r="B54" s="269" t="s">
        <v>159</v>
      </c>
      <c r="C54" s="270"/>
      <c r="D54" s="270"/>
      <c r="E54" s="270"/>
      <c r="F54" s="270"/>
      <c r="G54" s="270"/>
      <c r="H54" s="270"/>
      <c r="I54" s="270"/>
      <c r="J54" s="270"/>
      <c r="K54" s="270"/>
      <c r="L54" s="270"/>
      <c r="M54" s="270"/>
      <c r="N54" s="270"/>
      <c r="O54" s="271"/>
      <c r="P54" s="238"/>
      <c r="Q54" s="257"/>
      <c r="R54" s="238"/>
      <c r="S54" s="188"/>
      <c r="T54" s="190"/>
      <c r="U54" s="257"/>
      <c r="V54" s="238"/>
      <c r="W54" s="189"/>
      <c r="X54" s="188"/>
      <c r="Y54" s="257"/>
      <c r="Z54" s="238"/>
      <c r="AA54" s="257"/>
      <c r="AB54" s="238"/>
      <c r="AC54" s="257"/>
      <c r="AD54" s="238"/>
      <c r="AE54" s="188"/>
      <c r="AF54" s="190"/>
      <c r="AG54" s="257"/>
      <c r="AH54" s="238"/>
      <c r="AI54" s="257"/>
      <c r="AJ54" s="73"/>
      <c r="AK54" s="190"/>
      <c r="AL54" s="257"/>
      <c r="AM54" s="238"/>
      <c r="AN54" s="257"/>
      <c r="AO54" s="73"/>
      <c r="AP54" s="208"/>
      <c r="AQ54" s="216"/>
      <c r="AR54" s="209"/>
      <c r="AS54" s="199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1"/>
      <c r="BJ54" s="69"/>
      <c r="BK54" s="69"/>
      <c r="BL54" s="69"/>
      <c r="BM54" s="69"/>
      <c r="BN54" s="69"/>
      <c r="BO54" s="69"/>
    </row>
    <row r="55" spans="1:71" ht="33" customHeight="1" thickBot="1" x14ac:dyDescent="0.3">
      <c r="A55" s="70" t="s">
        <v>160</v>
      </c>
      <c r="B55" s="262" t="s">
        <v>161</v>
      </c>
      <c r="C55" s="263"/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4"/>
      <c r="P55" s="255" t="s">
        <v>162</v>
      </c>
      <c r="Q55" s="256"/>
      <c r="R55" s="255"/>
      <c r="S55" s="265"/>
      <c r="T55" s="266" t="s">
        <v>163</v>
      </c>
      <c r="U55" s="267"/>
      <c r="V55" s="267" t="s">
        <v>164</v>
      </c>
      <c r="W55" s="268"/>
      <c r="X55" s="265" t="s">
        <v>165</v>
      </c>
      <c r="Y55" s="256"/>
      <c r="Z55" s="255"/>
      <c r="AA55" s="256"/>
      <c r="AB55" s="255"/>
      <c r="AC55" s="256"/>
      <c r="AD55" s="255" t="s">
        <v>166</v>
      </c>
      <c r="AE55" s="265"/>
      <c r="AF55" s="261" t="s">
        <v>167</v>
      </c>
      <c r="AG55" s="256"/>
      <c r="AH55" s="255" t="s">
        <v>165</v>
      </c>
      <c r="AI55" s="256"/>
      <c r="AJ55" s="71"/>
      <c r="AK55" s="261" t="s">
        <v>167</v>
      </c>
      <c r="AL55" s="256"/>
      <c r="AM55" s="255" t="s">
        <v>166</v>
      </c>
      <c r="AN55" s="256"/>
      <c r="AO55" s="71" t="s">
        <v>168</v>
      </c>
      <c r="AP55" s="208"/>
      <c r="AQ55" s="216"/>
      <c r="AR55" s="209"/>
      <c r="AS55" s="199" t="s">
        <v>169</v>
      </c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1"/>
      <c r="BJ55" s="69"/>
      <c r="BK55" s="69"/>
      <c r="BL55" s="69"/>
      <c r="BM55" s="69"/>
      <c r="BN55" s="69"/>
      <c r="BO55" s="69"/>
    </row>
    <row r="56" spans="1:71" ht="33" customHeight="1" thickBot="1" x14ac:dyDescent="0.3">
      <c r="A56" s="70" t="s">
        <v>170</v>
      </c>
      <c r="B56" s="262" t="s">
        <v>171</v>
      </c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64"/>
      <c r="P56" s="255" t="s">
        <v>162</v>
      </c>
      <c r="Q56" s="256"/>
      <c r="R56" s="255"/>
      <c r="S56" s="265"/>
      <c r="T56" s="266" t="s">
        <v>172</v>
      </c>
      <c r="U56" s="267"/>
      <c r="V56" s="267" t="s">
        <v>173</v>
      </c>
      <c r="W56" s="268"/>
      <c r="X56" s="265"/>
      <c r="Y56" s="256"/>
      <c r="Z56" s="255"/>
      <c r="AA56" s="256"/>
      <c r="AB56" s="255" t="s">
        <v>173</v>
      </c>
      <c r="AC56" s="256"/>
      <c r="AD56" s="255"/>
      <c r="AE56" s="265"/>
      <c r="AF56" s="261" t="s">
        <v>174</v>
      </c>
      <c r="AG56" s="256"/>
      <c r="AH56" s="255" t="s">
        <v>175</v>
      </c>
      <c r="AI56" s="256"/>
      <c r="AJ56" s="71"/>
      <c r="AK56" s="261" t="s">
        <v>174</v>
      </c>
      <c r="AL56" s="256"/>
      <c r="AM56" s="255" t="s">
        <v>175</v>
      </c>
      <c r="AN56" s="256"/>
      <c r="AO56" s="71" t="s">
        <v>168</v>
      </c>
      <c r="AP56" s="208"/>
      <c r="AQ56" s="216"/>
      <c r="AR56" s="209"/>
      <c r="AS56" s="199" t="s">
        <v>176</v>
      </c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1"/>
      <c r="BJ56" s="69"/>
      <c r="BK56" s="69"/>
      <c r="BL56" s="69"/>
      <c r="BM56" s="69"/>
      <c r="BN56" s="69"/>
      <c r="BO56" s="69"/>
    </row>
    <row r="57" spans="1:71" ht="33" customHeight="1" thickBot="1" x14ac:dyDescent="0.3">
      <c r="A57" s="70" t="s">
        <v>177</v>
      </c>
      <c r="B57" s="262" t="s">
        <v>178</v>
      </c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64"/>
      <c r="P57" s="255"/>
      <c r="Q57" s="256"/>
      <c r="R57" s="255" t="s">
        <v>152</v>
      </c>
      <c r="S57" s="265"/>
      <c r="T57" s="266" t="s">
        <v>153</v>
      </c>
      <c r="U57" s="267"/>
      <c r="V57" s="267" t="s">
        <v>179</v>
      </c>
      <c r="W57" s="268"/>
      <c r="X57" s="265" t="s">
        <v>180</v>
      </c>
      <c r="Y57" s="256"/>
      <c r="Z57" s="255" t="s">
        <v>180</v>
      </c>
      <c r="AA57" s="256"/>
      <c r="AB57" s="255"/>
      <c r="AC57" s="256"/>
      <c r="AD57" s="255"/>
      <c r="AE57" s="265"/>
      <c r="AF57" s="261" t="s">
        <v>153</v>
      </c>
      <c r="AG57" s="256"/>
      <c r="AH57" s="255" t="s">
        <v>179</v>
      </c>
      <c r="AI57" s="256"/>
      <c r="AJ57" s="71" t="s">
        <v>157</v>
      </c>
      <c r="AK57" s="261"/>
      <c r="AL57" s="256"/>
      <c r="AM57" s="255"/>
      <c r="AN57" s="256"/>
      <c r="AO57" s="71"/>
      <c r="AP57" s="208"/>
      <c r="AQ57" s="216"/>
      <c r="AR57" s="209"/>
      <c r="AS57" s="199" t="s">
        <v>181</v>
      </c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1"/>
      <c r="BJ57" s="69"/>
      <c r="BK57" s="69"/>
      <c r="BL57" s="69"/>
      <c r="BM57" s="69"/>
      <c r="BN57" s="69"/>
      <c r="BO57" s="69"/>
    </row>
    <row r="58" spans="1:71" ht="31.5" customHeight="1" thickBot="1" x14ac:dyDescent="0.3">
      <c r="A58" s="278" t="s">
        <v>182</v>
      </c>
      <c r="B58" s="279"/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79"/>
      <c r="P58" s="279"/>
      <c r="Q58" s="279"/>
      <c r="R58" s="279"/>
      <c r="S58" s="280"/>
      <c r="T58" s="163">
        <f>T30+T38</f>
        <v>1508</v>
      </c>
      <c r="U58" s="216"/>
      <c r="V58" s="163">
        <f>V30+V38</f>
        <v>566</v>
      </c>
      <c r="W58" s="216"/>
      <c r="X58" s="163">
        <f>X30+X38</f>
        <v>354</v>
      </c>
      <c r="Y58" s="216"/>
      <c r="Z58" s="163">
        <f>Z30+Z38</f>
        <v>60</v>
      </c>
      <c r="AA58" s="216"/>
      <c r="AB58" s="163"/>
      <c r="AC58" s="216"/>
      <c r="AD58" s="163">
        <f>AD30+AD38</f>
        <v>152</v>
      </c>
      <c r="AE58" s="165"/>
      <c r="AF58" s="163">
        <f>AF30+AF38</f>
        <v>1000</v>
      </c>
      <c r="AG58" s="216"/>
      <c r="AH58" s="163">
        <f>AH30+AH38</f>
        <v>390</v>
      </c>
      <c r="AI58" s="216"/>
      <c r="AJ58" s="74">
        <f>AJ30+AJ38</f>
        <v>30</v>
      </c>
      <c r="AK58" s="163">
        <f>AK30+AK38</f>
        <v>508</v>
      </c>
      <c r="AL58" s="216"/>
      <c r="AM58" s="163">
        <f>AM30+AM38</f>
        <v>176</v>
      </c>
      <c r="AN58" s="216"/>
      <c r="AO58" s="74">
        <f>AO30+AO38</f>
        <v>15</v>
      </c>
      <c r="AP58" s="208">
        <f t="shared" si="2"/>
        <v>45</v>
      </c>
      <c r="AQ58" s="216"/>
      <c r="AR58" s="209"/>
      <c r="AS58" s="179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1"/>
    </row>
    <row r="59" spans="1:71" ht="33" customHeight="1" x14ac:dyDescent="0.25">
      <c r="A59" s="272" t="s">
        <v>183</v>
      </c>
      <c r="B59" s="273"/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4"/>
      <c r="T59" s="203"/>
      <c r="U59" s="204"/>
      <c r="V59" s="203"/>
      <c r="W59" s="204"/>
      <c r="X59" s="203"/>
      <c r="Y59" s="204"/>
      <c r="Z59" s="203"/>
      <c r="AA59" s="204"/>
      <c r="AB59" s="203"/>
      <c r="AC59" s="204"/>
      <c r="AD59" s="203"/>
      <c r="AE59" s="205"/>
      <c r="AF59" s="275">
        <f>AH58/18</f>
        <v>21.666666666666668</v>
      </c>
      <c r="AG59" s="276"/>
      <c r="AH59" s="276"/>
      <c r="AI59" s="276"/>
      <c r="AJ59" s="277"/>
      <c r="AK59" s="275">
        <f>AM58/9</f>
        <v>19.555555555555557</v>
      </c>
      <c r="AL59" s="276"/>
      <c r="AM59" s="276"/>
      <c r="AN59" s="276"/>
      <c r="AO59" s="277"/>
      <c r="AP59" s="227"/>
      <c r="AQ59" s="205"/>
      <c r="AR59" s="234"/>
      <c r="AS59" s="179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1"/>
    </row>
    <row r="60" spans="1:71" ht="36.75" customHeight="1" thickBot="1" x14ac:dyDescent="0.3">
      <c r="A60" s="272" t="s">
        <v>184</v>
      </c>
      <c r="B60" s="273"/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4"/>
      <c r="T60" s="217"/>
      <c r="U60" s="218"/>
      <c r="V60" s="217"/>
      <c r="W60" s="218"/>
      <c r="X60" s="217"/>
      <c r="Y60" s="218"/>
      <c r="Z60" s="217"/>
      <c r="AA60" s="218"/>
      <c r="AB60" s="217"/>
      <c r="AC60" s="218"/>
      <c r="AD60" s="217"/>
      <c r="AE60" s="200"/>
      <c r="AF60" s="283" t="s">
        <v>185</v>
      </c>
      <c r="AG60" s="284"/>
      <c r="AH60" s="284"/>
      <c r="AI60" s="284"/>
      <c r="AJ60" s="285"/>
      <c r="AK60" s="283" t="s">
        <v>186</v>
      </c>
      <c r="AL60" s="284"/>
      <c r="AM60" s="284"/>
      <c r="AN60" s="284"/>
      <c r="AO60" s="285"/>
      <c r="AP60" s="239"/>
      <c r="AQ60" s="200"/>
      <c r="AR60" s="241"/>
      <c r="AS60" s="179"/>
      <c r="AT60" s="180"/>
      <c r="AU60" s="180"/>
      <c r="AV60" s="180"/>
      <c r="AW60" s="180"/>
      <c r="AX60" s="180"/>
      <c r="AY60" s="180"/>
      <c r="AZ60" s="180"/>
      <c r="BA60" s="180"/>
      <c r="BB60" s="180"/>
      <c r="BC60" s="180"/>
      <c r="BD60" s="180"/>
      <c r="BE60" s="180"/>
      <c r="BF60" s="180"/>
      <c r="BG60" s="180"/>
      <c r="BH60" s="180"/>
      <c r="BI60" s="181"/>
    </row>
    <row r="61" spans="1:71" ht="30" customHeight="1" thickBot="1" x14ac:dyDescent="0.3">
      <c r="A61" s="296" t="s">
        <v>187</v>
      </c>
      <c r="B61" s="297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8"/>
      <c r="T61" s="281"/>
      <c r="U61" s="299"/>
      <c r="V61" s="281"/>
      <c r="W61" s="299"/>
      <c r="X61" s="281"/>
      <c r="Y61" s="299"/>
      <c r="Z61" s="281"/>
      <c r="AA61" s="299"/>
      <c r="AB61" s="281"/>
      <c r="AC61" s="299"/>
      <c r="AD61" s="281"/>
      <c r="AE61" s="282"/>
      <c r="AF61" s="283" t="s">
        <v>267</v>
      </c>
      <c r="AG61" s="284"/>
      <c r="AH61" s="284"/>
      <c r="AI61" s="284"/>
      <c r="AJ61" s="285"/>
      <c r="AK61" s="286">
        <v>2</v>
      </c>
      <c r="AL61" s="282"/>
      <c r="AM61" s="282"/>
      <c r="AN61" s="282"/>
      <c r="AO61" s="287"/>
      <c r="AP61" s="288"/>
      <c r="AQ61" s="282"/>
      <c r="AR61" s="289"/>
      <c r="AS61" s="290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2"/>
    </row>
    <row r="62" spans="1:71" ht="36" customHeight="1" thickBot="1" x14ac:dyDescent="0.6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75"/>
      <c r="S62" s="75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27"/>
      <c r="AQ62" s="27"/>
      <c r="AR62" s="27"/>
      <c r="AS62" s="27"/>
      <c r="AT62" s="27"/>
      <c r="AU62" s="27"/>
      <c r="AV62" s="27"/>
      <c r="AW62" s="27"/>
      <c r="AX62" s="27"/>
      <c r="AY62" s="27"/>
    </row>
    <row r="63" spans="1:71" ht="41.25" customHeight="1" thickBot="1" x14ac:dyDescent="0.3">
      <c r="A63" s="293" t="s">
        <v>188</v>
      </c>
      <c r="B63" s="294"/>
      <c r="C63" s="294"/>
      <c r="D63" s="294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5"/>
      <c r="Z63" s="163" t="s">
        <v>189</v>
      </c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3" t="s">
        <v>190</v>
      </c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5"/>
      <c r="BJ63" s="76"/>
      <c r="BK63" s="76"/>
      <c r="BL63" s="76"/>
      <c r="BM63" s="76"/>
      <c r="BN63" s="76"/>
      <c r="BO63" s="76"/>
      <c r="BP63" s="76"/>
      <c r="BQ63" s="76"/>
      <c r="BR63" s="76"/>
      <c r="BS63" s="76"/>
    </row>
    <row r="64" spans="1:71" ht="69.75" customHeight="1" x14ac:dyDescent="0.25">
      <c r="A64" s="323" t="s">
        <v>191</v>
      </c>
      <c r="B64" s="324"/>
      <c r="C64" s="324"/>
      <c r="D64" s="324"/>
      <c r="E64" s="324"/>
      <c r="F64" s="324"/>
      <c r="G64" s="324"/>
      <c r="H64" s="324"/>
      <c r="I64" s="324"/>
      <c r="J64" s="324"/>
      <c r="K64" s="324"/>
      <c r="L64" s="324"/>
      <c r="M64" s="324"/>
      <c r="N64" s="324" t="s">
        <v>192</v>
      </c>
      <c r="O64" s="324"/>
      <c r="P64" s="324"/>
      <c r="Q64" s="324"/>
      <c r="R64" s="324" t="s">
        <v>193</v>
      </c>
      <c r="S64" s="324"/>
      <c r="T64" s="324"/>
      <c r="U64" s="324"/>
      <c r="V64" s="325" t="s">
        <v>194</v>
      </c>
      <c r="W64" s="325"/>
      <c r="X64" s="325"/>
      <c r="Y64" s="326"/>
      <c r="Z64" s="203" t="s">
        <v>192</v>
      </c>
      <c r="AA64" s="205"/>
      <c r="AB64" s="205"/>
      <c r="AC64" s="205"/>
      <c r="AD64" s="205"/>
      <c r="AE64" s="205"/>
      <c r="AF64" s="204"/>
      <c r="AG64" s="203" t="s">
        <v>193</v>
      </c>
      <c r="AH64" s="205"/>
      <c r="AI64" s="205"/>
      <c r="AJ64" s="205"/>
      <c r="AK64" s="205"/>
      <c r="AL64" s="205"/>
      <c r="AM64" s="204"/>
      <c r="AN64" s="312" t="s">
        <v>194</v>
      </c>
      <c r="AO64" s="313"/>
      <c r="AP64" s="314" t="s">
        <v>39</v>
      </c>
      <c r="AQ64" s="315"/>
      <c r="AR64" s="315"/>
      <c r="AS64" s="315"/>
      <c r="AT64" s="315"/>
      <c r="AU64" s="315"/>
      <c r="AV64" s="315"/>
      <c r="AW64" s="315"/>
      <c r="AX64" s="315"/>
      <c r="AY64" s="315"/>
      <c r="AZ64" s="315"/>
      <c r="BA64" s="315"/>
      <c r="BB64" s="315"/>
      <c r="BC64" s="315"/>
      <c r="BD64" s="315"/>
      <c r="BE64" s="315"/>
      <c r="BF64" s="315"/>
      <c r="BG64" s="315"/>
      <c r="BH64" s="315"/>
      <c r="BI64" s="316"/>
      <c r="BJ64" s="42"/>
      <c r="BK64" s="42"/>
      <c r="BL64" s="77"/>
      <c r="BM64" s="42"/>
      <c r="BN64" s="78"/>
      <c r="BO64" s="78"/>
      <c r="BP64" s="78"/>
      <c r="BQ64" s="79"/>
      <c r="BR64" s="80"/>
      <c r="BS64" s="80"/>
    </row>
    <row r="65" spans="1:71" ht="63.75" customHeight="1" thickBot="1" x14ac:dyDescent="0.3">
      <c r="A65" s="320" t="s">
        <v>195</v>
      </c>
      <c r="B65" s="321"/>
      <c r="C65" s="321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22">
        <v>2</v>
      </c>
      <c r="O65" s="322"/>
      <c r="P65" s="322"/>
      <c r="Q65" s="322"/>
      <c r="R65" s="322">
        <v>2</v>
      </c>
      <c r="S65" s="322"/>
      <c r="T65" s="322"/>
      <c r="U65" s="322"/>
      <c r="V65" s="322">
        <v>3</v>
      </c>
      <c r="W65" s="322"/>
      <c r="X65" s="322"/>
      <c r="Y65" s="281"/>
      <c r="Z65" s="281">
        <v>2</v>
      </c>
      <c r="AA65" s="282"/>
      <c r="AB65" s="282"/>
      <c r="AC65" s="282"/>
      <c r="AD65" s="282"/>
      <c r="AE65" s="282"/>
      <c r="AF65" s="299"/>
      <c r="AG65" s="281">
        <v>8</v>
      </c>
      <c r="AH65" s="282"/>
      <c r="AI65" s="282"/>
      <c r="AJ65" s="282"/>
      <c r="AK65" s="282"/>
      <c r="AL65" s="282"/>
      <c r="AM65" s="299"/>
      <c r="AN65" s="281">
        <v>12</v>
      </c>
      <c r="AO65" s="282"/>
      <c r="AP65" s="317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8"/>
      <c r="BB65" s="318"/>
      <c r="BC65" s="318"/>
      <c r="BD65" s="318"/>
      <c r="BE65" s="318"/>
      <c r="BF65" s="318"/>
      <c r="BG65" s="318"/>
      <c r="BH65" s="318"/>
      <c r="BI65" s="319"/>
      <c r="BJ65" s="42"/>
      <c r="BK65" s="42"/>
      <c r="BL65" s="77"/>
      <c r="BM65" s="42"/>
      <c r="BN65" s="78"/>
      <c r="BO65" s="78"/>
      <c r="BP65" s="78"/>
      <c r="BQ65" s="79"/>
      <c r="BR65" s="80"/>
      <c r="BS65" s="80"/>
    </row>
    <row r="66" spans="1:71" ht="36" customHeight="1" x14ac:dyDescent="0.3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</row>
    <row r="67" spans="1:71" ht="37.5" customHeight="1" x14ac:dyDescent="0.55000000000000004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127" t="s">
        <v>196</v>
      </c>
      <c r="S67" s="81"/>
      <c r="T67" s="81"/>
      <c r="U67" s="81"/>
      <c r="V67" s="81"/>
      <c r="W67" s="81"/>
      <c r="X67" s="81"/>
      <c r="Y67" s="81"/>
      <c r="Z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</row>
    <row r="68" spans="1:71" ht="26.25" customHeight="1" thickBot="1" x14ac:dyDescent="0.4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1"/>
      <c r="S68" s="81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</row>
    <row r="69" spans="1:71" ht="78" customHeight="1" thickBot="1" x14ac:dyDescent="0.3">
      <c r="A69" s="300" t="s">
        <v>197</v>
      </c>
      <c r="B69" s="301"/>
      <c r="C69" s="301"/>
      <c r="D69" s="302"/>
      <c r="E69" s="163" t="s">
        <v>198</v>
      </c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5"/>
      <c r="AS69" s="300" t="s">
        <v>199</v>
      </c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2"/>
    </row>
    <row r="70" spans="1:71" ht="107.25" customHeight="1" x14ac:dyDescent="0.25">
      <c r="A70" s="303" t="s">
        <v>200</v>
      </c>
      <c r="B70" s="304"/>
      <c r="C70" s="304"/>
      <c r="D70" s="305"/>
      <c r="E70" s="306" t="s">
        <v>201</v>
      </c>
      <c r="F70" s="307"/>
      <c r="G70" s="307"/>
      <c r="H70" s="307"/>
      <c r="I70" s="307"/>
      <c r="J70" s="307"/>
      <c r="K70" s="307"/>
      <c r="L70" s="307"/>
      <c r="M70" s="307"/>
      <c r="N70" s="307"/>
      <c r="O70" s="307"/>
      <c r="P70" s="307"/>
      <c r="Q70" s="307"/>
      <c r="R70" s="307"/>
      <c r="S70" s="307"/>
      <c r="T70" s="307"/>
      <c r="U70" s="307"/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  <c r="AM70" s="307"/>
      <c r="AN70" s="307"/>
      <c r="AO70" s="307"/>
      <c r="AP70" s="307"/>
      <c r="AQ70" s="308"/>
      <c r="AR70" s="309"/>
      <c r="AS70" s="310" t="s">
        <v>202</v>
      </c>
      <c r="AT70" s="311"/>
      <c r="AU70" s="311"/>
      <c r="AV70" s="311"/>
      <c r="AW70" s="311"/>
      <c r="AX70" s="311"/>
      <c r="AY70" s="311"/>
      <c r="AZ70" s="311"/>
      <c r="BA70" s="311"/>
      <c r="BB70" s="311"/>
      <c r="BC70" s="311"/>
      <c r="BD70" s="311"/>
      <c r="BE70" s="311"/>
      <c r="BF70" s="311"/>
      <c r="BG70" s="311"/>
      <c r="BH70" s="311"/>
      <c r="BI70" s="311"/>
    </row>
    <row r="71" spans="1:71" ht="80.25" customHeight="1" x14ac:dyDescent="0.25">
      <c r="A71" s="327" t="s">
        <v>203</v>
      </c>
      <c r="B71" s="334"/>
      <c r="C71" s="334"/>
      <c r="D71" s="335"/>
      <c r="E71" s="330" t="s">
        <v>204</v>
      </c>
      <c r="F71" s="331"/>
      <c r="G71" s="331"/>
      <c r="H71" s="331"/>
      <c r="I71" s="331"/>
      <c r="J71" s="331"/>
      <c r="K71" s="331"/>
      <c r="L71" s="331"/>
      <c r="M71" s="331"/>
      <c r="N71" s="331"/>
      <c r="O71" s="331"/>
      <c r="P71" s="331"/>
      <c r="Q71" s="331"/>
      <c r="R71" s="331"/>
      <c r="S71" s="331"/>
      <c r="T71" s="331"/>
      <c r="U71" s="331"/>
      <c r="V71" s="331"/>
      <c r="W71" s="331"/>
      <c r="X71" s="331"/>
      <c r="Y71" s="331"/>
      <c r="Z71" s="331"/>
      <c r="AA71" s="331"/>
      <c r="AB71" s="331"/>
      <c r="AC71" s="331"/>
      <c r="AD71" s="331"/>
      <c r="AE71" s="331"/>
      <c r="AF71" s="331"/>
      <c r="AG71" s="331"/>
      <c r="AH71" s="331"/>
      <c r="AI71" s="331"/>
      <c r="AJ71" s="331"/>
      <c r="AK71" s="331"/>
      <c r="AL71" s="331"/>
      <c r="AM71" s="331"/>
      <c r="AN71" s="331"/>
      <c r="AO71" s="331"/>
      <c r="AP71" s="331"/>
      <c r="AQ71" s="332"/>
      <c r="AR71" s="333"/>
      <c r="AS71" s="310" t="s">
        <v>205</v>
      </c>
      <c r="AT71" s="311"/>
      <c r="AU71" s="311"/>
      <c r="AV71" s="311"/>
      <c r="AW71" s="311"/>
      <c r="AX71" s="311"/>
      <c r="AY71" s="311"/>
      <c r="AZ71" s="311"/>
      <c r="BA71" s="311"/>
      <c r="BB71" s="311"/>
      <c r="BC71" s="311"/>
      <c r="BD71" s="311"/>
      <c r="BE71" s="311"/>
      <c r="BF71" s="311"/>
      <c r="BG71" s="311"/>
      <c r="BH71" s="311"/>
      <c r="BI71" s="311"/>
    </row>
    <row r="72" spans="1:71" ht="42.75" customHeight="1" x14ac:dyDescent="0.25">
      <c r="A72" s="327" t="s">
        <v>206</v>
      </c>
      <c r="B72" s="334"/>
      <c r="C72" s="334"/>
      <c r="D72" s="335"/>
      <c r="E72" s="330" t="s">
        <v>207</v>
      </c>
      <c r="F72" s="331"/>
      <c r="G72" s="331"/>
      <c r="H72" s="331"/>
      <c r="I72" s="331"/>
      <c r="J72" s="331"/>
      <c r="K72" s="331"/>
      <c r="L72" s="331"/>
      <c r="M72" s="331"/>
      <c r="N72" s="331"/>
      <c r="O72" s="331"/>
      <c r="P72" s="331"/>
      <c r="Q72" s="331"/>
      <c r="R72" s="331"/>
      <c r="S72" s="331"/>
      <c r="T72" s="331"/>
      <c r="U72" s="331"/>
      <c r="V72" s="331"/>
      <c r="W72" s="331"/>
      <c r="X72" s="331"/>
      <c r="Y72" s="331"/>
      <c r="Z72" s="331"/>
      <c r="AA72" s="331"/>
      <c r="AB72" s="331"/>
      <c r="AC72" s="331"/>
      <c r="AD72" s="331"/>
      <c r="AE72" s="331"/>
      <c r="AF72" s="331"/>
      <c r="AG72" s="331"/>
      <c r="AH72" s="331"/>
      <c r="AI72" s="331"/>
      <c r="AJ72" s="331"/>
      <c r="AK72" s="331"/>
      <c r="AL72" s="331"/>
      <c r="AM72" s="331"/>
      <c r="AN72" s="331"/>
      <c r="AO72" s="331"/>
      <c r="AP72" s="331"/>
      <c r="AQ72" s="332"/>
      <c r="AR72" s="333"/>
      <c r="AS72" s="310" t="s">
        <v>208</v>
      </c>
      <c r="AT72" s="311"/>
      <c r="AU72" s="311"/>
      <c r="AV72" s="311"/>
      <c r="AW72" s="311"/>
      <c r="AX72" s="311"/>
      <c r="AY72" s="311"/>
      <c r="AZ72" s="311"/>
      <c r="BA72" s="311"/>
      <c r="BB72" s="311"/>
      <c r="BC72" s="311"/>
      <c r="BD72" s="311"/>
      <c r="BE72" s="311"/>
      <c r="BF72" s="311"/>
      <c r="BG72" s="311"/>
      <c r="BH72" s="311"/>
      <c r="BI72" s="311"/>
    </row>
    <row r="73" spans="1:71" ht="74.25" customHeight="1" x14ac:dyDescent="0.25">
      <c r="A73" s="327" t="s">
        <v>169</v>
      </c>
      <c r="B73" s="328"/>
      <c r="C73" s="328"/>
      <c r="D73" s="329"/>
      <c r="E73" s="330" t="s">
        <v>209</v>
      </c>
      <c r="F73" s="331"/>
      <c r="G73" s="331"/>
      <c r="H73" s="331"/>
      <c r="I73" s="331"/>
      <c r="J73" s="331"/>
      <c r="K73" s="331"/>
      <c r="L73" s="331"/>
      <c r="M73" s="331"/>
      <c r="N73" s="331"/>
      <c r="O73" s="331"/>
      <c r="P73" s="331"/>
      <c r="Q73" s="331"/>
      <c r="R73" s="331"/>
      <c r="S73" s="331"/>
      <c r="T73" s="331"/>
      <c r="U73" s="331"/>
      <c r="V73" s="331"/>
      <c r="W73" s="331"/>
      <c r="X73" s="331"/>
      <c r="Y73" s="331"/>
      <c r="Z73" s="331"/>
      <c r="AA73" s="331"/>
      <c r="AB73" s="331"/>
      <c r="AC73" s="331"/>
      <c r="AD73" s="331"/>
      <c r="AE73" s="331"/>
      <c r="AF73" s="331"/>
      <c r="AG73" s="331"/>
      <c r="AH73" s="331"/>
      <c r="AI73" s="331"/>
      <c r="AJ73" s="331"/>
      <c r="AK73" s="331"/>
      <c r="AL73" s="331"/>
      <c r="AM73" s="331"/>
      <c r="AN73" s="331"/>
      <c r="AO73" s="331"/>
      <c r="AP73" s="331"/>
      <c r="AQ73" s="332"/>
      <c r="AR73" s="333"/>
      <c r="AS73" s="310" t="s">
        <v>210</v>
      </c>
      <c r="AT73" s="311"/>
      <c r="AU73" s="311"/>
      <c r="AV73" s="311"/>
      <c r="AW73" s="311"/>
      <c r="AX73" s="311"/>
      <c r="AY73" s="311"/>
      <c r="AZ73" s="311"/>
      <c r="BA73" s="311"/>
      <c r="BB73" s="311"/>
      <c r="BC73" s="311"/>
      <c r="BD73" s="311"/>
      <c r="BE73" s="311"/>
      <c r="BF73" s="311"/>
      <c r="BG73" s="311"/>
      <c r="BH73" s="311"/>
      <c r="BI73" s="311"/>
    </row>
    <row r="74" spans="1:71" ht="72.75" customHeight="1" x14ac:dyDescent="0.25">
      <c r="A74" s="327" t="s">
        <v>176</v>
      </c>
      <c r="B74" s="328"/>
      <c r="C74" s="328"/>
      <c r="D74" s="329"/>
      <c r="E74" s="330" t="s">
        <v>211</v>
      </c>
      <c r="F74" s="331"/>
      <c r="G74" s="331"/>
      <c r="H74" s="331"/>
      <c r="I74" s="331"/>
      <c r="J74" s="331"/>
      <c r="K74" s="331"/>
      <c r="L74" s="331"/>
      <c r="M74" s="331"/>
      <c r="N74" s="331"/>
      <c r="O74" s="331"/>
      <c r="P74" s="331"/>
      <c r="Q74" s="331"/>
      <c r="R74" s="331"/>
      <c r="S74" s="331"/>
      <c r="T74" s="331"/>
      <c r="U74" s="331"/>
      <c r="V74" s="331"/>
      <c r="W74" s="331"/>
      <c r="X74" s="331"/>
      <c r="Y74" s="331"/>
      <c r="Z74" s="331"/>
      <c r="AA74" s="331"/>
      <c r="AB74" s="331"/>
      <c r="AC74" s="331"/>
      <c r="AD74" s="331"/>
      <c r="AE74" s="331"/>
      <c r="AF74" s="331"/>
      <c r="AG74" s="331"/>
      <c r="AH74" s="331"/>
      <c r="AI74" s="331"/>
      <c r="AJ74" s="331"/>
      <c r="AK74" s="331"/>
      <c r="AL74" s="331"/>
      <c r="AM74" s="331"/>
      <c r="AN74" s="331"/>
      <c r="AO74" s="331"/>
      <c r="AP74" s="331"/>
      <c r="AQ74" s="332"/>
      <c r="AR74" s="333"/>
      <c r="AS74" s="310" t="s">
        <v>170</v>
      </c>
      <c r="AT74" s="311"/>
      <c r="AU74" s="311"/>
      <c r="AV74" s="311"/>
      <c r="AW74" s="311"/>
      <c r="AX74" s="311"/>
      <c r="AY74" s="311"/>
      <c r="AZ74" s="311"/>
      <c r="BA74" s="311"/>
      <c r="BB74" s="311"/>
      <c r="BC74" s="311"/>
      <c r="BD74" s="311"/>
      <c r="BE74" s="311"/>
      <c r="BF74" s="311"/>
      <c r="BG74" s="311"/>
      <c r="BH74" s="311"/>
      <c r="BI74" s="311"/>
    </row>
    <row r="75" spans="1:71" ht="55.5" customHeight="1" x14ac:dyDescent="0.25">
      <c r="A75" s="336" t="s">
        <v>181</v>
      </c>
      <c r="B75" s="337"/>
      <c r="C75" s="337"/>
      <c r="D75" s="338"/>
      <c r="E75" s="330" t="s">
        <v>212</v>
      </c>
      <c r="F75" s="331"/>
      <c r="G75" s="331"/>
      <c r="H75" s="331"/>
      <c r="I75" s="331"/>
      <c r="J75" s="331"/>
      <c r="K75" s="331"/>
      <c r="L75" s="331"/>
      <c r="M75" s="331"/>
      <c r="N75" s="331"/>
      <c r="O75" s="331"/>
      <c r="P75" s="331"/>
      <c r="Q75" s="331"/>
      <c r="R75" s="331"/>
      <c r="S75" s="331"/>
      <c r="T75" s="331"/>
      <c r="U75" s="331"/>
      <c r="V75" s="331"/>
      <c r="W75" s="331"/>
      <c r="X75" s="331"/>
      <c r="Y75" s="331"/>
      <c r="Z75" s="331"/>
      <c r="AA75" s="331"/>
      <c r="AB75" s="331"/>
      <c r="AC75" s="331"/>
      <c r="AD75" s="331"/>
      <c r="AE75" s="331"/>
      <c r="AF75" s="331"/>
      <c r="AG75" s="331"/>
      <c r="AH75" s="331"/>
      <c r="AI75" s="331"/>
      <c r="AJ75" s="331"/>
      <c r="AK75" s="331"/>
      <c r="AL75" s="331"/>
      <c r="AM75" s="331"/>
      <c r="AN75" s="331"/>
      <c r="AO75" s="331"/>
      <c r="AP75" s="331"/>
      <c r="AQ75" s="332"/>
      <c r="AR75" s="333"/>
      <c r="AS75" s="310" t="s">
        <v>213</v>
      </c>
      <c r="AT75" s="311"/>
      <c r="AU75" s="311"/>
      <c r="AV75" s="311"/>
      <c r="AW75" s="311"/>
      <c r="AX75" s="311"/>
      <c r="AY75" s="311"/>
      <c r="AZ75" s="311"/>
      <c r="BA75" s="311"/>
      <c r="BB75" s="311"/>
      <c r="BC75" s="311"/>
      <c r="BD75" s="311"/>
      <c r="BE75" s="311"/>
      <c r="BF75" s="311"/>
      <c r="BG75" s="311"/>
      <c r="BH75" s="311"/>
      <c r="BI75" s="311"/>
    </row>
    <row r="76" spans="1:71" ht="75" customHeight="1" x14ac:dyDescent="0.25">
      <c r="A76" s="339" t="s">
        <v>214</v>
      </c>
      <c r="B76" s="340"/>
      <c r="C76" s="340"/>
      <c r="D76" s="341"/>
      <c r="E76" s="330" t="s">
        <v>215</v>
      </c>
      <c r="F76" s="331"/>
      <c r="G76" s="331"/>
      <c r="H76" s="331"/>
      <c r="I76" s="331"/>
      <c r="J76" s="331"/>
      <c r="K76" s="331"/>
      <c r="L76" s="331"/>
      <c r="M76" s="331"/>
      <c r="N76" s="331"/>
      <c r="O76" s="331"/>
      <c r="P76" s="331"/>
      <c r="Q76" s="331"/>
      <c r="R76" s="331"/>
      <c r="S76" s="331"/>
      <c r="T76" s="331"/>
      <c r="U76" s="331"/>
      <c r="V76" s="331"/>
      <c r="W76" s="331"/>
      <c r="X76" s="331"/>
      <c r="Y76" s="331"/>
      <c r="Z76" s="331"/>
      <c r="AA76" s="331"/>
      <c r="AB76" s="331"/>
      <c r="AC76" s="331"/>
      <c r="AD76" s="331"/>
      <c r="AE76" s="331"/>
      <c r="AF76" s="331"/>
      <c r="AG76" s="331"/>
      <c r="AH76" s="331"/>
      <c r="AI76" s="331"/>
      <c r="AJ76" s="331"/>
      <c r="AK76" s="331"/>
      <c r="AL76" s="331"/>
      <c r="AM76" s="331"/>
      <c r="AN76" s="331"/>
      <c r="AO76" s="331"/>
      <c r="AP76" s="331"/>
      <c r="AQ76" s="332"/>
      <c r="AR76" s="333"/>
      <c r="AS76" s="310" t="s">
        <v>216</v>
      </c>
      <c r="AT76" s="311"/>
      <c r="AU76" s="311"/>
      <c r="AV76" s="311"/>
      <c r="AW76" s="311"/>
      <c r="AX76" s="311"/>
      <c r="AY76" s="311"/>
      <c r="AZ76" s="311"/>
      <c r="BA76" s="311"/>
      <c r="BB76" s="311"/>
      <c r="BC76" s="311"/>
      <c r="BD76" s="311"/>
      <c r="BE76" s="311"/>
      <c r="BF76" s="311"/>
      <c r="BG76" s="311"/>
      <c r="BH76" s="311"/>
      <c r="BI76" s="311"/>
    </row>
    <row r="77" spans="1:71" ht="50.25" customHeight="1" x14ac:dyDescent="0.25">
      <c r="A77" s="303" t="s">
        <v>217</v>
      </c>
      <c r="B77" s="304"/>
      <c r="C77" s="304"/>
      <c r="D77" s="305"/>
      <c r="E77" s="330" t="s">
        <v>218</v>
      </c>
      <c r="F77" s="331"/>
      <c r="G77" s="331"/>
      <c r="H77" s="331"/>
      <c r="I77" s="331"/>
      <c r="J77" s="331"/>
      <c r="K77" s="331"/>
      <c r="L77" s="331"/>
      <c r="M77" s="331"/>
      <c r="N77" s="331"/>
      <c r="O77" s="331"/>
      <c r="P77" s="331"/>
      <c r="Q77" s="331"/>
      <c r="R77" s="331"/>
      <c r="S77" s="331"/>
      <c r="T77" s="331"/>
      <c r="U77" s="331"/>
      <c r="V77" s="331"/>
      <c r="W77" s="331"/>
      <c r="X77" s="331"/>
      <c r="Y77" s="331"/>
      <c r="Z77" s="331"/>
      <c r="AA77" s="331"/>
      <c r="AB77" s="331"/>
      <c r="AC77" s="331"/>
      <c r="AD77" s="331"/>
      <c r="AE77" s="331"/>
      <c r="AF77" s="331"/>
      <c r="AG77" s="331"/>
      <c r="AH77" s="331"/>
      <c r="AI77" s="331"/>
      <c r="AJ77" s="331"/>
      <c r="AK77" s="331"/>
      <c r="AL77" s="331"/>
      <c r="AM77" s="331"/>
      <c r="AN77" s="331"/>
      <c r="AO77" s="331"/>
      <c r="AP77" s="331"/>
      <c r="AQ77" s="332"/>
      <c r="AR77" s="333"/>
      <c r="AS77" s="310" t="s">
        <v>271</v>
      </c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</row>
    <row r="78" spans="1:71" ht="75.75" customHeight="1" x14ac:dyDescent="0.25">
      <c r="A78" s="327" t="s">
        <v>219</v>
      </c>
      <c r="B78" s="328"/>
      <c r="C78" s="328"/>
      <c r="D78" s="329"/>
      <c r="E78" s="330" t="s">
        <v>220</v>
      </c>
      <c r="F78" s="331"/>
      <c r="G78" s="331"/>
      <c r="H78" s="331"/>
      <c r="I78" s="331"/>
      <c r="J78" s="331"/>
      <c r="K78" s="331"/>
      <c r="L78" s="331"/>
      <c r="M78" s="331"/>
      <c r="N78" s="331"/>
      <c r="O78" s="331"/>
      <c r="P78" s="331"/>
      <c r="Q78" s="331"/>
      <c r="R78" s="331"/>
      <c r="S78" s="331"/>
      <c r="T78" s="331"/>
      <c r="U78" s="331"/>
      <c r="V78" s="331"/>
      <c r="W78" s="331"/>
      <c r="X78" s="331"/>
      <c r="Y78" s="331"/>
      <c r="Z78" s="331"/>
      <c r="AA78" s="331"/>
      <c r="AB78" s="331"/>
      <c r="AC78" s="331"/>
      <c r="AD78" s="331"/>
      <c r="AE78" s="331"/>
      <c r="AF78" s="331"/>
      <c r="AG78" s="331"/>
      <c r="AH78" s="331"/>
      <c r="AI78" s="331"/>
      <c r="AJ78" s="331"/>
      <c r="AK78" s="331"/>
      <c r="AL78" s="331"/>
      <c r="AM78" s="331"/>
      <c r="AN78" s="331"/>
      <c r="AO78" s="331"/>
      <c r="AP78" s="331"/>
      <c r="AQ78" s="332"/>
      <c r="AR78" s="333"/>
      <c r="AS78" s="310" t="s">
        <v>221</v>
      </c>
      <c r="AT78" s="311"/>
      <c r="AU78" s="311"/>
      <c r="AV78" s="311"/>
      <c r="AW78" s="311"/>
      <c r="AX78" s="311"/>
      <c r="AY78" s="311"/>
      <c r="AZ78" s="311"/>
      <c r="BA78" s="311"/>
      <c r="BB78" s="311"/>
      <c r="BC78" s="311"/>
      <c r="BD78" s="311"/>
      <c r="BE78" s="311"/>
      <c r="BF78" s="311"/>
      <c r="BG78" s="311"/>
      <c r="BH78" s="311"/>
      <c r="BI78" s="311"/>
    </row>
    <row r="79" spans="1:71" ht="69.75" customHeight="1" x14ac:dyDescent="0.25">
      <c r="A79" s="327" t="s">
        <v>222</v>
      </c>
      <c r="B79" s="328"/>
      <c r="C79" s="328"/>
      <c r="D79" s="329"/>
      <c r="E79" s="330" t="s">
        <v>223</v>
      </c>
      <c r="F79" s="331"/>
      <c r="G79" s="331"/>
      <c r="H79" s="331"/>
      <c r="I79" s="331"/>
      <c r="J79" s="331"/>
      <c r="K79" s="331"/>
      <c r="L79" s="331"/>
      <c r="M79" s="331"/>
      <c r="N79" s="331"/>
      <c r="O79" s="331"/>
      <c r="P79" s="331"/>
      <c r="Q79" s="331"/>
      <c r="R79" s="331"/>
      <c r="S79" s="331"/>
      <c r="T79" s="331"/>
      <c r="U79" s="331"/>
      <c r="V79" s="331"/>
      <c r="W79" s="331"/>
      <c r="X79" s="331"/>
      <c r="Y79" s="331"/>
      <c r="Z79" s="331"/>
      <c r="AA79" s="331"/>
      <c r="AB79" s="331"/>
      <c r="AC79" s="331"/>
      <c r="AD79" s="331"/>
      <c r="AE79" s="331"/>
      <c r="AF79" s="331"/>
      <c r="AG79" s="331"/>
      <c r="AH79" s="331"/>
      <c r="AI79" s="331"/>
      <c r="AJ79" s="331"/>
      <c r="AK79" s="331"/>
      <c r="AL79" s="331"/>
      <c r="AM79" s="331"/>
      <c r="AN79" s="331"/>
      <c r="AO79" s="331"/>
      <c r="AP79" s="331"/>
      <c r="AQ79" s="332"/>
      <c r="AR79" s="333"/>
      <c r="AS79" s="310" t="s">
        <v>266</v>
      </c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</row>
    <row r="80" spans="1:71" ht="69.75" customHeight="1" x14ac:dyDescent="0.25">
      <c r="A80" s="327" t="s">
        <v>224</v>
      </c>
      <c r="B80" s="328"/>
      <c r="C80" s="328"/>
      <c r="D80" s="329"/>
      <c r="E80" s="330" t="s">
        <v>225</v>
      </c>
      <c r="F80" s="331"/>
      <c r="G80" s="331"/>
      <c r="H80" s="331"/>
      <c r="I80" s="331"/>
      <c r="J80" s="331"/>
      <c r="K80" s="331"/>
      <c r="L80" s="331"/>
      <c r="M80" s="331"/>
      <c r="N80" s="331"/>
      <c r="O80" s="331"/>
      <c r="P80" s="331"/>
      <c r="Q80" s="331"/>
      <c r="R80" s="331"/>
      <c r="S80" s="331"/>
      <c r="T80" s="331"/>
      <c r="U80" s="331"/>
      <c r="V80" s="331"/>
      <c r="W80" s="331"/>
      <c r="X80" s="331"/>
      <c r="Y80" s="331"/>
      <c r="Z80" s="331"/>
      <c r="AA80" s="331"/>
      <c r="AB80" s="331"/>
      <c r="AC80" s="331"/>
      <c r="AD80" s="331"/>
      <c r="AE80" s="331"/>
      <c r="AF80" s="331"/>
      <c r="AG80" s="331"/>
      <c r="AH80" s="331"/>
      <c r="AI80" s="331"/>
      <c r="AJ80" s="331"/>
      <c r="AK80" s="331"/>
      <c r="AL80" s="331"/>
      <c r="AM80" s="331"/>
      <c r="AN80" s="331"/>
      <c r="AO80" s="331"/>
      <c r="AP80" s="331"/>
      <c r="AQ80" s="332"/>
      <c r="AR80" s="333"/>
      <c r="AS80" s="310" t="s">
        <v>216</v>
      </c>
      <c r="AT80" s="311"/>
      <c r="AU80" s="311"/>
      <c r="AV80" s="311"/>
      <c r="AW80" s="311"/>
      <c r="AX80" s="311"/>
      <c r="AY80" s="311"/>
      <c r="AZ80" s="311"/>
      <c r="BA80" s="311"/>
      <c r="BB80" s="311"/>
      <c r="BC80" s="311"/>
      <c r="BD80" s="311"/>
      <c r="BE80" s="311"/>
      <c r="BF80" s="311"/>
      <c r="BG80" s="311"/>
      <c r="BH80" s="311"/>
      <c r="BI80" s="311"/>
    </row>
    <row r="81" spans="1:61" ht="79.5" customHeight="1" x14ac:dyDescent="0.25">
      <c r="A81" s="327" t="s">
        <v>227</v>
      </c>
      <c r="B81" s="334"/>
      <c r="C81" s="334"/>
      <c r="D81" s="335"/>
      <c r="E81" s="330" t="s">
        <v>228</v>
      </c>
      <c r="F81" s="331"/>
      <c r="G81" s="331"/>
      <c r="H81" s="331"/>
      <c r="I81" s="331"/>
      <c r="J81" s="331"/>
      <c r="K81" s="331"/>
      <c r="L81" s="331"/>
      <c r="M81" s="331"/>
      <c r="N81" s="331"/>
      <c r="O81" s="331"/>
      <c r="P81" s="331"/>
      <c r="Q81" s="331"/>
      <c r="R81" s="331"/>
      <c r="S81" s="331"/>
      <c r="T81" s="331"/>
      <c r="U81" s="331"/>
      <c r="V81" s="331"/>
      <c r="W81" s="331"/>
      <c r="X81" s="331"/>
      <c r="Y81" s="331"/>
      <c r="Z81" s="331"/>
      <c r="AA81" s="331"/>
      <c r="AB81" s="331"/>
      <c r="AC81" s="331"/>
      <c r="AD81" s="331"/>
      <c r="AE81" s="331"/>
      <c r="AF81" s="331"/>
      <c r="AG81" s="331"/>
      <c r="AH81" s="331"/>
      <c r="AI81" s="331"/>
      <c r="AJ81" s="331"/>
      <c r="AK81" s="331"/>
      <c r="AL81" s="331"/>
      <c r="AM81" s="331"/>
      <c r="AN81" s="331"/>
      <c r="AO81" s="331"/>
      <c r="AP81" s="331"/>
      <c r="AQ81" s="332"/>
      <c r="AR81" s="333"/>
      <c r="AS81" s="310" t="s">
        <v>272</v>
      </c>
      <c r="AT81" s="311"/>
      <c r="AU81" s="311"/>
      <c r="AV81" s="311"/>
      <c r="AW81" s="311"/>
      <c r="AX81" s="311"/>
      <c r="AY81" s="311"/>
      <c r="AZ81" s="311"/>
      <c r="BA81" s="311"/>
      <c r="BB81" s="311"/>
      <c r="BC81" s="311"/>
      <c r="BD81" s="311"/>
      <c r="BE81" s="311"/>
      <c r="BF81" s="311"/>
      <c r="BG81" s="311"/>
      <c r="BH81" s="311"/>
      <c r="BI81" s="311"/>
    </row>
    <row r="82" spans="1:61" ht="42" customHeight="1" x14ac:dyDescent="0.25">
      <c r="A82" s="327" t="s">
        <v>229</v>
      </c>
      <c r="B82" s="328"/>
      <c r="C82" s="328"/>
      <c r="D82" s="329"/>
      <c r="E82" s="330" t="s">
        <v>230</v>
      </c>
      <c r="F82" s="331"/>
      <c r="G82" s="331"/>
      <c r="H82" s="331"/>
      <c r="I82" s="331"/>
      <c r="J82" s="331"/>
      <c r="K82" s="331"/>
      <c r="L82" s="331"/>
      <c r="M82" s="331"/>
      <c r="N82" s="331"/>
      <c r="O82" s="331"/>
      <c r="P82" s="331"/>
      <c r="Q82" s="331"/>
      <c r="R82" s="331"/>
      <c r="S82" s="331"/>
      <c r="T82" s="331"/>
      <c r="U82" s="331"/>
      <c r="V82" s="331"/>
      <c r="W82" s="331"/>
      <c r="X82" s="331"/>
      <c r="Y82" s="331"/>
      <c r="Z82" s="331"/>
      <c r="AA82" s="331"/>
      <c r="AB82" s="331"/>
      <c r="AC82" s="331"/>
      <c r="AD82" s="331"/>
      <c r="AE82" s="331"/>
      <c r="AF82" s="331"/>
      <c r="AG82" s="331"/>
      <c r="AH82" s="331"/>
      <c r="AI82" s="331"/>
      <c r="AJ82" s="331"/>
      <c r="AK82" s="331"/>
      <c r="AL82" s="331"/>
      <c r="AM82" s="331"/>
      <c r="AN82" s="331"/>
      <c r="AO82" s="331"/>
      <c r="AP82" s="331"/>
      <c r="AQ82" s="332"/>
      <c r="AR82" s="333"/>
      <c r="AS82" s="310" t="s">
        <v>231</v>
      </c>
      <c r="AT82" s="311"/>
      <c r="AU82" s="311"/>
      <c r="AV82" s="311"/>
      <c r="AW82" s="311"/>
      <c r="AX82" s="311"/>
      <c r="AY82" s="311"/>
      <c r="AZ82" s="311"/>
      <c r="BA82" s="311"/>
      <c r="BB82" s="311"/>
      <c r="BC82" s="311"/>
      <c r="BD82" s="311"/>
      <c r="BE82" s="311"/>
      <c r="BF82" s="311"/>
      <c r="BG82" s="311"/>
      <c r="BH82" s="311"/>
      <c r="BI82" s="311"/>
    </row>
    <row r="83" spans="1:61" ht="47.25" customHeight="1" x14ac:dyDescent="0.25">
      <c r="A83" s="327" t="s">
        <v>232</v>
      </c>
      <c r="B83" s="334"/>
      <c r="C83" s="334"/>
      <c r="D83" s="335"/>
      <c r="E83" s="330" t="s">
        <v>233</v>
      </c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1"/>
      <c r="Z83" s="331"/>
      <c r="AA83" s="331"/>
      <c r="AB83" s="331"/>
      <c r="AC83" s="331"/>
      <c r="AD83" s="331"/>
      <c r="AE83" s="331"/>
      <c r="AF83" s="331"/>
      <c r="AG83" s="331"/>
      <c r="AH83" s="331"/>
      <c r="AI83" s="331"/>
      <c r="AJ83" s="331"/>
      <c r="AK83" s="331"/>
      <c r="AL83" s="331"/>
      <c r="AM83" s="331"/>
      <c r="AN83" s="331"/>
      <c r="AO83" s="331"/>
      <c r="AP83" s="331"/>
      <c r="AQ83" s="332"/>
      <c r="AR83" s="333"/>
      <c r="AS83" s="310" t="s">
        <v>134</v>
      </c>
      <c r="AT83" s="311"/>
      <c r="AU83" s="311"/>
      <c r="AV83" s="311"/>
      <c r="AW83" s="311"/>
      <c r="AX83" s="311"/>
      <c r="AY83" s="311"/>
      <c r="AZ83" s="311"/>
      <c r="BA83" s="311"/>
      <c r="BB83" s="311"/>
      <c r="BC83" s="311"/>
      <c r="BD83" s="311"/>
      <c r="BE83" s="311"/>
      <c r="BF83" s="311"/>
      <c r="BG83" s="311"/>
      <c r="BH83" s="311"/>
      <c r="BI83" s="311"/>
    </row>
    <row r="84" spans="1:61" ht="43.5" customHeight="1" x14ac:dyDescent="0.25">
      <c r="A84" s="327" t="s">
        <v>234</v>
      </c>
      <c r="B84" s="334"/>
      <c r="C84" s="334"/>
      <c r="D84" s="335"/>
      <c r="E84" s="330" t="s">
        <v>235</v>
      </c>
      <c r="F84" s="331"/>
      <c r="G84" s="331"/>
      <c r="H84" s="331"/>
      <c r="I84" s="331"/>
      <c r="J84" s="331"/>
      <c r="K84" s="331"/>
      <c r="L84" s="331"/>
      <c r="M84" s="331"/>
      <c r="N84" s="331"/>
      <c r="O84" s="331"/>
      <c r="P84" s="331"/>
      <c r="Q84" s="331"/>
      <c r="R84" s="331"/>
      <c r="S84" s="331"/>
      <c r="T84" s="331"/>
      <c r="U84" s="331"/>
      <c r="V84" s="331"/>
      <c r="W84" s="331"/>
      <c r="X84" s="331"/>
      <c r="Y84" s="331"/>
      <c r="Z84" s="331"/>
      <c r="AA84" s="331"/>
      <c r="AB84" s="331"/>
      <c r="AC84" s="331"/>
      <c r="AD84" s="331"/>
      <c r="AE84" s="331"/>
      <c r="AF84" s="331"/>
      <c r="AG84" s="331"/>
      <c r="AH84" s="331"/>
      <c r="AI84" s="331"/>
      <c r="AJ84" s="331"/>
      <c r="AK84" s="331"/>
      <c r="AL84" s="331"/>
      <c r="AM84" s="331"/>
      <c r="AN84" s="331"/>
      <c r="AO84" s="331"/>
      <c r="AP84" s="331"/>
      <c r="AQ84" s="332"/>
      <c r="AR84" s="333"/>
      <c r="AS84" s="310" t="s">
        <v>236</v>
      </c>
      <c r="AT84" s="311"/>
      <c r="AU84" s="311"/>
      <c r="AV84" s="311"/>
      <c r="AW84" s="311"/>
      <c r="AX84" s="311"/>
      <c r="AY84" s="311"/>
      <c r="AZ84" s="311"/>
      <c r="BA84" s="311"/>
      <c r="BB84" s="311"/>
      <c r="BC84" s="311"/>
      <c r="BD84" s="311"/>
      <c r="BE84" s="311"/>
      <c r="BF84" s="311"/>
      <c r="BG84" s="311"/>
      <c r="BH84" s="311"/>
      <c r="BI84" s="311"/>
    </row>
    <row r="85" spans="1:61" ht="33" customHeight="1" x14ac:dyDescent="0.25">
      <c r="A85" s="342" t="s">
        <v>237</v>
      </c>
      <c r="B85" s="343"/>
      <c r="C85" s="343"/>
      <c r="D85" s="344"/>
      <c r="E85" s="330" t="s">
        <v>238</v>
      </c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331"/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331"/>
      <c r="AD85" s="331"/>
      <c r="AE85" s="331"/>
      <c r="AF85" s="331"/>
      <c r="AG85" s="331"/>
      <c r="AH85" s="331"/>
      <c r="AI85" s="331"/>
      <c r="AJ85" s="331"/>
      <c r="AK85" s="331"/>
      <c r="AL85" s="331"/>
      <c r="AM85" s="331"/>
      <c r="AN85" s="331"/>
      <c r="AO85" s="331"/>
      <c r="AP85" s="331"/>
      <c r="AQ85" s="332"/>
      <c r="AR85" s="333"/>
      <c r="AS85" s="310" t="s">
        <v>236</v>
      </c>
      <c r="AT85" s="311"/>
      <c r="AU85" s="311"/>
      <c r="AV85" s="311"/>
      <c r="AW85" s="311"/>
      <c r="AX85" s="311"/>
      <c r="AY85" s="311"/>
      <c r="AZ85" s="311"/>
      <c r="BA85" s="311"/>
      <c r="BB85" s="311"/>
      <c r="BC85" s="311"/>
      <c r="BD85" s="311"/>
      <c r="BE85" s="311"/>
      <c r="BF85" s="311"/>
      <c r="BG85" s="311"/>
      <c r="BH85" s="311"/>
      <c r="BI85" s="311"/>
    </row>
    <row r="86" spans="1:61" ht="74.25" customHeight="1" x14ac:dyDescent="0.25">
      <c r="A86" s="342" t="s">
        <v>239</v>
      </c>
      <c r="B86" s="343"/>
      <c r="C86" s="343"/>
      <c r="D86" s="344"/>
      <c r="E86" s="330" t="s">
        <v>240</v>
      </c>
      <c r="F86" s="331"/>
      <c r="G86" s="331"/>
      <c r="H86" s="331"/>
      <c r="I86" s="331"/>
      <c r="J86" s="331"/>
      <c r="K86" s="331"/>
      <c r="L86" s="331"/>
      <c r="M86" s="331"/>
      <c r="N86" s="331"/>
      <c r="O86" s="331"/>
      <c r="P86" s="331"/>
      <c r="Q86" s="331"/>
      <c r="R86" s="331"/>
      <c r="S86" s="331"/>
      <c r="T86" s="331"/>
      <c r="U86" s="331"/>
      <c r="V86" s="331"/>
      <c r="W86" s="331"/>
      <c r="X86" s="331"/>
      <c r="Y86" s="331"/>
      <c r="Z86" s="331"/>
      <c r="AA86" s="331"/>
      <c r="AB86" s="331"/>
      <c r="AC86" s="331"/>
      <c r="AD86" s="331"/>
      <c r="AE86" s="331"/>
      <c r="AF86" s="331"/>
      <c r="AG86" s="331"/>
      <c r="AH86" s="331"/>
      <c r="AI86" s="331"/>
      <c r="AJ86" s="331"/>
      <c r="AK86" s="331"/>
      <c r="AL86" s="331"/>
      <c r="AM86" s="331"/>
      <c r="AN86" s="331"/>
      <c r="AO86" s="331"/>
      <c r="AP86" s="331"/>
      <c r="AQ86" s="332"/>
      <c r="AR86" s="333"/>
      <c r="AS86" s="310" t="s">
        <v>265</v>
      </c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</row>
    <row r="87" spans="1:61" ht="51.75" customHeight="1" x14ac:dyDescent="0.25">
      <c r="A87" s="327" t="s">
        <v>241</v>
      </c>
      <c r="B87" s="328"/>
      <c r="C87" s="328"/>
      <c r="D87" s="329"/>
      <c r="E87" s="330" t="s">
        <v>226</v>
      </c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1"/>
      <c r="U87" s="331"/>
      <c r="V87" s="331"/>
      <c r="W87" s="331"/>
      <c r="X87" s="331"/>
      <c r="Y87" s="331"/>
      <c r="Z87" s="331"/>
      <c r="AA87" s="331"/>
      <c r="AB87" s="331"/>
      <c r="AC87" s="331"/>
      <c r="AD87" s="331"/>
      <c r="AE87" s="331"/>
      <c r="AF87" s="331"/>
      <c r="AG87" s="331"/>
      <c r="AH87" s="331"/>
      <c r="AI87" s="331"/>
      <c r="AJ87" s="331"/>
      <c r="AK87" s="331"/>
      <c r="AL87" s="331"/>
      <c r="AM87" s="331"/>
      <c r="AN87" s="331"/>
      <c r="AO87" s="331"/>
      <c r="AP87" s="331"/>
      <c r="AQ87" s="332"/>
      <c r="AR87" s="333"/>
      <c r="AS87" s="348" t="s">
        <v>268</v>
      </c>
      <c r="AT87" s="349"/>
      <c r="AU87" s="349"/>
      <c r="AV87" s="349"/>
      <c r="AW87" s="349"/>
      <c r="AX87" s="349"/>
      <c r="AY87" s="349"/>
      <c r="AZ87" s="349"/>
      <c r="BA87" s="349"/>
      <c r="BB87" s="349"/>
      <c r="BC87" s="349"/>
      <c r="BD87" s="349"/>
      <c r="BE87" s="349"/>
      <c r="BF87" s="349"/>
      <c r="BG87" s="349"/>
      <c r="BH87" s="349"/>
      <c r="BI87" s="349"/>
    </row>
    <row r="88" spans="1:61" ht="74.25" customHeight="1" x14ac:dyDescent="0.25">
      <c r="A88" s="339" t="s">
        <v>242</v>
      </c>
      <c r="B88" s="340"/>
      <c r="C88" s="340"/>
      <c r="D88" s="341"/>
      <c r="E88" s="345" t="s">
        <v>243</v>
      </c>
      <c r="F88" s="346"/>
      <c r="G88" s="346"/>
      <c r="H88" s="346"/>
      <c r="I88" s="346"/>
      <c r="J88" s="346"/>
      <c r="K88" s="346"/>
      <c r="L88" s="346"/>
      <c r="M88" s="346"/>
      <c r="N88" s="346"/>
      <c r="O88" s="346"/>
      <c r="P88" s="346"/>
      <c r="Q88" s="346"/>
      <c r="R88" s="346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  <c r="AD88" s="346"/>
      <c r="AE88" s="346"/>
      <c r="AF88" s="346"/>
      <c r="AG88" s="346"/>
      <c r="AH88" s="346"/>
      <c r="AI88" s="346"/>
      <c r="AJ88" s="346"/>
      <c r="AK88" s="346"/>
      <c r="AL88" s="346"/>
      <c r="AM88" s="346"/>
      <c r="AN88" s="346"/>
      <c r="AO88" s="346"/>
      <c r="AP88" s="346"/>
      <c r="AQ88" s="346"/>
      <c r="AR88" s="347"/>
      <c r="AS88" s="310" t="s">
        <v>144</v>
      </c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</row>
    <row r="89" spans="1:61" ht="41.25" customHeight="1" x14ac:dyDescent="0.25">
      <c r="A89" s="327" t="s">
        <v>244</v>
      </c>
      <c r="B89" s="334"/>
      <c r="C89" s="334"/>
      <c r="D89" s="335"/>
      <c r="E89" s="330" t="s">
        <v>245</v>
      </c>
      <c r="F89" s="331"/>
      <c r="G89" s="331"/>
      <c r="H89" s="331"/>
      <c r="I89" s="331"/>
      <c r="J89" s="331"/>
      <c r="K89" s="331"/>
      <c r="L89" s="331"/>
      <c r="M89" s="331"/>
      <c r="N89" s="331"/>
      <c r="O89" s="331"/>
      <c r="P89" s="331"/>
      <c r="Q89" s="331"/>
      <c r="R89" s="331"/>
      <c r="S89" s="331"/>
      <c r="T89" s="331"/>
      <c r="U89" s="331"/>
      <c r="V89" s="331"/>
      <c r="W89" s="331"/>
      <c r="X89" s="331"/>
      <c r="Y89" s="331"/>
      <c r="Z89" s="331"/>
      <c r="AA89" s="331"/>
      <c r="AB89" s="331"/>
      <c r="AC89" s="331"/>
      <c r="AD89" s="331"/>
      <c r="AE89" s="331"/>
      <c r="AF89" s="331"/>
      <c r="AG89" s="331"/>
      <c r="AH89" s="331"/>
      <c r="AI89" s="331"/>
      <c r="AJ89" s="331"/>
      <c r="AK89" s="331"/>
      <c r="AL89" s="331"/>
      <c r="AM89" s="331"/>
      <c r="AN89" s="331"/>
      <c r="AO89" s="331"/>
      <c r="AP89" s="331"/>
      <c r="AQ89" s="332"/>
      <c r="AR89" s="333"/>
      <c r="AS89" s="310" t="s">
        <v>246</v>
      </c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</row>
    <row r="90" spans="1:61" ht="73.5" customHeight="1" thickBot="1" x14ac:dyDescent="0.3">
      <c r="A90" s="352" t="s">
        <v>247</v>
      </c>
      <c r="B90" s="353"/>
      <c r="C90" s="353"/>
      <c r="D90" s="354"/>
      <c r="E90" s="355" t="s">
        <v>248</v>
      </c>
      <c r="F90" s="356"/>
      <c r="G90" s="356"/>
      <c r="H90" s="356"/>
      <c r="I90" s="356"/>
      <c r="J90" s="356"/>
      <c r="K90" s="356"/>
      <c r="L90" s="356"/>
      <c r="M90" s="356"/>
      <c r="N90" s="356"/>
      <c r="O90" s="356"/>
      <c r="P90" s="356"/>
      <c r="Q90" s="356"/>
      <c r="R90" s="356"/>
      <c r="S90" s="356"/>
      <c r="T90" s="356"/>
      <c r="U90" s="356"/>
      <c r="V90" s="356"/>
      <c r="W90" s="356"/>
      <c r="X90" s="356"/>
      <c r="Y90" s="356"/>
      <c r="Z90" s="356"/>
      <c r="AA90" s="356"/>
      <c r="AB90" s="356"/>
      <c r="AC90" s="356"/>
      <c r="AD90" s="356"/>
      <c r="AE90" s="356"/>
      <c r="AF90" s="356"/>
      <c r="AG90" s="356"/>
      <c r="AH90" s="356"/>
      <c r="AI90" s="356"/>
      <c r="AJ90" s="356"/>
      <c r="AK90" s="356"/>
      <c r="AL90" s="356"/>
      <c r="AM90" s="356"/>
      <c r="AN90" s="356"/>
      <c r="AO90" s="356"/>
      <c r="AP90" s="356"/>
      <c r="AQ90" s="357"/>
      <c r="AR90" s="358"/>
      <c r="AS90" s="359" t="s">
        <v>249</v>
      </c>
      <c r="AT90" s="360"/>
      <c r="AU90" s="360"/>
      <c r="AV90" s="360"/>
      <c r="AW90" s="360"/>
      <c r="AX90" s="360"/>
      <c r="AY90" s="360"/>
      <c r="AZ90" s="360"/>
      <c r="BA90" s="360"/>
      <c r="BB90" s="360"/>
      <c r="BC90" s="360"/>
      <c r="BD90" s="360"/>
      <c r="BE90" s="360"/>
      <c r="BF90" s="360"/>
      <c r="BG90" s="360"/>
      <c r="BH90" s="360"/>
      <c r="BI90" s="360"/>
    </row>
    <row r="91" spans="1:61" ht="29.25" customHeight="1" x14ac:dyDescent="0.25">
      <c r="A91" s="89"/>
      <c r="B91" s="89"/>
      <c r="C91" s="89"/>
      <c r="D91" s="89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83"/>
      <c r="AT91" s="83"/>
      <c r="AU91" s="83"/>
      <c r="AV91" s="83"/>
      <c r="AW91" s="83"/>
      <c r="AX91" s="83"/>
      <c r="AY91" s="83"/>
    </row>
    <row r="92" spans="1:61" ht="41.25" customHeight="1" x14ac:dyDescent="0.4">
      <c r="A92" s="361" t="s">
        <v>250</v>
      </c>
      <c r="B92" s="361"/>
      <c r="C92" s="361"/>
      <c r="D92" s="361"/>
      <c r="E92" s="361"/>
      <c r="F92" s="361"/>
      <c r="G92" s="361"/>
      <c r="H92" s="361"/>
      <c r="I92" s="361"/>
      <c r="J92" s="361"/>
      <c r="K92" s="361"/>
      <c r="L92" s="361"/>
      <c r="M92" s="361"/>
      <c r="N92" s="361"/>
      <c r="O92" s="361"/>
      <c r="P92" s="361"/>
      <c r="Q92" s="361"/>
      <c r="R92" s="361"/>
      <c r="S92" s="361"/>
      <c r="T92" s="361"/>
      <c r="U92" s="361"/>
      <c r="V92" s="361"/>
      <c r="W92" s="361"/>
      <c r="X92" s="361"/>
      <c r="Y92" s="361"/>
      <c r="Z92" s="361"/>
      <c r="AA92" s="361"/>
      <c r="AB92" s="361"/>
      <c r="AC92" s="361"/>
      <c r="AD92" s="361"/>
      <c r="AE92" s="361"/>
      <c r="AF92" s="361"/>
      <c r="AG92" s="361"/>
      <c r="AH92" s="361"/>
      <c r="AI92" s="361"/>
      <c r="AJ92" s="361"/>
      <c r="AK92" s="361"/>
      <c r="AL92" s="361"/>
      <c r="AM92" s="361"/>
      <c r="AN92" s="361"/>
      <c r="AO92" s="361"/>
      <c r="AP92" s="361"/>
      <c r="AQ92" s="361"/>
      <c r="AR92" s="361"/>
      <c r="AS92" s="361"/>
      <c r="AT92" s="361"/>
      <c r="AU92" s="361"/>
      <c r="AV92" s="361"/>
      <c r="AW92" s="361"/>
      <c r="AX92" s="361"/>
      <c r="AY92" s="361"/>
      <c r="AZ92" s="84"/>
      <c r="BA92" s="84"/>
      <c r="BB92" s="84"/>
      <c r="BC92" s="84"/>
      <c r="BD92" s="84"/>
      <c r="BE92" s="84"/>
    </row>
    <row r="93" spans="1:61" ht="15.6" customHeight="1" x14ac:dyDescent="0.4">
      <c r="A93" s="109"/>
      <c r="B93" s="109"/>
      <c r="C93" s="109"/>
      <c r="D93" s="109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10"/>
      <c r="AT93" s="110"/>
      <c r="AU93" s="110"/>
      <c r="AV93" s="110"/>
      <c r="AW93" s="110"/>
      <c r="AX93" s="110"/>
      <c r="AY93" s="110"/>
      <c r="AZ93" s="84"/>
      <c r="BA93" s="84"/>
      <c r="BB93" s="84"/>
      <c r="BC93" s="84"/>
      <c r="BD93" s="84"/>
      <c r="BE93" s="84"/>
    </row>
    <row r="94" spans="1:61" ht="77.25" customHeight="1" x14ac:dyDescent="0.4">
      <c r="A94" s="361" t="s">
        <v>288</v>
      </c>
      <c r="B94" s="361"/>
      <c r="C94" s="361"/>
      <c r="D94" s="361"/>
      <c r="E94" s="361"/>
      <c r="F94" s="361"/>
      <c r="G94" s="361"/>
      <c r="H94" s="361"/>
      <c r="I94" s="361"/>
      <c r="J94" s="361"/>
      <c r="K94" s="361"/>
      <c r="L94" s="361"/>
      <c r="M94" s="361"/>
      <c r="N94" s="361"/>
      <c r="O94" s="361"/>
      <c r="P94" s="361"/>
      <c r="Q94" s="361"/>
      <c r="R94" s="361"/>
      <c r="S94" s="361"/>
      <c r="T94" s="361"/>
      <c r="U94" s="361"/>
      <c r="V94" s="361"/>
      <c r="W94" s="361"/>
      <c r="X94" s="361"/>
      <c r="Y94" s="361"/>
      <c r="Z94" s="361"/>
      <c r="AA94" s="361"/>
      <c r="AB94" s="361"/>
      <c r="AC94" s="361"/>
      <c r="AD94" s="361"/>
      <c r="AE94" s="361"/>
      <c r="AF94" s="361"/>
      <c r="AG94" s="361"/>
      <c r="AH94" s="361"/>
      <c r="AI94" s="361"/>
      <c r="AJ94" s="361"/>
      <c r="AK94" s="361"/>
      <c r="AL94" s="361"/>
      <c r="AM94" s="361"/>
      <c r="AN94" s="361"/>
      <c r="AO94" s="361"/>
      <c r="AP94" s="361"/>
      <c r="AQ94" s="361"/>
      <c r="AR94" s="361"/>
      <c r="AS94" s="361"/>
      <c r="AT94" s="361"/>
      <c r="AU94" s="361"/>
      <c r="AV94" s="361"/>
      <c r="AW94" s="361"/>
      <c r="AX94" s="361"/>
      <c r="AY94" s="361"/>
      <c r="AZ94" s="84"/>
      <c r="BA94" s="84"/>
      <c r="BB94" s="84"/>
      <c r="BC94" s="84"/>
      <c r="BD94" s="84"/>
      <c r="BE94" s="84"/>
    </row>
    <row r="95" spans="1:61" ht="16.5" customHeight="1" x14ac:dyDescent="0.4">
      <c r="A95" s="361"/>
      <c r="B95" s="361"/>
      <c r="C95" s="361"/>
      <c r="D95" s="361"/>
      <c r="E95" s="361"/>
      <c r="F95" s="361"/>
      <c r="G95" s="361"/>
      <c r="H95" s="361"/>
      <c r="I95" s="361"/>
      <c r="J95" s="361"/>
      <c r="K95" s="361"/>
      <c r="L95" s="361"/>
      <c r="M95" s="361"/>
      <c r="N95" s="361"/>
      <c r="O95" s="361"/>
      <c r="P95" s="361"/>
      <c r="Q95" s="361"/>
      <c r="R95" s="361"/>
      <c r="S95" s="361"/>
      <c r="T95" s="361"/>
      <c r="U95" s="361"/>
      <c r="V95" s="361"/>
      <c r="W95" s="361"/>
      <c r="X95" s="361"/>
      <c r="Y95" s="361"/>
      <c r="Z95" s="361"/>
      <c r="AA95" s="361"/>
      <c r="AB95" s="361"/>
      <c r="AC95" s="361"/>
      <c r="AD95" s="361"/>
      <c r="AE95" s="361"/>
      <c r="AF95" s="361"/>
      <c r="AG95" s="361"/>
      <c r="AH95" s="361"/>
      <c r="AI95" s="361"/>
      <c r="AJ95" s="361"/>
      <c r="AK95" s="361"/>
      <c r="AL95" s="361"/>
      <c r="AM95" s="361"/>
      <c r="AN95" s="361"/>
      <c r="AO95" s="361"/>
      <c r="AP95" s="361"/>
      <c r="AQ95" s="361"/>
      <c r="AR95" s="361"/>
      <c r="AS95" s="361"/>
      <c r="AT95" s="361"/>
      <c r="AU95" s="361"/>
      <c r="AV95" s="361"/>
      <c r="AW95" s="361"/>
      <c r="AX95" s="361"/>
      <c r="AY95" s="361"/>
      <c r="AZ95" s="84"/>
      <c r="BA95" s="84"/>
      <c r="BB95" s="84"/>
      <c r="BC95" s="84"/>
      <c r="BD95" s="84"/>
      <c r="BE95" s="84"/>
    </row>
    <row r="96" spans="1:61" ht="108" customHeight="1" x14ac:dyDescent="0.25">
      <c r="A96" s="361" t="s">
        <v>251</v>
      </c>
      <c r="B96" s="361"/>
      <c r="C96" s="361"/>
      <c r="D96" s="361"/>
      <c r="E96" s="361"/>
      <c r="F96" s="361"/>
      <c r="G96" s="361"/>
      <c r="H96" s="361"/>
      <c r="I96" s="361"/>
      <c r="J96" s="361"/>
      <c r="K96" s="361"/>
      <c r="L96" s="361"/>
      <c r="M96" s="361"/>
      <c r="N96" s="361"/>
      <c r="O96" s="361"/>
      <c r="P96" s="361"/>
      <c r="Q96" s="361"/>
      <c r="R96" s="361"/>
      <c r="S96" s="361"/>
      <c r="T96" s="361"/>
      <c r="U96" s="361"/>
      <c r="V96" s="361"/>
      <c r="W96" s="361"/>
      <c r="X96" s="361"/>
      <c r="Y96" s="361"/>
      <c r="Z96" s="361"/>
      <c r="AA96" s="361"/>
      <c r="AB96" s="361"/>
      <c r="AC96" s="361"/>
      <c r="AD96" s="361"/>
      <c r="AE96" s="361"/>
      <c r="AF96" s="361"/>
      <c r="AG96" s="361"/>
      <c r="AH96" s="361"/>
      <c r="AI96" s="361"/>
      <c r="AJ96" s="361"/>
      <c r="AK96" s="361"/>
      <c r="AL96" s="361"/>
      <c r="AM96" s="361"/>
      <c r="AN96" s="361"/>
      <c r="AO96" s="361"/>
      <c r="AP96" s="361"/>
      <c r="AQ96" s="361"/>
      <c r="AR96" s="361"/>
      <c r="AS96" s="361"/>
      <c r="AT96" s="361"/>
      <c r="AU96" s="361"/>
      <c r="AV96" s="361"/>
      <c r="AW96" s="361"/>
      <c r="AX96" s="361"/>
      <c r="AY96" s="361"/>
      <c r="AZ96" s="361"/>
      <c r="BA96" s="361"/>
      <c r="BB96" s="361"/>
      <c r="BC96" s="361"/>
      <c r="BD96" s="361"/>
      <c r="BE96" s="361"/>
      <c r="BF96" s="361"/>
      <c r="BG96" s="361"/>
      <c r="BH96" s="361"/>
      <c r="BI96" s="361"/>
    </row>
    <row r="97" spans="1:57" ht="23.4" customHeight="1" x14ac:dyDescent="0.4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6"/>
      <c r="S97" s="86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</row>
    <row r="98" spans="1:57" ht="38.25" customHeight="1" x14ac:dyDescent="0.5">
      <c r="A98" s="126" t="s">
        <v>252</v>
      </c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2"/>
      <c r="S98" s="92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27"/>
      <c r="AG98" s="91"/>
      <c r="AH98" s="91"/>
      <c r="AI98" s="91"/>
      <c r="AJ98" s="93"/>
      <c r="AK98" s="111" t="s">
        <v>252</v>
      </c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</row>
    <row r="99" spans="1:57" ht="77.25" customHeight="1" x14ac:dyDescent="0.55000000000000004">
      <c r="A99" s="350" t="s">
        <v>253</v>
      </c>
      <c r="B99" s="350"/>
      <c r="C99" s="350"/>
      <c r="D99" s="350"/>
      <c r="E99" s="350"/>
      <c r="F99" s="350"/>
      <c r="G99" s="350"/>
      <c r="H99" s="350"/>
      <c r="I99" s="350"/>
      <c r="J99" s="350"/>
      <c r="K99" s="350"/>
      <c r="L99" s="350"/>
      <c r="M99" s="350"/>
      <c r="N99" s="350"/>
      <c r="O99" s="350"/>
      <c r="P99" s="113"/>
      <c r="Q99" s="113"/>
      <c r="R99" s="113"/>
      <c r="S99" s="113"/>
      <c r="T99" s="113"/>
      <c r="U99" s="113"/>
      <c r="V99" s="33"/>
      <c r="W99" s="33"/>
      <c r="X99" s="33"/>
      <c r="Y99" s="33"/>
      <c r="Z99" s="33"/>
      <c r="AA99" s="33"/>
      <c r="AB99" s="33"/>
      <c r="AC99" s="33"/>
      <c r="AD99" s="91"/>
      <c r="AE99" s="91"/>
      <c r="AF99" s="91"/>
      <c r="AG99" s="91"/>
      <c r="AH99" s="91"/>
      <c r="AI99" s="91"/>
      <c r="AJ99" s="93"/>
      <c r="AK99" s="350" t="s">
        <v>254</v>
      </c>
      <c r="AL99" s="350"/>
      <c r="AM99" s="350"/>
      <c r="AN99" s="350"/>
      <c r="AO99" s="350"/>
      <c r="AP99" s="350"/>
      <c r="AQ99" s="350"/>
      <c r="AR99" s="350"/>
      <c r="AS99" s="350"/>
      <c r="AT99" s="350"/>
      <c r="AU99" s="350"/>
      <c r="AV99" s="350"/>
      <c r="AW99" s="350"/>
      <c r="AX99" s="350"/>
      <c r="AY99" s="350"/>
      <c r="AZ99" s="350"/>
      <c r="BA99" s="350"/>
      <c r="BB99" s="350"/>
      <c r="BC99" s="350"/>
      <c r="BD99" s="350"/>
      <c r="BE99" s="350"/>
    </row>
    <row r="100" spans="1:57" ht="23.4" customHeight="1" x14ac:dyDescent="0.5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06"/>
      <c r="W100" s="106"/>
      <c r="X100" s="106"/>
      <c r="Y100" s="106"/>
      <c r="Z100" s="106"/>
      <c r="AA100" s="106"/>
      <c r="AB100" s="106"/>
      <c r="AC100" s="106"/>
      <c r="AD100" s="91"/>
      <c r="AE100" s="91"/>
      <c r="AF100" s="91"/>
      <c r="AG100" s="91"/>
      <c r="AH100" s="91"/>
      <c r="AI100" s="91"/>
      <c r="AJ100" s="93"/>
      <c r="AK100" s="350"/>
      <c r="AL100" s="350"/>
      <c r="AM100" s="350"/>
      <c r="AN100" s="350"/>
      <c r="AO100" s="350"/>
      <c r="AP100" s="350"/>
      <c r="AQ100" s="350"/>
      <c r="AR100" s="350"/>
      <c r="AS100" s="350"/>
      <c r="AT100" s="350"/>
      <c r="AU100" s="350"/>
      <c r="AV100" s="350"/>
      <c r="AW100" s="350"/>
      <c r="AX100" s="350"/>
      <c r="AY100" s="350"/>
      <c r="AZ100" s="350"/>
      <c r="BA100" s="350"/>
      <c r="BB100" s="350"/>
      <c r="BC100" s="350"/>
      <c r="BD100" s="350"/>
      <c r="BE100" s="350"/>
    </row>
    <row r="101" spans="1:57" ht="33" customHeight="1" x14ac:dyDescent="0.5">
      <c r="A101" s="116"/>
      <c r="B101" s="116"/>
      <c r="C101" s="116"/>
      <c r="D101" s="116"/>
      <c r="E101" s="116"/>
      <c r="F101" s="116"/>
      <c r="G101" s="91"/>
      <c r="H101" s="361" t="s">
        <v>255</v>
      </c>
      <c r="I101" s="361"/>
      <c r="J101" s="361"/>
      <c r="K101" s="361"/>
      <c r="L101" s="119"/>
      <c r="M101" s="119"/>
      <c r="N101" s="91"/>
      <c r="O101" s="91"/>
      <c r="P101" s="91"/>
      <c r="Q101" s="91"/>
      <c r="R101" s="92"/>
      <c r="S101" s="92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3"/>
      <c r="AK101" s="351"/>
      <c r="AL101" s="351"/>
      <c r="AM101" s="351"/>
      <c r="AN101" s="351"/>
      <c r="AO101" s="351"/>
      <c r="AP101" s="351"/>
      <c r="AQ101" s="113"/>
      <c r="AR101" s="350" t="s">
        <v>256</v>
      </c>
      <c r="AS101" s="350"/>
      <c r="AT101" s="350"/>
      <c r="AU101" s="350"/>
      <c r="AV101" s="350"/>
      <c r="AW101" s="350"/>
      <c r="AX101" s="113"/>
      <c r="AY101" s="113"/>
      <c r="AZ101" s="113"/>
      <c r="BA101" s="113"/>
      <c r="BB101" s="113"/>
      <c r="BC101" s="113"/>
      <c r="BD101" s="113"/>
      <c r="BE101" s="113"/>
    </row>
    <row r="102" spans="1:57" ht="23.4" customHeight="1" x14ac:dyDescent="0.5">
      <c r="A102" s="98"/>
      <c r="B102" s="91"/>
      <c r="C102" s="91"/>
      <c r="D102" s="91"/>
      <c r="E102" s="91"/>
      <c r="F102" s="91"/>
      <c r="G102" s="91"/>
      <c r="H102" s="99"/>
      <c r="I102" s="91"/>
      <c r="J102" s="91"/>
      <c r="K102" s="91"/>
      <c r="L102" s="91"/>
      <c r="M102" s="91"/>
      <c r="N102" s="91"/>
      <c r="O102" s="91"/>
      <c r="P102" s="91"/>
      <c r="Q102" s="91"/>
      <c r="R102" s="92"/>
      <c r="S102" s="92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3"/>
      <c r="AK102" s="365"/>
      <c r="AL102" s="365"/>
      <c r="AM102" s="365"/>
      <c r="AN102" s="365"/>
      <c r="AO102" s="365"/>
      <c r="AP102" s="365"/>
      <c r="AQ102" s="112"/>
      <c r="AR102" s="114"/>
      <c r="AS102" s="114"/>
      <c r="AT102" s="114"/>
      <c r="AU102" s="114"/>
      <c r="AV102" s="114"/>
      <c r="AW102" s="114"/>
      <c r="AX102" s="112"/>
      <c r="AY102" s="112"/>
      <c r="AZ102" s="112"/>
      <c r="BA102" s="112"/>
      <c r="BB102" s="112"/>
      <c r="BC102" s="112"/>
      <c r="BD102" s="112"/>
      <c r="BE102" s="112"/>
    </row>
    <row r="103" spans="1:57" ht="27" customHeight="1" x14ac:dyDescent="0.55000000000000004">
      <c r="A103" s="116"/>
      <c r="B103" s="116"/>
      <c r="C103" s="116"/>
      <c r="D103" s="116"/>
      <c r="E103" s="116"/>
      <c r="F103" s="116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2"/>
      <c r="S103" s="92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3"/>
      <c r="AK103" s="351"/>
      <c r="AL103" s="351"/>
      <c r="AM103" s="351"/>
      <c r="AN103" s="351"/>
      <c r="AO103" s="351"/>
      <c r="AP103" s="351"/>
      <c r="AQ103" s="112"/>
      <c r="AR103" s="115"/>
      <c r="AS103" s="115"/>
      <c r="AT103" s="115"/>
      <c r="AU103" s="115"/>
      <c r="AV103" s="115"/>
      <c r="AW103" s="115"/>
      <c r="AX103" s="112"/>
      <c r="AY103" s="112"/>
      <c r="AZ103" s="112"/>
      <c r="BA103" s="112"/>
      <c r="BB103" s="112"/>
      <c r="BC103" s="112"/>
      <c r="BD103" s="112"/>
      <c r="BE103" s="112"/>
    </row>
    <row r="104" spans="1:57" ht="24.6" customHeight="1" x14ac:dyDescent="0.5">
      <c r="A104" s="117"/>
      <c r="B104" s="117"/>
      <c r="C104" s="117"/>
      <c r="D104" s="117"/>
      <c r="E104" s="117"/>
      <c r="F104" s="117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2"/>
      <c r="S104" s="92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3"/>
      <c r="AK104" s="365"/>
      <c r="AL104" s="365"/>
      <c r="AM104" s="365"/>
      <c r="AN104" s="365"/>
      <c r="AO104" s="365"/>
      <c r="AP104" s="365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12"/>
      <c r="BE104" s="112"/>
    </row>
    <row r="105" spans="1:57" ht="30.6" customHeight="1" x14ac:dyDescent="0.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31"/>
      <c r="S105" s="31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91"/>
      <c r="AE105" s="91"/>
      <c r="AF105" s="91"/>
      <c r="AG105" s="91"/>
      <c r="AH105" s="91"/>
      <c r="AI105" s="91"/>
      <c r="AJ105" s="93"/>
      <c r="AK105" s="103"/>
      <c r="AL105" s="103"/>
      <c r="AM105" s="103"/>
      <c r="AN105" s="103"/>
      <c r="AO105" s="103"/>
      <c r="AP105" s="103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</row>
    <row r="106" spans="1:57" ht="30.6" customHeight="1" x14ac:dyDescent="0.55000000000000004">
      <c r="A106" s="118" t="s">
        <v>269</v>
      </c>
      <c r="B106" s="27"/>
      <c r="C106" s="27"/>
      <c r="D106" s="27"/>
      <c r="E106" s="27"/>
      <c r="F106" s="27"/>
      <c r="G106" s="27"/>
      <c r="H106" s="33"/>
      <c r="I106" s="27"/>
      <c r="J106" s="27"/>
      <c r="K106" s="27"/>
      <c r="L106" s="27"/>
      <c r="M106" s="27"/>
      <c r="N106" s="27"/>
      <c r="O106" s="27"/>
      <c r="P106" s="27"/>
      <c r="Q106" s="27"/>
      <c r="R106" s="31"/>
      <c r="S106" s="31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91"/>
      <c r="AJ106" s="93"/>
      <c r="AK106" s="350" t="s">
        <v>258</v>
      </c>
      <c r="AL106" s="350"/>
      <c r="AM106" s="350"/>
      <c r="AN106" s="350"/>
      <c r="AO106" s="350"/>
      <c r="AP106" s="350"/>
      <c r="AQ106" s="350"/>
      <c r="AR106" s="350"/>
      <c r="AS106" s="350"/>
      <c r="AT106" s="350"/>
      <c r="AU106" s="350"/>
      <c r="AV106" s="350"/>
      <c r="AW106" s="350"/>
      <c r="AX106" s="350"/>
      <c r="AY106" s="350"/>
      <c r="AZ106" s="350"/>
      <c r="BA106" s="350"/>
      <c r="BB106" s="350"/>
      <c r="BC106" s="350"/>
      <c r="BD106" s="350"/>
      <c r="BE106" s="97"/>
    </row>
    <row r="107" spans="1:57" ht="23.4" customHeight="1" x14ac:dyDescent="0.5">
      <c r="A107" s="27"/>
      <c r="B107" s="27"/>
      <c r="C107" s="27"/>
      <c r="D107" s="27"/>
      <c r="E107" s="27"/>
      <c r="F107" s="27"/>
      <c r="G107" s="27"/>
      <c r="H107" s="27"/>
      <c r="I107" s="27"/>
      <c r="J107" s="366"/>
      <c r="K107" s="366"/>
      <c r="L107" s="366"/>
      <c r="M107" s="366"/>
      <c r="N107" s="366"/>
      <c r="O107" s="366"/>
      <c r="P107" s="366"/>
      <c r="Q107" s="366"/>
      <c r="R107" s="366"/>
      <c r="S107" s="366"/>
      <c r="T107" s="366"/>
      <c r="U107" s="366"/>
      <c r="V107" s="366"/>
      <c r="W107" s="366"/>
      <c r="X107" s="366"/>
      <c r="Y107" s="366"/>
      <c r="Z107" s="366"/>
      <c r="AA107" s="366"/>
      <c r="AB107" s="366"/>
      <c r="AC107" s="366"/>
      <c r="AD107" s="27"/>
      <c r="AE107" s="27"/>
      <c r="AF107" s="27"/>
      <c r="AG107" s="27"/>
      <c r="AH107" s="27"/>
      <c r="AI107" s="91"/>
      <c r="AJ107" s="93"/>
      <c r="AK107" s="350"/>
      <c r="AL107" s="350"/>
      <c r="AM107" s="350"/>
      <c r="AN107" s="350"/>
      <c r="AO107" s="350"/>
      <c r="AP107" s="350"/>
      <c r="AQ107" s="350"/>
      <c r="AR107" s="350"/>
      <c r="AS107" s="350"/>
      <c r="AT107" s="350"/>
      <c r="AU107" s="350"/>
      <c r="AV107" s="350"/>
      <c r="AW107" s="350"/>
      <c r="AX107" s="350"/>
      <c r="AY107" s="350"/>
      <c r="AZ107" s="350"/>
      <c r="BA107" s="350"/>
      <c r="BB107" s="350"/>
      <c r="BC107" s="350"/>
      <c r="BD107" s="350"/>
      <c r="BE107" s="97"/>
    </row>
    <row r="108" spans="1:57" ht="59.25" customHeight="1" x14ac:dyDescent="0.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31"/>
      <c r="S108" s="31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91"/>
      <c r="AJ108" s="93"/>
      <c r="AK108" s="350"/>
      <c r="AL108" s="350"/>
      <c r="AM108" s="350"/>
      <c r="AN108" s="350"/>
      <c r="AO108" s="350"/>
      <c r="AP108" s="350"/>
      <c r="AQ108" s="350"/>
      <c r="AR108" s="350"/>
      <c r="AS108" s="350"/>
      <c r="AT108" s="350"/>
      <c r="AU108" s="350"/>
      <c r="AV108" s="350"/>
      <c r="AW108" s="350"/>
      <c r="AX108" s="350"/>
      <c r="AY108" s="350"/>
      <c r="AZ108" s="350"/>
      <c r="BA108" s="350"/>
      <c r="BB108" s="350"/>
      <c r="BC108" s="350"/>
      <c r="BD108" s="350"/>
      <c r="BE108" s="97"/>
    </row>
    <row r="109" spans="1:57" ht="30.6" customHeight="1" x14ac:dyDescent="0.5">
      <c r="A109" s="362"/>
      <c r="B109" s="362"/>
      <c r="C109" s="362"/>
      <c r="D109" s="362"/>
      <c r="E109" s="362"/>
      <c r="F109" s="362"/>
      <c r="G109" s="91"/>
      <c r="H109" s="361" t="s">
        <v>259</v>
      </c>
      <c r="I109" s="361"/>
      <c r="J109" s="361"/>
      <c r="K109" s="361"/>
      <c r="L109" s="361"/>
      <c r="M109" s="361"/>
      <c r="N109" s="27"/>
      <c r="O109" s="27"/>
      <c r="P109" s="27"/>
      <c r="Q109" s="27"/>
      <c r="R109" s="31"/>
      <c r="S109" s="31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91"/>
      <c r="AJ109" s="93"/>
      <c r="AK109" s="363"/>
      <c r="AL109" s="363"/>
      <c r="AM109" s="363"/>
      <c r="AN109" s="363"/>
      <c r="AO109" s="363"/>
      <c r="AP109" s="363"/>
      <c r="AQ109" s="94"/>
      <c r="AR109" s="350" t="s">
        <v>260</v>
      </c>
      <c r="AS109" s="350"/>
      <c r="AT109" s="350"/>
      <c r="AU109" s="350"/>
      <c r="AV109" s="350"/>
      <c r="AW109" s="350"/>
      <c r="AX109" s="94"/>
      <c r="AY109" s="94"/>
      <c r="AZ109" s="94"/>
      <c r="BA109" s="94"/>
      <c r="BB109" s="94"/>
      <c r="BC109" s="94"/>
      <c r="BD109" s="94"/>
      <c r="BE109" s="94"/>
    </row>
    <row r="110" spans="1:57" ht="24.6" customHeight="1" x14ac:dyDescent="0.5">
      <c r="A110" s="364"/>
      <c r="B110" s="364"/>
      <c r="C110" s="364"/>
      <c r="D110" s="364"/>
      <c r="E110" s="364"/>
      <c r="F110" s="364"/>
      <c r="G110" s="91"/>
      <c r="H110" s="99"/>
      <c r="I110" s="91"/>
      <c r="J110" s="91"/>
      <c r="K110" s="91"/>
      <c r="L110" s="91"/>
      <c r="M110" s="91"/>
      <c r="N110" s="27"/>
      <c r="O110" s="27"/>
      <c r="P110" s="27"/>
      <c r="Q110" s="27"/>
      <c r="R110" s="31"/>
      <c r="S110" s="31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91"/>
      <c r="AJ110" s="93"/>
      <c r="AK110" s="99"/>
      <c r="AL110" s="94"/>
      <c r="AM110" s="94"/>
      <c r="AN110" s="94"/>
      <c r="AO110" s="94"/>
      <c r="AP110" s="94"/>
      <c r="AQ110" s="94"/>
      <c r="AR110" s="99"/>
      <c r="AS110" s="99"/>
      <c r="AT110" s="99"/>
      <c r="AU110" s="99"/>
      <c r="AV110" s="99"/>
      <c r="AW110" s="99"/>
      <c r="AX110" s="94"/>
      <c r="AY110" s="94"/>
      <c r="AZ110" s="94"/>
      <c r="BA110" s="94"/>
      <c r="BB110" s="94"/>
      <c r="BC110" s="94"/>
      <c r="BD110" s="94"/>
      <c r="BE110" s="94"/>
    </row>
    <row r="111" spans="1:57" ht="27" customHeight="1" x14ac:dyDescent="0.5">
      <c r="A111" s="362"/>
      <c r="B111" s="362"/>
      <c r="C111" s="362"/>
      <c r="D111" s="362"/>
      <c r="E111" s="362"/>
      <c r="F111" s="362"/>
      <c r="G111" s="104"/>
      <c r="H111" s="104"/>
      <c r="I111" s="104"/>
      <c r="J111" s="92"/>
      <c r="K111" s="92"/>
      <c r="L111" s="92"/>
      <c r="M111" s="92"/>
      <c r="N111" s="27"/>
      <c r="O111" s="27"/>
      <c r="P111" s="27"/>
      <c r="Q111" s="27"/>
      <c r="R111" s="31"/>
      <c r="S111" s="31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91"/>
      <c r="AJ111" s="93"/>
      <c r="AK111" s="363"/>
      <c r="AL111" s="363"/>
      <c r="AM111" s="363"/>
      <c r="AN111" s="363"/>
      <c r="AO111" s="363"/>
      <c r="AP111" s="363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</row>
    <row r="112" spans="1:57" ht="25.5" customHeight="1" x14ac:dyDescent="0.5">
      <c r="A112" s="364"/>
      <c r="B112" s="364"/>
      <c r="C112" s="364"/>
      <c r="D112" s="364"/>
      <c r="E112" s="364"/>
      <c r="F112" s="364"/>
      <c r="G112" s="104"/>
      <c r="H112" s="104"/>
      <c r="I112" s="104"/>
      <c r="J112" s="92"/>
      <c r="K112" s="92"/>
      <c r="L112" s="92"/>
      <c r="M112" s="92"/>
      <c r="N112" s="27"/>
      <c r="O112" s="27"/>
      <c r="P112" s="27"/>
      <c r="Q112" s="27"/>
      <c r="R112" s="31"/>
      <c r="S112" s="31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91"/>
      <c r="AJ112" s="93"/>
      <c r="AK112" s="369"/>
      <c r="AL112" s="369"/>
      <c r="AM112" s="369"/>
      <c r="AN112" s="369"/>
      <c r="AO112" s="369"/>
      <c r="AP112" s="369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</row>
    <row r="113" spans="1:57" ht="33" customHeight="1" x14ac:dyDescent="0.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31"/>
      <c r="S113" s="31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91"/>
      <c r="AJ113" s="93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94"/>
    </row>
    <row r="114" spans="1:57" ht="32.25" customHeight="1" x14ac:dyDescent="0.5">
      <c r="A114" s="120" t="s">
        <v>270</v>
      </c>
      <c r="B114" s="104"/>
      <c r="C114" s="104"/>
      <c r="D114" s="104"/>
      <c r="E114" s="104"/>
      <c r="F114" s="104"/>
      <c r="G114" s="104"/>
      <c r="H114" s="104"/>
      <c r="I114" s="104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1"/>
      <c r="AE114" s="91"/>
      <c r="AF114" s="91"/>
      <c r="AG114" s="91"/>
      <c r="AH114" s="91"/>
      <c r="AI114" s="91"/>
      <c r="AJ114" s="93"/>
      <c r="AK114" s="370" t="s">
        <v>261</v>
      </c>
      <c r="AL114" s="370"/>
      <c r="AM114" s="370"/>
      <c r="AN114" s="370"/>
      <c r="AO114" s="370"/>
      <c r="AP114" s="370"/>
      <c r="AQ114" s="370"/>
      <c r="AR114" s="370"/>
      <c r="AS114" s="370"/>
      <c r="AT114" s="370"/>
      <c r="AU114" s="370"/>
      <c r="AV114" s="370"/>
      <c r="AW114" s="370"/>
      <c r="AX114" s="370"/>
      <c r="AY114" s="370"/>
      <c r="AZ114" s="370"/>
      <c r="BA114" s="370"/>
      <c r="BB114" s="370"/>
      <c r="BC114" s="370"/>
      <c r="BD114" s="370"/>
      <c r="BE114" s="94"/>
    </row>
    <row r="115" spans="1:57" ht="16.5" customHeight="1" x14ac:dyDescent="0.5">
      <c r="A115" s="27"/>
      <c r="B115" s="27"/>
      <c r="C115" s="27"/>
      <c r="D115" s="27"/>
      <c r="E115" s="27"/>
      <c r="F115" s="27"/>
      <c r="G115" s="27"/>
      <c r="H115" s="27"/>
      <c r="I115" s="27"/>
      <c r="J115" s="366"/>
      <c r="K115" s="371"/>
      <c r="L115" s="371"/>
      <c r="M115" s="371"/>
      <c r="N115" s="371"/>
      <c r="O115" s="371"/>
      <c r="P115" s="371"/>
      <c r="Q115" s="371"/>
      <c r="R115" s="371"/>
      <c r="S115" s="371"/>
      <c r="T115" s="371"/>
      <c r="U115" s="371"/>
      <c r="V115" s="371"/>
      <c r="W115" s="371"/>
      <c r="X115" s="371"/>
      <c r="Y115" s="371"/>
      <c r="Z115" s="371"/>
      <c r="AA115" s="371"/>
      <c r="AB115" s="371"/>
      <c r="AC115" s="371"/>
      <c r="AD115" s="371"/>
      <c r="AE115" s="91"/>
      <c r="AF115" s="91"/>
      <c r="AG115" s="91"/>
      <c r="AH115" s="91"/>
      <c r="AI115" s="91"/>
      <c r="AJ115" s="93"/>
      <c r="AX115" s="112"/>
      <c r="AY115" s="112"/>
      <c r="AZ115" s="112"/>
      <c r="BA115" s="112"/>
      <c r="BB115" s="112"/>
      <c r="BC115" s="112"/>
      <c r="BD115" s="112"/>
      <c r="BE115" s="94"/>
    </row>
    <row r="116" spans="1:57" ht="35.25" customHeight="1" x14ac:dyDescent="0.5">
      <c r="A116" s="95"/>
      <c r="B116" s="95"/>
      <c r="C116" s="95"/>
      <c r="D116" s="95"/>
      <c r="E116" s="95"/>
      <c r="F116" s="95"/>
      <c r="G116" s="91"/>
      <c r="H116" s="367" t="s">
        <v>263</v>
      </c>
      <c r="I116" s="367" t="s">
        <v>263</v>
      </c>
      <c r="J116" s="367"/>
      <c r="K116" s="367"/>
      <c r="L116" s="367"/>
      <c r="M116" s="367"/>
      <c r="N116" s="27"/>
      <c r="O116" s="27"/>
      <c r="P116" s="27"/>
      <c r="Q116" s="27"/>
      <c r="R116" s="31"/>
      <c r="S116" s="31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91"/>
      <c r="AE116" s="91"/>
      <c r="AF116" s="91"/>
      <c r="AG116" s="91"/>
      <c r="AH116" s="91"/>
      <c r="AI116" s="91"/>
      <c r="AJ116" s="93"/>
      <c r="AK116" s="351"/>
      <c r="AL116" s="351"/>
      <c r="AM116" s="351"/>
      <c r="AN116" s="351"/>
      <c r="AO116" s="351"/>
      <c r="AP116" s="351"/>
      <c r="AQ116" s="112"/>
      <c r="AR116" s="350" t="s">
        <v>262</v>
      </c>
      <c r="AS116" s="350"/>
      <c r="AT116" s="350"/>
      <c r="AU116" s="350"/>
      <c r="AV116" s="350"/>
      <c r="AW116" s="350"/>
      <c r="AX116" s="94"/>
      <c r="AY116" s="94"/>
      <c r="AZ116" s="94"/>
      <c r="BA116" s="94"/>
      <c r="BB116" s="94"/>
      <c r="BC116" s="94"/>
      <c r="BD116" s="94"/>
      <c r="BE116" s="94"/>
    </row>
    <row r="117" spans="1:57" ht="27" customHeight="1" x14ac:dyDescent="0.5">
      <c r="A117" s="102"/>
      <c r="B117" s="102"/>
      <c r="C117" s="102"/>
      <c r="D117" s="102"/>
      <c r="E117" s="102"/>
      <c r="F117" s="102"/>
      <c r="G117" s="91"/>
      <c r="H117" s="99"/>
      <c r="I117" s="91"/>
      <c r="J117" s="91"/>
      <c r="K117" s="91"/>
      <c r="L117" s="91"/>
      <c r="M117" s="91"/>
      <c r="N117" s="98"/>
      <c r="O117" s="98"/>
      <c r="P117" s="104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91"/>
      <c r="AE117" s="91"/>
      <c r="AF117" s="91"/>
      <c r="AG117" s="91"/>
      <c r="AH117" s="91"/>
      <c r="AI117" s="91"/>
      <c r="AJ117" s="93"/>
      <c r="AK117" s="100"/>
      <c r="AL117" s="100"/>
      <c r="AM117" s="100"/>
      <c r="AN117" s="100"/>
      <c r="AO117" s="100"/>
      <c r="AP117" s="100"/>
      <c r="AQ117" s="94"/>
      <c r="AR117" s="99"/>
      <c r="AS117" s="94"/>
      <c r="AT117" s="94"/>
      <c r="AU117" s="94"/>
      <c r="AV117" s="94"/>
      <c r="AW117" s="94"/>
      <c r="AX117" s="94"/>
      <c r="AY117" s="94"/>
      <c r="AZ117" s="94"/>
      <c r="BA117" s="94"/>
      <c r="BB117" s="101"/>
      <c r="BC117" s="101"/>
      <c r="BD117" s="101"/>
      <c r="BE117" s="101"/>
    </row>
    <row r="118" spans="1:57" ht="24.6" customHeight="1" x14ac:dyDescent="0.5">
      <c r="A118" s="95"/>
      <c r="B118" s="95"/>
      <c r="C118" s="95"/>
      <c r="D118" s="95"/>
      <c r="E118" s="95"/>
      <c r="F118" s="95"/>
      <c r="G118" s="104"/>
      <c r="H118" s="104"/>
      <c r="I118" s="104"/>
      <c r="J118" s="92"/>
      <c r="K118" s="92"/>
      <c r="L118" s="92"/>
      <c r="M118" s="92"/>
      <c r="N118" s="92"/>
      <c r="O118" s="92"/>
      <c r="P118" s="106"/>
      <c r="Q118" s="104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1"/>
      <c r="AE118" s="91"/>
      <c r="AF118" s="91"/>
      <c r="AG118" s="91"/>
      <c r="AH118" s="91"/>
      <c r="AI118" s="91"/>
      <c r="AJ118" s="93"/>
      <c r="AK118" s="96"/>
      <c r="AL118" s="96"/>
      <c r="AM118" s="96"/>
      <c r="AN118" s="96"/>
      <c r="AO118" s="96"/>
      <c r="AP118" s="96"/>
      <c r="AQ118" s="94"/>
      <c r="AR118" s="94"/>
      <c r="AS118" s="94"/>
      <c r="AT118" s="94"/>
      <c r="AU118" s="94"/>
      <c r="AV118" s="94"/>
      <c r="AW118" s="94"/>
      <c r="AX118" s="27"/>
      <c r="AY118" s="27"/>
      <c r="AZ118" s="27"/>
      <c r="BA118" s="27"/>
      <c r="BB118" s="27"/>
      <c r="BC118" s="27"/>
      <c r="BD118" s="27"/>
      <c r="BE118" s="27"/>
    </row>
    <row r="119" spans="1:57" ht="27" customHeight="1" x14ac:dyDescent="0.5">
      <c r="A119" s="102"/>
      <c r="B119" s="102"/>
      <c r="C119" s="102"/>
      <c r="D119" s="102"/>
      <c r="E119" s="102"/>
      <c r="F119" s="102"/>
      <c r="G119" s="104"/>
      <c r="H119" s="104"/>
      <c r="I119" s="104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1"/>
      <c r="AE119" s="91"/>
      <c r="AF119" s="91"/>
      <c r="AG119" s="91"/>
      <c r="AH119" s="91"/>
      <c r="AI119" s="91"/>
      <c r="AJ119" s="93"/>
      <c r="AK119" s="93"/>
      <c r="AL119" s="93"/>
      <c r="AM119" s="93"/>
      <c r="AN119" s="93"/>
      <c r="AO119" s="93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0.5" customHeight="1" x14ac:dyDescent="0.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1"/>
      <c r="AE120" s="91"/>
      <c r="AF120" s="91"/>
      <c r="AG120" s="91"/>
      <c r="AH120" s="91"/>
      <c r="AI120" s="27"/>
      <c r="AJ120" s="93"/>
      <c r="AK120" s="93"/>
      <c r="AL120" s="93"/>
      <c r="AM120" s="93"/>
      <c r="AN120" s="93"/>
      <c r="AO120" s="93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33.75" customHeight="1" x14ac:dyDescent="0.55000000000000004">
      <c r="A121" s="361" t="s">
        <v>264</v>
      </c>
      <c r="B121" s="368"/>
      <c r="C121" s="368"/>
      <c r="D121" s="368"/>
      <c r="E121" s="368"/>
      <c r="F121" s="368"/>
      <c r="G121" s="368"/>
      <c r="H121" s="368"/>
      <c r="I121" s="368"/>
      <c r="J121" s="368"/>
      <c r="K121" s="368"/>
      <c r="L121" s="368"/>
      <c r="M121" s="368"/>
      <c r="N121" s="368"/>
      <c r="O121" s="368"/>
      <c r="P121" s="368"/>
      <c r="Q121" s="368"/>
      <c r="R121" s="368"/>
      <c r="S121" s="368"/>
      <c r="T121" s="368"/>
      <c r="U121" s="368"/>
      <c r="V121" s="368"/>
      <c r="W121" s="368"/>
      <c r="X121" s="107"/>
      <c r="Y121" s="107"/>
      <c r="Z121" s="107"/>
      <c r="AA121" s="107"/>
      <c r="AB121" s="107"/>
      <c r="AC121" s="98"/>
      <c r="AD121" s="91"/>
      <c r="AE121" s="91"/>
      <c r="AF121" s="91"/>
      <c r="AG121" s="91"/>
      <c r="AH121" s="91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35.25" customHeight="1" x14ac:dyDescent="0.55000000000000004">
      <c r="A122" s="361" t="s">
        <v>257</v>
      </c>
      <c r="B122" s="368"/>
      <c r="C122" s="368"/>
      <c r="D122" s="368"/>
      <c r="E122" s="368"/>
      <c r="F122" s="368"/>
      <c r="G122" s="368"/>
      <c r="H122" s="368"/>
      <c r="I122" s="368"/>
      <c r="J122" s="368"/>
      <c r="K122" s="368"/>
      <c r="L122" s="368"/>
      <c r="M122" s="368"/>
      <c r="N122" s="368"/>
      <c r="O122" s="368"/>
      <c r="P122" s="368"/>
      <c r="Q122" s="368"/>
      <c r="R122" s="368"/>
      <c r="S122" s="368"/>
      <c r="T122" s="368"/>
      <c r="U122" s="368"/>
      <c r="V122" s="368"/>
      <c r="W122" s="368"/>
      <c r="X122" s="98"/>
      <c r="Y122" s="98"/>
      <c r="Z122" s="98"/>
      <c r="AA122" s="98"/>
      <c r="AB122" s="98"/>
      <c r="AC122" s="98"/>
      <c r="AD122" s="91"/>
      <c r="AE122" s="91"/>
      <c r="AF122" s="91"/>
      <c r="AG122" s="91"/>
      <c r="AH122" s="91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8.75" customHeight="1" x14ac:dyDescent="0.55000000000000004">
      <c r="A123" s="121"/>
      <c r="B123" s="121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2"/>
      <c r="O123" s="122"/>
      <c r="P123" s="122"/>
      <c r="Q123" s="122"/>
      <c r="R123" s="123"/>
      <c r="S123" s="123"/>
      <c r="T123" s="122"/>
      <c r="U123" s="122"/>
      <c r="V123" s="122"/>
      <c r="W123" s="122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30" customHeight="1" x14ac:dyDescent="0.55000000000000004">
      <c r="A124" s="124" t="s">
        <v>287</v>
      </c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2"/>
      <c r="O124" s="122"/>
      <c r="P124" s="122"/>
      <c r="Q124" s="122"/>
      <c r="R124" s="123"/>
      <c r="S124" s="123"/>
      <c r="T124" s="122"/>
      <c r="U124" s="122"/>
      <c r="V124" s="122"/>
      <c r="W124" s="122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98"/>
      <c r="AJ124" s="98"/>
      <c r="AK124" s="98"/>
      <c r="AL124" s="98"/>
      <c r="AM124" s="98"/>
      <c r="AN124" s="98"/>
      <c r="AO124" s="98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x14ac:dyDescent="0.25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8"/>
      <c r="S125" s="88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  <c r="BD125" s="87"/>
      <c r="BE125" s="87"/>
    </row>
  </sheetData>
  <mergeCells count="613">
    <mergeCell ref="H116:M116"/>
    <mergeCell ref="A121:W121"/>
    <mergeCell ref="A122:W122"/>
    <mergeCell ref="A112:F112"/>
    <mergeCell ref="AK112:AP112"/>
    <mergeCell ref="AK114:BD114"/>
    <mergeCell ref="J115:AD115"/>
    <mergeCell ref="AK116:AP116"/>
    <mergeCell ref="AR116:AW116"/>
    <mergeCell ref="A109:F109"/>
    <mergeCell ref="H109:M109"/>
    <mergeCell ref="AK109:AP109"/>
    <mergeCell ref="AR109:AW109"/>
    <mergeCell ref="A110:F110"/>
    <mergeCell ref="A111:F111"/>
    <mergeCell ref="AK111:AP111"/>
    <mergeCell ref="AK102:AP102"/>
    <mergeCell ref="AK103:AP103"/>
    <mergeCell ref="AK104:AP104"/>
    <mergeCell ref="AK106:BD108"/>
    <mergeCell ref="J107:AC107"/>
    <mergeCell ref="AK99:BE100"/>
    <mergeCell ref="AK101:AP101"/>
    <mergeCell ref="AR101:AW101"/>
    <mergeCell ref="A90:D90"/>
    <mergeCell ref="E90:AR90"/>
    <mergeCell ref="AS90:BI90"/>
    <mergeCell ref="A92:AY92"/>
    <mergeCell ref="A94:AY94"/>
    <mergeCell ref="A95:AY95"/>
    <mergeCell ref="A99:O99"/>
    <mergeCell ref="H101:K101"/>
    <mergeCell ref="A96:BI96"/>
    <mergeCell ref="A88:D88"/>
    <mergeCell ref="E88:AR88"/>
    <mergeCell ref="AS88:BI88"/>
    <mergeCell ref="A89:D89"/>
    <mergeCell ref="E89:AR89"/>
    <mergeCell ref="AS89:BI89"/>
    <mergeCell ref="A86:D86"/>
    <mergeCell ref="E86:AR86"/>
    <mergeCell ref="AS86:BI86"/>
    <mergeCell ref="A87:D87"/>
    <mergeCell ref="E87:AR87"/>
    <mergeCell ref="AS87:BI87"/>
    <mergeCell ref="A84:D84"/>
    <mergeCell ref="E84:AR84"/>
    <mergeCell ref="AS84:BI84"/>
    <mergeCell ref="A85:D85"/>
    <mergeCell ref="E85:AR85"/>
    <mergeCell ref="AS85:BI85"/>
    <mergeCell ref="A82:D82"/>
    <mergeCell ref="E82:AR82"/>
    <mergeCell ref="AS82:BI82"/>
    <mergeCell ref="A83:D83"/>
    <mergeCell ref="E83:AR83"/>
    <mergeCell ref="AS83:BI83"/>
    <mergeCell ref="A81:D81"/>
    <mergeCell ref="E81:AR81"/>
    <mergeCell ref="AS81:BI81"/>
    <mergeCell ref="A79:D79"/>
    <mergeCell ref="E79:AR79"/>
    <mergeCell ref="AS79:BI79"/>
    <mergeCell ref="A80:D80"/>
    <mergeCell ref="E80:AR80"/>
    <mergeCell ref="AS80:BI80"/>
    <mergeCell ref="A77:D77"/>
    <mergeCell ref="E77:AR77"/>
    <mergeCell ref="AS77:BI77"/>
    <mergeCell ref="A78:D78"/>
    <mergeCell ref="E78:AR78"/>
    <mergeCell ref="AS78:BI78"/>
    <mergeCell ref="A75:D75"/>
    <mergeCell ref="E75:AR75"/>
    <mergeCell ref="AS75:BI75"/>
    <mergeCell ref="A76:D76"/>
    <mergeCell ref="E76:AR76"/>
    <mergeCell ref="AS76:BI76"/>
    <mergeCell ref="A73:D73"/>
    <mergeCell ref="E73:AR73"/>
    <mergeCell ref="AS73:BI73"/>
    <mergeCell ref="A74:D74"/>
    <mergeCell ref="E74:AR74"/>
    <mergeCell ref="AS74:BI74"/>
    <mergeCell ref="A71:D71"/>
    <mergeCell ref="E71:AR71"/>
    <mergeCell ref="AS71:BI71"/>
    <mergeCell ref="A72:D72"/>
    <mergeCell ref="E72:AR72"/>
    <mergeCell ref="AS72:BI72"/>
    <mergeCell ref="A69:D69"/>
    <mergeCell ref="E69:AR69"/>
    <mergeCell ref="AS69:BI69"/>
    <mergeCell ref="A70:D70"/>
    <mergeCell ref="E70:AR70"/>
    <mergeCell ref="AS70:BI70"/>
    <mergeCell ref="AN64:AO64"/>
    <mergeCell ref="AP64:BI65"/>
    <mergeCell ref="A65:M65"/>
    <mergeCell ref="N65:Q65"/>
    <mergeCell ref="R65:U65"/>
    <mergeCell ref="V65:Y65"/>
    <mergeCell ref="Z65:AF65"/>
    <mergeCell ref="AG65:AM65"/>
    <mergeCell ref="AN65:AO65"/>
    <mergeCell ref="A64:M64"/>
    <mergeCell ref="N64:Q64"/>
    <mergeCell ref="R64:U64"/>
    <mergeCell ref="V64:Y64"/>
    <mergeCell ref="Z64:AF64"/>
    <mergeCell ref="AG64:AM64"/>
    <mergeCell ref="AD61:AE61"/>
    <mergeCell ref="AF61:AJ61"/>
    <mergeCell ref="AK61:AO61"/>
    <mergeCell ref="AP61:AR61"/>
    <mergeCell ref="AS61:BI61"/>
    <mergeCell ref="A63:Y63"/>
    <mergeCell ref="Z63:AO63"/>
    <mergeCell ref="AP63:BI63"/>
    <mergeCell ref="AF60:AJ60"/>
    <mergeCell ref="AK60:AO60"/>
    <mergeCell ref="AP60:AR60"/>
    <mergeCell ref="AS60:BI60"/>
    <mergeCell ref="A61:S61"/>
    <mergeCell ref="T61:U61"/>
    <mergeCell ref="V61:W61"/>
    <mergeCell ref="X61:Y61"/>
    <mergeCell ref="Z61:AA61"/>
    <mergeCell ref="AB61:AC61"/>
    <mergeCell ref="Z58:AA58"/>
    <mergeCell ref="AB58:AC58"/>
    <mergeCell ref="AP59:AR59"/>
    <mergeCell ref="AS59:BI59"/>
    <mergeCell ref="A60:S60"/>
    <mergeCell ref="T60:U60"/>
    <mergeCell ref="V60:W60"/>
    <mergeCell ref="X60:Y60"/>
    <mergeCell ref="Z60:AA60"/>
    <mergeCell ref="AB60:AC60"/>
    <mergeCell ref="AD60:AE60"/>
    <mergeCell ref="R56:S56"/>
    <mergeCell ref="T56:U56"/>
    <mergeCell ref="V56:W56"/>
    <mergeCell ref="X56:Y56"/>
    <mergeCell ref="AS58:BI58"/>
    <mergeCell ref="A59:S59"/>
    <mergeCell ref="T59:U59"/>
    <mergeCell ref="V59:W59"/>
    <mergeCell ref="X59:Y59"/>
    <mergeCell ref="Z59:AA59"/>
    <mergeCell ref="AB59:AC59"/>
    <mergeCell ref="AD59:AE59"/>
    <mergeCell ref="AF59:AJ59"/>
    <mergeCell ref="AK59:AO59"/>
    <mergeCell ref="AD58:AE58"/>
    <mergeCell ref="AF58:AG58"/>
    <mergeCell ref="AH58:AI58"/>
    <mergeCell ref="AK58:AL58"/>
    <mergeCell ref="AM58:AN58"/>
    <mergeCell ref="AP58:AR58"/>
    <mergeCell ref="A58:S58"/>
    <mergeCell ref="T58:U58"/>
    <mergeCell ref="V58:W58"/>
    <mergeCell ref="X58:Y58"/>
    <mergeCell ref="AF57:AG57"/>
    <mergeCell ref="AH57:AI57"/>
    <mergeCell ref="AK57:AL57"/>
    <mergeCell ref="AM57:AN57"/>
    <mergeCell ref="AP57:AR57"/>
    <mergeCell ref="AS57:BI57"/>
    <mergeCell ref="AS56:BI56"/>
    <mergeCell ref="B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D56:AE56"/>
    <mergeCell ref="AF56:AG56"/>
    <mergeCell ref="AH56:AI56"/>
    <mergeCell ref="AK56:AL56"/>
    <mergeCell ref="AM56:AN56"/>
    <mergeCell ref="AP56:AR56"/>
    <mergeCell ref="B56:O56"/>
    <mergeCell ref="P56:Q56"/>
    <mergeCell ref="B54:O54"/>
    <mergeCell ref="P54:Q54"/>
    <mergeCell ref="R54:S54"/>
    <mergeCell ref="T54:U54"/>
    <mergeCell ref="V54:W54"/>
    <mergeCell ref="AD55:AE55"/>
    <mergeCell ref="AF55:AG55"/>
    <mergeCell ref="AH55:AI55"/>
    <mergeCell ref="AK55:AL55"/>
    <mergeCell ref="AK52:AL52"/>
    <mergeCell ref="AM52:AN52"/>
    <mergeCell ref="AP52:AR52"/>
    <mergeCell ref="B52:O52"/>
    <mergeCell ref="P52:Q52"/>
    <mergeCell ref="R52:S52"/>
    <mergeCell ref="Z56:AA56"/>
    <mergeCell ref="AB56:AC56"/>
    <mergeCell ref="AB55:AC55"/>
    <mergeCell ref="AM54:AN54"/>
    <mergeCell ref="AP54:AR54"/>
    <mergeCell ref="B55:O55"/>
    <mergeCell ref="P55:Q55"/>
    <mergeCell ref="R55:S55"/>
    <mergeCell ref="T55:U55"/>
    <mergeCell ref="V55:W55"/>
    <mergeCell ref="X55:Y55"/>
    <mergeCell ref="Z55:AA55"/>
    <mergeCell ref="Z54:AA54"/>
    <mergeCell ref="AB54:AC54"/>
    <mergeCell ref="AD54:AE54"/>
    <mergeCell ref="AF54:AG54"/>
    <mergeCell ref="AH54:AI54"/>
    <mergeCell ref="AK54:AL54"/>
    <mergeCell ref="B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K53:AL53"/>
    <mergeCell ref="AM53:AN53"/>
    <mergeCell ref="X54:Y54"/>
    <mergeCell ref="AP55:AR55"/>
    <mergeCell ref="AS55:BI55"/>
    <mergeCell ref="AP53:AR53"/>
    <mergeCell ref="AS53:BI53"/>
    <mergeCell ref="AS54:BI54"/>
    <mergeCell ref="AM55:AN55"/>
    <mergeCell ref="T52:U52"/>
    <mergeCell ref="V52:W52"/>
    <mergeCell ref="X52:Y52"/>
    <mergeCell ref="Z52:AA52"/>
    <mergeCell ref="AB52:AC52"/>
    <mergeCell ref="AB51:AC51"/>
    <mergeCell ref="AM50:AN50"/>
    <mergeCell ref="AP50:AR50"/>
    <mergeCell ref="AS50:BI50"/>
    <mergeCell ref="AD50:AE50"/>
    <mergeCell ref="AF50:AG50"/>
    <mergeCell ref="AH50:AI50"/>
    <mergeCell ref="AK50:AL50"/>
    <mergeCell ref="AP51:AR51"/>
    <mergeCell ref="AS51:BI51"/>
    <mergeCell ref="AD51:AE51"/>
    <mergeCell ref="AF51:AG51"/>
    <mergeCell ref="AH51:AI51"/>
    <mergeCell ref="AK51:AL51"/>
    <mergeCell ref="AM51:AN51"/>
    <mergeCell ref="AS52:BI52"/>
    <mergeCell ref="AD52:AE52"/>
    <mergeCell ref="AF52:AG52"/>
    <mergeCell ref="AH52:AI52"/>
    <mergeCell ref="B51:O51"/>
    <mergeCell ref="P51:Q51"/>
    <mergeCell ref="R51:S51"/>
    <mergeCell ref="T51:U51"/>
    <mergeCell ref="V51:W51"/>
    <mergeCell ref="X51:Y51"/>
    <mergeCell ref="Z51:AA51"/>
    <mergeCell ref="Z50:AA50"/>
    <mergeCell ref="AB50:AC50"/>
    <mergeCell ref="B50:O50"/>
    <mergeCell ref="P50:Q50"/>
    <mergeCell ref="R50:S50"/>
    <mergeCell ref="T50:U50"/>
    <mergeCell ref="V50:W50"/>
    <mergeCell ref="X50:Y50"/>
    <mergeCell ref="AS49:BI49"/>
    <mergeCell ref="AD49:AE49"/>
    <mergeCell ref="AF49:AG49"/>
    <mergeCell ref="AH49:AI49"/>
    <mergeCell ref="AK49:AL49"/>
    <mergeCell ref="AM49:AN49"/>
    <mergeCell ref="AP49:AR49"/>
    <mergeCell ref="B49:O49"/>
    <mergeCell ref="P49:Q49"/>
    <mergeCell ref="R49:S49"/>
    <mergeCell ref="T49:U49"/>
    <mergeCell ref="V49:W49"/>
    <mergeCell ref="X49:Y49"/>
    <mergeCell ref="B47:O47"/>
    <mergeCell ref="P47:Q47"/>
    <mergeCell ref="R47:S47"/>
    <mergeCell ref="T47:U47"/>
    <mergeCell ref="V47:W47"/>
    <mergeCell ref="AD48:AE48"/>
    <mergeCell ref="AF48:AG48"/>
    <mergeCell ref="AH48:AI48"/>
    <mergeCell ref="AK48:AL48"/>
    <mergeCell ref="AK45:AL45"/>
    <mergeCell ref="AM45:AN45"/>
    <mergeCell ref="AP45:AR45"/>
    <mergeCell ref="B45:O45"/>
    <mergeCell ref="P45:Q45"/>
    <mergeCell ref="R45:S45"/>
    <mergeCell ref="Z49:AA49"/>
    <mergeCell ref="AB49:AC49"/>
    <mergeCell ref="AB48:AC48"/>
    <mergeCell ref="AM47:AN47"/>
    <mergeCell ref="AP47:AR47"/>
    <mergeCell ref="B48:O48"/>
    <mergeCell ref="P48:Q48"/>
    <mergeCell ref="R48:S48"/>
    <mergeCell ref="T48:U48"/>
    <mergeCell ref="V48:W48"/>
    <mergeCell ref="X48:Y48"/>
    <mergeCell ref="Z48:AA48"/>
    <mergeCell ref="Z47:AA47"/>
    <mergeCell ref="AB47:AC47"/>
    <mergeCell ref="AD47:AE47"/>
    <mergeCell ref="AF47:AG47"/>
    <mergeCell ref="AH47:AI47"/>
    <mergeCell ref="AK47:AL47"/>
    <mergeCell ref="B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K46:AL46"/>
    <mergeCell ref="AM46:AN46"/>
    <mergeCell ref="X47:Y47"/>
    <mergeCell ref="AP48:AR48"/>
    <mergeCell ref="AS48:BI48"/>
    <mergeCell ref="AP46:AR46"/>
    <mergeCell ref="AS46:BI46"/>
    <mergeCell ref="AS47:BI47"/>
    <mergeCell ref="AM48:AN48"/>
    <mergeCell ref="T45:U45"/>
    <mergeCell ref="V45:W45"/>
    <mergeCell ref="X45:Y45"/>
    <mergeCell ref="Z45:AA45"/>
    <mergeCell ref="AB45:AC45"/>
    <mergeCell ref="AB44:AC44"/>
    <mergeCell ref="AM43:AN43"/>
    <mergeCell ref="AP43:AR43"/>
    <mergeCell ref="AS43:BI43"/>
    <mergeCell ref="AD43:AE43"/>
    <mergeCell ref="AF43:AG43"/>
    <mergeCell ref="AH43:AI43"/>
    <mergeCell ref="AK43:AL43"/>
    <mergeCell ref="AP44:AR44"/>
    <mergeCell ref="AS44:BI44"/>
    <mergeCell ref="AD44:AE44"/>
    <mergeCell ref="AF44:AG44"/>
    <mergeCell ref="AH44:AI44"/>
    <mergeCell ref="AK44:AL44"/>
    <mergeCell ref="AM44:AN44"/>
    <mergeCell ref="AS45:BI45"/>
    <mergeCell ref="AD45:AE45"/>
    <mergeCell ref="AF45:AG45"/>
    <mergeCell ref="AH45:AI45"/>
    <mergeCell ref="B44:O44"/>
    <mergeCell ref="P44:Q44"/>
    <mergeCell ref="R44:S44"/>
    <mergeCell ref="T44:U44"/>
    <mergeCell ref="V44:W44"/>
    <mergeCell ref="X44:Y44"/>
    <mergeCell ref="Z44:AA44"/>
    <mergeCell ref="Z43:AA43"/>
    <mergeCell ref="AB43:AC43"/>
    <mergeCell ref="B43:O43"/>
    <mergeCell ref="P43:Q43"/>
    <mergeCell ref="R43:S43"/>
    <mergeCell ref="T43:U43"/>
    <mergeCell ref="V43:W43"/>
    <mergeCell ref="X43:Y43"/>
    <mergeCell ref="AF42:AG42"/>
    <mergeCell ref="AH42:AI42"/>
    <mergeCell ref="AK42:AL42"/>
    <mergeCell ref="AM42:AN42"/>
    <mergeCell ref="AP42:AR42"/>
    <mergeCell ref="AS42:BI42"/>
    <mergeCell ref="AM41:AN41"/>
    <mergeCell ref="AP41:AR41"/>
    <mergeCell ref="AS41:BI41"/>
    <mergeCell ref="AF41:AG41"/>
    <mergeCell ref="AH41:AI41"/>
    <mergeCell ref="AK41:AL41"/>
    <mergeCell ref="B42:O42"/>
    <mergeCell ref="P42:Q42"/>
    <mergeCell ref="R42:S42"/>
    <mergeCell ref="T42:U42"/>
    <mergeCell ref="V42:W42"/>
    <mergeCell ref="X42:Y42"/>
    <mergeCell ref="AD42:AE42"/>
    <mergeCell ref="Z41:AA41"/>
    <mergeCell ref="AB41:AC41"/>
    <mergeCell ref="AD41:AE41"/>
    <mergeCell ref="B41:O41"/>
    <mergeCell ref="P41:Q41"/>
    <mergeCell ref="R41:S41"/>
    <mergeCell ref="T41:U41"/>
    <mergeCell ref="V41:W41"/>
    <mergeCell ref="X41:Y41"/>
    <mergeCell ref="AF40:AG40"/>
    <mergeCell ref="AH40:AI40"/>
    <mergeCell ref="AK40:AL40"/>
    <mergeCell ref="AM40:AN40"/>
    <mergeCell ref="AP40:AR40"/>
    <mergeCell ref="AS40:BI40"/>
    <mergeCell ref="AM39:AN39"/>
    <mergeCell ref="AP39:AR39"/>
    <mergeCell ref="AS39:BI39"/>
    <mergeCell ref="AF39:AG39"/>
    <mergeCell ref="AH39:AI39"/>
    <mergeCell ref="AK39:AL39"/>
    <mergeCell ref="B40:O40"/>
    <mergeCell ref="P40:Q40"/>
    <mergeCell ref="R40:S40"/>
    <mergeCell ref="T40:U40"/>
    <mergeCell ref="V40:W40"/>
    <mergeCell ref="X40:Y40"/>
    <mergeCell ref="AD40:AE40"/>
    <mergeCell ref="Z39:AA39"/>
    <mergeCell ref="AB39:AC39"/>
    <mergeCell ref="AD39:AE39"/>
    <mergeCell ref="B39:O39"/>
    <mergeCell ref="P39:Q39"/>
    <mergeCell ref="R39:S39"/>
    <mergeCell ref="T39:U39"/>
    <mergeCell ref="V39:W39"/>
    <mergeCell ref="X39:Y39"/>
    <mergeCell ref="X38:Y38"/>
    <mergeCell ref="Z38:AA38"/>
    <mergeCell ref="AB38:AC38"/>
    <mergeCell ref="B38:O38"/>
    <mergeCell ref="P38:Q38"/>
    <mergeCell ref="R38:S38"/>
    <mergeCell ref="T38:U38"/>
    <mergeCell ref="V38:W38"/>
    <mergeCell ref="AK38:AL38"/>
    <mergeCell ref="AM38:AN38"/>
    <mergeCell ref="AP38:AR38"/>
    <mergeCell ref="AS38:BI38"/>
    <mergeCell ref="AD38:AE38"/>
    <mergeCell ref="AF38:AG38"/>
    <mergeCell ref="AH38:AI38"/>
    <mergeCell ref="AP36:AR36"/>
    <mergeCell ref="AS36:BI36"/>
    <mergeCell ref="B37:O37"/>
    <mergeCell ref="P37:Q37"/>
    <mergeCell ref="R37:S37"/>
    <mergeCell ref="T37:U37"/>
    <mergeCell ref="V37:W37"/>
    <mergeCell ref="X37:Y37"/>
    <mergeCell ref="AD37:AE37"/>
    <mergeCell ref="AF37:AG37"/>
    <mergeCell ref="AH37:AI37"/>
    <mergeCell ref="AK37:AL37"/>
    <mergeCell ref="AM37:AN37"/>
    <mergeCell ref="AP37:AR37"/>
    <mergeCell ref="AS37:BI37"/>
    <mergeCell ref="B36:O36"/>
    <mergeCell ref="P36:Q36"/>
    <mergeCell ref="R36:S36"/>
    <mergeCell ref="T36:U36"/>
    <mergeCell ref="V36:W36"/>
    <mergeCell ref="X36:Y36"/>
    <mergeCell ref="AD36:AE36"/>
    <mergeCell ref="AK36:AL36"/>
    <mergeCell ref="AB35:AC35"/>
    <mergeCell ref="AD35:AE35"/>
    <mergeCell ref="AF35:AG35"/>
    <mergeCell ref="AH35:AI35"/>
    <mergeCell ref="AK35:AL35"/>
    <mergeCell ref="AK34:AL34"/>
    <mergeCell ref="AP34:AR34"/>
    <mergeCell ref="AS34:BI34"/>
    <mergeCell ref="B35:O35"/>
    <mergeCell ref="P35:Q35"/>
    <mergeCell ref="R35:S35"/>
    <mergeCell ref="T35:U35"/>
    <mergeCell ref="V35:W35"/>
    <mergeCell ref="X35:Y35"/>
    <mergeCell ref="Z35:AA35"/>
    <mergeCell ref="AP35:AR35"/>
    <mergeCell ref="AS35:BI35"/>
    <mergeCell ref="AM35:AN35"/>
    <mergeCell ref="B34:O34"/>
    <mergeCell ref="P34:Q34"/>
    <mergeCell ref="R34:S34"/>
    <mergeCell ref="T34:U34"/>
    <mergeCell ref="V34:W34"/>
    <mergeCell ref="X34:Y34"/>
    <mergeCell ref="AD34:AE34"/>
    <mergeCell ref="Z33:AA33"/>
    <mergeCell ref="AB33:AC33"/>
    <mergeCell ref="AD33:AE33"/>
    <mergeCell ref="B33:O33"/>
    <mergeCell ref="P33:Q33"/>
    <mergeCell ref="R33:S33"/>
    <mergeCell ref="T33:U33"/>
    <mergeCell ref="V33:W33"/>
    <mergeCell ref="X33:Y33"/>
    <mergeCell ref="AM33:AN33"/>
    <mergeCell ref="AP33:AR33"/>
    <mergeCell ref="AS33:BI33"/>
    <mergeCell ref="AF33:AG33"/>
    <mergeCell ref="AH33:AI33"/>
    <mergeCell ref="AK33:AL33"/>
    <mergeCell ref="AP31:AR31"/>
    <mergeCell ref="AS31:BI31"/>
    <mergeCell ref="B32:O32"/>
    <mergeCell ref="P32:Q32"/>
    <mergeCell ref="T32:U32"/>
    <mergeCell ref="V32:W32"/>
    <mergeCell ref="X32:Y32"/>
    <mergeCell ref="Z32:AA32"/>
    <mergeCell ref="AB32:AC32"/>
    <mergeCell ref="AD32:AE32"/>
    <mergeCell ref="Z31:AA31"/>
    <mergeCell ref="AB31:AC31"/>
    <mergeCell ref="AD31:AE31"/>
    <mergeCell ref="AH31:AI31"/>
    <mergeCell ref="AK31:AL31"/>
    <mergeCell ref="AM31:AN31"/>
    <mergeCell ref="AF32:AG32"/>
    <mergeCell ref="AH32:AI32"/>
    <mergeCell ref="AP32:AR32"/>
    <mergeCell ref="AS32:BI32"/>
    <mergeCell ref="B31:O31"/>
    <mergeCell ref="P31:Q31"/>
    <mergeCell ref="R31:S31"/>
    <mergeCell ref="T31:U31"/>
    <mergeCell ref="V31:W31"/>
    <mergeCell ref="X31:Y31"/>
    <mergeCell ref="X30:Y30"/>
    <mergeCell ref="Z30:AA30"/>
    <mergeCell ref="AB30:AC30"/>
    <mergeCell ref="B30:O30"/>
    <mergeCell ref="P30:Q30"/>
    <mergeCell ref="R30:S30"/>
    <mergeCell ref="T30:U30"/>
    <mergeCell ref="V30:W30"/>
    <mergeCell ref="AK30:AL30"/>
    <mergeCell ref="AM30:AN30"/>
    <mergeCell ref="AP30:AR30"/>
    <mergeCell ref="AS30:BI30"/>
    <mergeCell ref="AD30:AE30"/>
    <mergeCell ref="AF30:AG30"/>
    <mergeCell ref="AH30:AI30"/>
    <mergeCell ref="AS26:BI29"/>
    <mergeCell ref="T27:U29"/>
    <mergeCell ref="V27:W29"/>
    <mergeCell ref="X27:AE27"/>
    <mergeCell ref="AF27:AO27"/>
    <mergeCell ref="X28:Y29"/>
    <mergeCell ref="Z28:AA29"/>
    <mergeCell ref="AB28:AC29"/>
    <mergeCell ref="AD28:AE29"/>
    <mergeCell ref="AF28:AJ28"/>
    <mergeCell ref="AK28:AO28"/>
    <mergeCell ref="AF29:AG29"/>
    <mergeCell ref="AH29:AI29"/>
    <mergeCell ref="AK29:AL29"/>
    <mergeCell ref="AM29:AN29"/>
    <mergeCell ref="A1:BI1"/>
    <mergeCell ref="BE16:BE17"/>
    <mergeCell ref="BF16:BF17"/>
    <mergeCell ref="BG16:BG17"/>
    <mergeCell ref="BH16:BH17"/>
    <mergeCell ref="A26:A29"/>
    <mergeCell ref="B26:O29"/>
    <mergeCell ref="P26:Q29"/>
    <mergeCell ref="R26:S29"/>
    <mergeCell ref="T26:AE26"/>
    <mergeCell ref="AP26:AR29"/>
    <mergeCell ref="AT16:AV16"/>
    <mergeCell ref="AW16:AW17"/>
    <mergeCell ref="AX16:BA16"/>
    <mergeCell ref="BB16:BB17"/>
    <mergeCell ref="BC16:BC17"/>
    <mergeCell ref="BD16:BD17"/>
    <mergeCell ref="AF16:AF17"/>
    <mergeCell ref="AG16:AI16"/>
    <mergeCell ref="AJ16:AJ17"/>
    <mergeCell ref="AK16:AN16"/>
    <mergeCell ref="AO16:AR16"/>
    <mergeCell ref="AS16:AS17"/>
    <mergeCell ref="S16:S17"/>
    <mergeCell ref="W16:W17"/>
    <mergeCell ref="X16:Z16"/>
    <mergeCell ref="AA16:AA17"/>
    <mergeCell ref="AB16:AE16"/>
    <mergeCell ref="T8:Z8"/>
    <mergeCell ref="AA10:AO10"/>
    <mergeCell ref="A16:A17"/>
    <mergeCell ref="B16:E16"/>
    <mergeCell ref="F16:F17"/>
    <mergeCell ref="G16:I16"/>
    <mergeCell ref="J16:J17"/>
    <mergeCell ref="K16:N16"/>
    <mergeCell ref="O16:R16"/>
    <mergeCell ref="T16:V16"/>
  </mergeCells>
  <printOptions horizontalCentered="1"/>
  <pageMargins left="0.51181102362204722" right="0.51181102362204722" top="0.55118110236220474" bottom="0.55118110236220474" header="0.11811023622047245" footer="0.11811023622047245"/>
  <pageSetup paperSize="8" scale="30" fitToHeight="0" orientation="portrait" r:id="rId1"/>
  <rowBreaks count="1" manualBreakCount="1">
    <brk id="65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ТВП 1-26 08 02 (дапрац.)-1 г</vt:lpstr>
      <vt:lpstr>'ТВП 1-26 08 02 (дапрац.)-1 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Nazaranka Artsiom M.</dc:creator>
  <cp:lastModifiedBy>Байдун Мария Михайловна</cp:lastModifiedBy>
  <cp:lastPrinted>2019-03-22T09:02:48Z</cp:lastPrinted>
  <dcterms:created xsi:type="dcterms:W3CDTF">2019-03-21T12:34:22Z</dcterms:created>
  <dcterms:modified xsi:type="dcterms:W3CDTF">2019-03-26T08:06:35Z</dcterms:modified>
</cp:coreProperties>
</file>