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4" windowWidth="14868" windowHeight="9432" tabRatio="584" activeTab="1"/>
  </bookViews>
  <sheets>
    <sheet name="Лист1" sheetId="1" r:id="rId1"/>
    <sheet name="Примерный учебный план" sheetId="2" r:id="rId2"/>
  </sheets>
  <definedNames>
    <definedName name="_xlnm.Print_Area" localSheetId="1">'Примерный учебный план'!$A$1:$BJ$196</definedName>
  </definedNames>
  <calcPr fullCalcOnLoad="1"/>
</workbook>
</file>

<file path=xl/sharedStrings.xml><?xml version="1.0" encoding="utf-8"?>
<sst xmlns="http://schemas.openxmlformats.org/spreadsheetml/2006/main" count="663" uniqueCount="456">
  <si>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</si>
  <si>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</si>
  <si>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</si>
  <si>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</si>
  <si>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</si>
  <si>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</si>
  <si>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</si>
  <si>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</si>
  <si>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</si>
  <si>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</si>
  <si>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</si>
  <si>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</si>
  <si>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</si>
  <si>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</si>
  <si>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</si>
  <si>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</si>
  <si>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</si>
  <si>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</si>
  <si>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</si>
  <si>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</si>
  <si>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</si>
  <si>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</si>
  <si>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</si>
  <si>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</si>
  <si>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</si>
  <si>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</si>
  <si>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</si>
  <si>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</si>
  <si>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</si>
  <si>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</si>
  <si>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</si>
  <si>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</si>
  <si>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</si>
  <si>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</si>
  <si>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</si>
  <si>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</si>
  <si>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</si>
  <si>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</si>
  <si>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</si>
  <si>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</si>
  <si>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</si>
  <si>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</si>
  <si>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</si>
  <si>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</si>
  <si>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</si>
  <si>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</si>
  <si>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</si>
  <si>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</si>
  <si>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</si>
  <si>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</si>
  <si>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</si>
  <si>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</si>
  <si>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</si>
  <si>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</si>
  <si>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</si>
  <si>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</si>
  <si>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</si>
  <si>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</si>
  <si>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</si>
  <si>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</si>
  <si>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</si>
  <si>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</si>
  <si>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</si>
  <si>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</si>
  <si>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</si>
  <si>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</si>
  <si>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</si>
  <si>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</si>
  <si>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</si>
  <si>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</si>
  <si>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</si>
  <si>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</si>
  <si>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</si>
  <si>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</si>
  <si>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</si>
  <si>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</si>
  <si>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</si>
  <si>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</si>
  <si>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</si>
  <si>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</si>
  <si>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</si>
  <si>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</si>
  <si>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</si>
  <si>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</si>
  <si>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</si>
  <si>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</si>
  <si>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</si>
  <si>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</si>
  <si>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</si>
  <si>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</si>
  <si>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</si>
  <si>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</si>
  <si>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</si>
  <si>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</si>
  <si>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</si>
  <si>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</si>
  <si>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</si>
  <si>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</si>
  <si>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</si>
  <si>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</si>
  <si>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</si>
  <si>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</si>
  <si>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</si>
  <si>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</si>
  <si>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</si>
  <si>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</si>
  <si>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</si>
  <si>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</si>
  <si>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</si>
  <si>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</si>
  <si>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2.2</t>
  </si>
  <si>
    <t>VIII. Матрица компетенций</t>
  </si>
  <si>
    <t>СОГЛАСОВАНО</t>
  </si>
  <si>
    <t>Эксперт-нормоконтролер</t>
  </si>
  <si>
    <t>2.3</t>
  </si>
  <si>
    <t>1.5</t>
  </si>
  <si>
    <t>1.6</t>
  </si>
  <si>
    <t>IV курс</t>
  </si>
  <si>
    <t>2.4</t>
  </si>
  <si>
    <t>2.5</t>
  </si>
  <si>
    <t>2.6</t>
  </si>
  <si>
    <t>IV</t>
  </si>
  <si>
    <t>2.7</t>
  </si>
  <si>
    <t>2.8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</si>
  <si>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</si>
  <si>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</si>
  <si>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</si>
  <si>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4 года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</si>
  <si>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</si>
  <si>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</si>
  <si>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</si>
  <si>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</si>
  <si>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</si>
  <si>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</si>
  <si>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</si>
  <si>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</si>
  <si>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</si>
  <si>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_______________  В.А.Богуш</t>
  </si>
  <si>
    <r>
      <rPr>
        <sz val="17"/>
        <rFont val="Times New Roman"/>
        <family val="1"/>
      </rPr>
      <t>Зачетных</t>
    </r>
    <r>
      <rPr>
        <sz val="18"/>
        <rFont val="Times New Roman"/>
        <family val="1"/>
      </rPr>
      <t xml:space="preserve">
единиц</t>
    </r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</si>
  <si>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</si>
  <si>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</si>
  <si>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</si>
  <si>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</si>
  <si>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</si>
  <si>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</si>
  <si>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ГОСУДАРСТВЕННЫЙ КОМПОНЕНТ</t>
  </si>
  <si>
    <t>КОМПОНЕНТ УЧРЕЖДЕНИЯ ОБРАЗОВАНИЯ</t>
  </si>
  <si>
    <t>Философия</t>
  </si>
  <si>
    <t>Политология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</si>
  <si>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</si>
  <si>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</si>
  <si>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</si>
  <si>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</si>
  <si>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</si>
  <si>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</si>
  <si>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</si>
  <si>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</si>
  <si>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</si>
  <si>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</si>
  <si>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</si>
  <si>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Специальность  1-36 20 04 "Вакуумная и компрессорная техника"</t>
  </si>
  <si>
    <t>Квалификация  - инженер</t>
  </si>
  <si>
    <t>1.1.1</t>
  </si>
  <si>
    <t>2*</t>
  </si>
  <si>
    <t>3*</t>
  </si>
  <si>
    <t>Математика</t>
  </si>
  <si>
    <t>1,2,3</t>
  </si>
  <si>
    <t>Физика</t>
  </si>
  <si>
    <t>Химия</t>
  </si>
  <si>
    <t>Основы эколого-энергетической устойчивости производства</t>
  </si>
  <si>
    <t>Иностранный язык</t>
  </si>
  <si>
    <t>Инженерная графика</t>
  </si>
  <si>
    <t>Детали машин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</si>
  <si>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</si>
  <si>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</si>
  <si>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</si>
  <si>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</si>
  <si>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</si>
  <si>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</si>
  <si>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</si>
  <si>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</si>
  <si>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Быть способным к самоорганизации и самообразованию</t>
  </si>
  <si>
    <t>Владеть навыками использования основных положений и методов социальных, гуманитарных и экономических наук при решении социальных и профессиональных задач, применять на практике свои научно-обоснованные выводы, наблюдения и опыт, полученный в результате познавательной профессиональной деятельности в сфере проектирования вакуумной и компрессорной техники</t>
  </si>
  <si>
    <t>История</t>
  </si>
  <si>
    <t>1.1.2</t>
  </si>
  <si>
    <t>1.1.3</t>
  </si>
  <si>
    <t>Экономика</t>
  </si>
  <si>
    <t>1.1.4</t>
  </si>
  <si>
    <t>Модуль"Профессиональная лексика"</t>
  </si>
  <si>
    <t>Белорусский язык</t>
  </si>
  <si>
    <t>Социально-гуманитарный модуль</t>
  </si>
  <si>
    <t>Модуль "Высшая математика"</t>
  </si>
  <si>
    <t>Естественнонаучный модуль</t>
  </si>
  <si>
    <t>1.3</t>
  </si>
  <si>
    <t>1.2.1</t>
  </si>
  <si>
    <t>1.3.1</t>
  </si>
  <si>
    <t>1.3.2</t>
  </si>
  <si>
    <t>1.4</t>
  </si>
  <si>
    <t>1.4.1</t>
  </si>
  <si>
    <t>1.4.2</t>
  </si>
  <si>
    <t>Модуль "Техническая механика"</t>
  </si>
  <si>
    <t>1.5.1</t>
  </si>
  <si>
    <t>1.5.2</t>
  </si>
  <si>
    <t>Теория механизмов и машин</t>
  </si>
  <si>
    <t>Теоретическая механика</t>
  </si>
  <si>
    <t>Механика материалов</t>
  </si>
  <si>
    <t>Курсовой проект по дисциплине "Детали машин"</t>
  </si>
  <si>
    <t>1.6.1</t>
  </si>
  <si>
    <t>1.6.2</t>
  </si>
  <si>
    <t>Нормирование точности и технические измерения</t>
  </si>
  <si>
    <t>Модуль "Безопасность жизнедеятельности"</t>
  </si>
  <si>
    <t>Защита населения и объектов в чрезвычайных ситуациях. Радиационная безопасность.</t>
  </si>
  <si>
    <t>Охрана труда</t>
  </si>
  <si>
    <t>Модуль "Экономика и организация производства"</t>
  </si>
  <si>
    <t>Экономика предприятия</t>
  </si>
  <si>
    <t>Организация и управление предприятием</t>
  </si>
  <si>
    <t>Конструкторско-технологический модуль (вакуумное оборудование)</t>
  </si>
  <si>
    <t>Вакуумные насосы</t>
  </si>
  <si>
    <t>Курсовой проект по дисциплине "Вакуумные насосы"</t>
  </si>
  <si>
    <t>Вакуумные технологии и оборудование</t>
  </si>
  <si>
    <t>Конструктивные элементы и расчет вакуумных систем</t>
  </si>
  <si>
    <t>Курсовой проект по дисциплине "Конструктивные элементы и расчет вакуумных систем"</t>
  </si>
  <si>
    <t>Основы научных исследований и инновационной деятельности</t>
  </si>
  <si>
    <t>Конструкторско-технологический модуль (компрессорное оборудование)</t>
  </si>
  <si>
    <t>Пневматика, пневматические устройства и системы</t>
  </si>
  <si>
    <t>Курсовая работа по дисциплине "Пневматика, пневматические устройства и системы"</t>
  </si>
  <si>
    <t>Компрессоры и компрессорное оборудование</t>
  </si>
  <si>
    <t>Курсовой проект по дисциплине "Компрессоры и компрессорное оборудование"</t>
  </si>
  <si>
    <t>Модуль "Информационные технологии"</t>
  </si>
  <si>
    <t>Информатика</t>
  </si>
  <si>
    <t>Модуль "Материаловедение"</t>
  </si>
  <si>
    <t>Материаловедение</t>
  </si>
  <si>
    <t>Материалы вакуумной и компрессорной техники</t>
  </si>
  <si>
    <t>Специализированный модуль "История"</t>
  </si>
  <si>
    <t>Специализированный модуль "Философия"</t>
  </si>
  <si>
    <t>2.1.1</t>
  </si>
  <si>
    <t>2.1.2</t>
  </si>
  <si>
    <t>2.2.1</t>
  </si>
  <si>
    <t>2.3.1</t>
  </si>
  <si>
    <t>Модуль "Автоматизация производственных процессов"</t>
  </si>
  <si>
    <t>Электротехника и электроника</t>
  </si>
  <si>
    <t>2.4.1</t>
  </si>
  <si>
    <t>2.4.2</t>
  </si>
  <si>
    <t>Модуль "Физические основы жидкости и газа"</t>
  </si>
  <si>
    <t>2.5.1</t>
  </si>
  <si>
    <t>Физика плазмы и плазменные ускорители</t>
  </si>
  <si>
    <t>Численные методы решения инженерных задач</t>
  </si>
  <si>
    <t>2.5.2</t>
  </si>
  <si>
    <t>Модуль "Основы вакуумной техники"</t>
  </si>
  <si>
    <t>2.6.1</t>
  </si>
  <si>
    <t>Основы вакуумной техники</t>
  </si>
  <si>
    <t>2.6.2</t>
  </si>
  <si>
    <t>Испытание вакуумных систем</t>
  </si>
  <si>
    <t>2.6.2.1</t>
  </si>
  <si>
    <t>Курсовая работа по дисциплине "Испытание вакуумных систем"</t>
  </si>
  <si>
    <t>Модуль "Технологическое оснащение машиностроительного производства"</t>
  </si>
  <si>
    <t>2.7.1</t>
  </si>
  <si>
    <t>Металлорежущие станки и инструменты</t>
  </si>
  <si>
    <t>2.7.2</t>
  </si>
  <si>
    <t>Технологическая оснастка</t>
  </si>
  <si>
    <t>Курсовая работа по дисциплине "Технологическая оснастка"</t>
  </si>
  <si>
    <t>Модуль "Производство изделий в машиностроении"</t>
  </si>
  <si>
    <t>2.8.1</t>
  </si>
  <si>
    <t>Проектирование и изготовление заготовок</t>
  </si>
  <si>
    <t>Технология машиностроения</t>
  </si>
  <si>
    <t>Курсовая работа по дисциплине "Технология машиностроения"</t>
  </si>
  <si>
    <t>2.8.2</t>
  </si>
  <si>
    <t>2.8.2.1</t>
  </si>
  <si>
    <t>2*,3*</t>
  </si>
  <si>
    <t>5,6,7</t>
  </si>
  <si>
    <t>Термодинамика и тепломассообмен</t>
  </si>
  <si>
    <t>Автоматизация и управление процессами создания контролиемых сред</t>
  </si>
  <si>
    <t>Курсовая работа по дисциплине "Автоматизация и управление процессами создания контролиемых сред"</t>
  </si>
  <si>
    <t>БПК-1</t>
  </si>
  <si>
    <t>Обладать базовыми навыками коммуникаций в устной и письменной форме на государственном и иностранном языке для решения задач межличностного и межкультурного взаимодействия в области технологии и техники машиностроительного производства, в частности вакуумной и компрессорной техники, использовать иностранный язык в качестве инструмента профессиональной деятельности (перевод и реферирование профессионально ориентированных и научных текстов, составление деловой документации и т.п.)</t>
  </si>
  <si>
    <t>Владеть навыками здоровьясбережения, быть готовым поддерживать необходимый уровень физической подготовки</t>
  </si>
  <si>
    <t>БПК-2</t>
  </si>
  <si>
    <t>БПК-3</t>
  </si>
  <si>
    <t>Владеть основными понятиями и законами физики, методами физического моделирования технических процессов, теоретическими положениями химиии для объяснения химических свойств и превращения веществ, информацией о возможностях химических процессов в повышении работоспособности и надежности технических систем</t>
  </si>
  <si>
    <t>Владеть принципами проектирования основных видов механизмов, составлять расчетные схемы (модели) машин и механизмов</t>
  </si>
  <si>
    <t>БПК-4</t>
  </si>
  <si>
    <t>Применять физико-математические методы для расчетов механизмов, машин и конструкций, результатировать и анализировать их кинематические и динамические схемы.</t>
  </si>
  <si>
    <t>БПК-5</t>
  </si>
  <si>
    <t>Производить практические расчеты технических конструкций и их элементов на прочность, устойчивость, жесткость, знать устройство и принципы взаимодействия деталей машин общего назначения, виды и характер их разрушений, определять рациональные варианты передач приводов машин и механизмов</t>
  </si>
  <si>
    <t>БПК-6</t>
  </si>
  <si>
    <t>Владеть принципами проектирования деталей, узлов и приводов с применением норм проектирования, типовых проектов, стандартов и других нормативных методов</t>
  </si>
  <si>
    <t>БПК-7</t>
  </si>
  <si>
    <t>Владеть методами графического изображения предметов на плоскости и в пространстве, требованиями Единой системы конструкторской документации, методами работы с графическими редакторами на ЭВМ, создавать чертежи деталей, сборочных единиц и схем, оформлять и разрабатывать конструкторскую документацию</t>
  </si>
  <si>
    <t>БПК-8</t>
  </si>
  <si>
    <t>Владеть принципами построения систем допусков и посадок, методологией обеспечения взаимозаменяемости узлов технологических систем и методами использования нормирования точности при изготовлении деталей и узлов</t>
  </si>
  <si>
    <t>БПК-9</t>
  </si>
  <si>
    <t>БПК-10</t>
  </si>
  <si>
    <t>БПК-11</t>
  </si>
  <si>
    <t>СК-1</t>
  </si>
  <si>
    <t>СК-2</t>
  </si>
  <si>
    <t>СК-3</t>
  </si>
  <si>
    <t>СК-4</t>
  </si>
  <si>
    <t>СК-5</t>
  </si>
  <si>
    <t>СК-6</t>
  </si>
  <si>
    <t>СК-7</t>
  </si>
  <si>
    <t>Быть способным разрабатывать в составе группы специалистов техническое задание и конструкторскую документацию на проектируемый объект, оформлять заявки на выдачу охранных документов на объекты промышленной способности, осуществлять поиск, систематизацию и анализ информации по перспективам развития вакуумной и компрессорной техники, инновационным технологиям, проектам и решениям.</t>
  </si>
  <si>
    <t>БПК-12</t>
  </si>
  <si>
    <t>Быть способным формировать стратегию управления производством, разрабатывать экономически-обоснованные управленческие решения; рассчитывать показатели эффективности использования производственных ресурсов, выявлять резервы и обосновывать направления улучшения использования производственных ресурсов, определять себестоимость продукции, работ и услуг, прибыль и рентабельность производства</t>
  </si>
  <si>
    <t>Быть способным применять информационные технологии при проектировании и конструировании вакуумных и компрессорных машин, аппаратов и установок</t>
  </si>
  <si>
    <t>СК-8</t>
  </si>
  <si>
    <t>СК-9</t>
  </si>
  <si>
    <t>Владеть приемами монтажа, демонтажа, разборки, сборки, регулировки и наладки вакуумного и компрессорного оборудования, выявлять и устранять неполадки в его работе, разрабатывать эксплуатационную и ремонтную документацию, организовывать его техническое обслуживание, определять причины износа деталей и выбирать рациональный способ их ремонта</t>
  </si>
  <si>
    <t>СК-10</t>
  </si>
  <si>
    <t>СК-11</t>
  </si>
  <si>
    <t xml:space="preserve">Быть способным планировать и проводить экспериментальные исследования рабочих процессов в вакуумных и компрессорных машинах, аппаратах и установках, проводить исследование и наладку вакуумных и компрессорных машин, аппаратов и установок по заданным программам
</t>
  </si>
  <si>
    <t>Владеть методами анализа основных процессов в элементах теплоэнергетических и теплотехнологических систем</t>
  </si>
  <si>
    <t>СК-12</t>
  </si>
  <si>
    <t>СК-13</t>
  </si>
  <si>
    <t>СК-14</t>
  </si>
  <si>
    <t>СК-15</t>
  </si>
  <si>
    <t>Быть способным рассчитать температурное поле тел различной геометрической формы при стационарных и нестационарных процессах теплопроводности; определять интенсивность теплообмена при естественной и вынужденной конвекции, при фазовых превращениях; составлять материальный и энергетический баллансы технических систем</t>
  </si>
  <si>
    <t>Быть способным обоснованно выбирать методы диагностики плазмы в зависимости от ее параметров и  тип плазменного генератора для решения конкретных технологических задач</t>
  </si>
  <si>
    <t>СК-16</t>
  </si>
  <si>
    <t>Владеть практическими навыками выбора материалов в зависимости от условий эксплуатации узлов вакуумной и компрессорной техники; методологией оценки состава материалов.</t>
  </si>
  <si>
    <t>СК-18</t>
  </si>
  <si>
    <t>СК-17</t>
  </si>
  <si>
    <t>СК-19</t>
  </si>
  <si>
    <t>СК-20</t>
  </si>
  <si>
    <t>Быть способным проводить испытания пневмоприводов и пневмосистем.</t>
  </si>
  <si>
    <t>Коррупция и ее общественная опасность</t>
  </si>
  <si>
    <t>Введение в инженерное образование</t>
  </si>
  <si>
    <t>/10</t>
  </si>
  <si>
    <t>/17</t>
  </si>
  <si>
    <t>Физическая культура</t>
  </si>
  <si>
    <t>/1-6</t>
  </si>
  <si>
    <t>/408</t>
  </si>
  <si>
    <t>Ознакомительная</t>
  </si>
  <si>
    <t>Эксплуатационная</t>
  </si>
  <si>
    <t>Конструкторско-технологическая</t>
  </si>
  <si>
    <t>Преддипломная</t>
  </si>
  <si>
    <t>БПК-13</t>
  </si>
  <si>
    <t>Понимать электрические и магнитные явления и знать их практическое использование в технологическом оборудовании; знать устройство, принципы работы и основные характеристики электрических машин и аппаратов, уметь рассчитывать параметры схем простейших электротехнических устройств</t>
  </si>
  <si>
    <t>Владеть основными понятиями и методами линейной алгебры, аналитической и векторной геометрии, математического анализа, дифференциального и интегрального исчислений, анализа функций одной и нескольких переменных; исследования числовых и функциональных рядов, применять полученные знания для решения задач теоретической и практической направленности</t>
  </si>
  <si>
    <t>Владеть методикой анализа пневмосистем и расчета параметров пневмопривода; методикой расчета потерь давления на трубопроводах</t>
  </si>
  <si>
    <t>БПК-14</t>
  </si>
  <si>
    <t>Знать принципы и концепции построения систем автоматического управления вакуумным и компрессорным оборудованием; принципы автоматического регулирования в технических средствах автоматизации, методы автоматизации технологических процессов, выполнять анализ качества автоматических систем регулирования и управления</t>
  </si>
  <si>
    <r>
      <t xml:space="preserve">7 семестр,
</t>
    </r>
    <r>
      <rPr>
        <sz val="16"/>
        <color indexed="8"/>
        <rFont val="Times New Roman"/>
        <family val="1"/>
      </rPr>
      <t>16 недель</t>
    </r>
  </si>
  <si>
    <r>
      <t>8 семестр,
4</t>
    </r>
    <r>
      <rPr>
        <sz val="16"/>
        <color indexed="8"/>
        <rFont val="Times New Roman"/>
        <family val="1"/>
      </rPr>
      <t xml:space="preserve"> недели</t>
    </r>
  </si>
  <si>
    <t>1.4.3</t>
  </si>
  <si>
    <t>1.4.4.</t>
  </si>
  <si>
    <t>1.4.4.1</t>
  </si>
  <si>
    <t>2.2.2</t>
  </si>
  <si>
    <t>2.7.3</t>
  </si>
  <si>
    <t>2.9</t>
  </si>
  <si>
    <t>2.9.1</t>
  </si>
  <si>
    <t>2.10</t>
  </si>
  <si>
    <t>2.10.1</t>
  </si>
  <si>
    <t>2.10.2</t>
  </si>
  <si>
    <t>СК-17,18</t>
  </si>
  <si>
    <t>Быть способным выбирать материал в зависимости от функционального назначения элемента или узла оборудования; проводить основные виды механических испытаний материалов для определения их свойств.</t>
  </si>
  <si>
    <t>СК-14,15</t>
  </si>
  <si>
    <t>БПК-15</t>
  </si>
  <si>
    <t>Быть способным применять аналитические и численные методы решения поставленных задач, проводить обработку информации с использованием прикладных программ, составлять математические модели типовых профессиональных задач, находить способы их решений и интерпретировать профессиональный (физический) смысл полученного математического результата</t>
  </si>
  <si>
    <t>Модуль "Эксплуатация и ремонт оборудования"</t>
  </si>
  <si>
    <t>Эксплуатация и ремонт вакуумного и компресорного оборудования</t>
  </si>
  <si>
    <t>Код дисциплины</t>
  </si>
  <si>
    <t>2.2.1; 2.2.2</t>
  </si>
  <si>
    <t>1.4.4; 1.4.4.1</t>
  </si>
  <si>
    <t>2.6.2; 2.6.2.1</t>
  </si>
  <si>
    <t>2.8.2; 2.8.2.1</t>
  </si>
  <si>
    <t>В.К. Шелег</t>
  </si>
  <si>
    <t>Председатель УМО  по образованию в области машиностроительного оборудования и технологий</t>
  </si>
  <si>
    <t>_____________________</t>
  </si>
  <si>
    <t>____________________</t>
  </si>
  <si>
    <t>Председатель НМС по специальности 1-362004 "Вакуумная и компрессорная техника"</t>
  </si>
  <si>
    <t>В.М. Комаровская</t>
  </si>
  <si>
    <t>____________________________________________________</t>
  </si>
  <si>
    <t>Проректор по научно-методической работе
Государственного учреждения образования
«Республиканский институт высшей школы»     _____________________И.В. Титович</t>
  </si>
  <si>
    <t>Протокол № 1 от 19.02.2018</t>
  </si>
  <si>
    <t>Рекомендован к утверждению Президиумом Совета УМО по образованию в области машиностроительного оборудования и технологий</t>
  </si>
  <si>
    <t>А.С. Снарский</t>
  </si>
  <si>
    <t>___________________________</t>
  </si>
  <si>
    <t>1.7</t>
  </si>
  <si>
    <t>1.7.1</t>
  </si>
  <si>
    <t>1.7.2</t>
  </si>
  <si>
    <t>Государственный экзамен</t>
  </si>
  <si>
    <t>Защита дипломной работы (проекта)</t>
  </si>
  <si>
    <t>1.6.2.1</t>
  </si>
  <si>
    <t>1.8</t>
  </si>
  <si>
    <t>1.8.1</t>
  </si>
  <si>
    <t>1.8.2</t>
  </si>
  <si>
    <t>1.8.2.1</t>
  </si>
  <si>
    <t>1.9</t>
  </si>
  <si>
    <t>1.9.1</t>
  </si>
  <si>
    <t>1.9.2</t>
  </si>
  <si>
    <t>1.9.3</t>
  </si>
  <si>
    <t>1.10</t>
  </si>
  <si>
    <t>1.10.1</t>
  </si>
  <si>
    <t>Модуль "Основы проектирования"</t>
  </si>
  <si>
    <t>2.3.2</t>
  </si>
  <si>
    <t>Модуль "Компьютерное моделирование"</t>
  </si>
  <si>
    <t>2.5.2.1</t>
  </si>
  <si>
    <t>2.7.1.1</t>
  </si>
  <si>
    <t>2.7.3.1</t>
  </si>
  <si>
    <t>2.7.4</t>
  </si>
  <si>
    <t>2.8.1.1</t>
  </si>
  <si>
    <t>Быть способным понимать закономерности исторического процесса, место человека в историческом процессе и политической организации общества, иметь активную гражданскую позицию, знать права и соблюдать обязанности гражданина</t>
  </si>
  <si>
    <t xml:space="preserve"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 при решении социальных и профессиональных задач 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</si>
  <si>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</si>
  <si>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Быть способным анализировать современные социально-экономические  отношения и процессы, применять полученные знания для принятия рациональных решений в профессиональной деятельности</t>
  </si>
  <si>
    <t>Владеть приемами расчета натекания в вакуумные системы при различных системах течения газа через течи с различными геометрическими размерами, Быть способным проектировать вакуумные системы для испытания основных характерстик насосов, вакуумной арматуры, составлять вакуумные схемы установок с рассановкой приборов для измерения вакуума и поиска течей</t>
  </si>
  <si>
    <t>БПК-16</t>
  </si>
  <si>
    <t>БПК-17</t>
  </si>
  <si>
    <t>БПК-18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</si>
  <si>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 и достижения комфортных условий жизнедеятельности</t>
  </si>
  <si>
    <t>Быть способным прииенять основные законодательные, нормативные правовые и инженерные основы обеспечения безопасных и здоровых условий труда, производить оценку условий труда, выявлять опасные и вредные производственные факторы, принимать решения по нормализации условий труда</t>
  </si>
  <si>
    <t>БПК-19</t>
  </si>
  <si>
    <t>Быть способным владеть навыками трехмерного проектирования деталей машиностроения в системах САD; быть способным создавать сборочные модели узлов и изделий машиностроения, к инженерному экспресс-анализу спроектированных изделий (кинематика и динамика механизмов, прочность, устойчивость и т.п.)</t>
  </si>
  <si>
    <t>Быть способным выбирать металлорежущий инструмент и  станки, назначать режимы резания и осуществлять кинематическую настройку оборудования для выполнения различного производственных задач</t>
  </si>
  <si>
    <t>Владеть навыками проектирования и выбора технологической оснастки в зависимости от конкретных условий технологической операции</t>
  </si>
  <si>
    <t>Владеть информацией о назначении, принципах и режимах работы, основных технико-экономических показателях, общих принципах устройства и основных конструктивных элементах вакуумных насосов</t>
  </si>
  <si>
    <t>Быть способным выполнять технологические, энергетические, кинематические, конструктивные и прочностные расчеты вакуумных насосов с учетом их технологического назначения, выбирать оптимальные критерии оценки эффективности работы оборудования</t>
  </si>
  <si>
    <t>Владеть методами расчета и конструирования вакуумного оборудования для различных отраслей промышленности; быть способным проектировать новые или совершенствовать действующие технологические процессы обработки и создания объектов производства с помощью вакуумных технологий и оборудования</t>
  </si>
  <si>
    <t xml:space="preserve">Быть способным составлять на основе правил, норм, технической документации и информации о техническом состоянии оборудования график периодичности планово-предупредительного ремонта, определять объемы ремонтных работ и потребности в материалах и запасных частях, обеспечивать резерв материалов и комплектующих деталей, необходимых для выполнения первоочередных ремонтных и профилактических работ, принимать участие в создании стандартов и нормативов по эксплуатации и ремонту вакуумного и компрессорного оборудования, осуществлять оперативный контроль за работой и выявлять причины повреждений и отказов оборудования, обеспечивающего функционирование компрессорной и вакуумной техники
</t>
  </si>
  <si>
    <t>Быть способным характеризовать основные тенденции социально-экономических процессов в Республике Беларусь, выделять, формулировать и оценивать ключевые направления и особенности экономического развития машиностроительного производства, использовать экономические знания для принятия рациональных решений в профессиональной деятельности, проводить анализ эффективности производственных процессов на предприятии, выполнять оценку деятельности производственного цикла, осуществлять нормативные расчеты для планирования и регулирования производства, организовывать работу малых коллективов исполнителей для достижения поставленных целей</t>
  </si>
  <si>
    <t>_______________________</t>
  </si>
  <si>
    <t>Быть способным проводить выбор материалов и оборудования для реализации технологических процессов заготовительного машиностроительного производства, использовать информационные технологии при проектировании различных видов заготовок</t>
  </si>
  <si>
    <t>Быть способным производить выбор компрессорного и вспомогательного оборудования для обеспечения реализации различных производственных процессов, производить расчеты и проектирование систем подготовки и распределения сжатых газов различного технологического назначения</t>
  </si>
  <si>
    <t>Быть способным анализировать и улучшать технологичность конструкций деталей машин, проектировать новые или совершенстовать действующие технологические процессы механической обработки (включая заготовительные производства) и сборки деталей машин, обеспечивающие требуемые технико-экономические показатели этих процессов, применять современные методы для разработки энергосберегающих и экологически чистых технологических процессов и планировать работы по их освоению на производстве</t>
  </si>
  <si>
    <t xml:space="preserve">Владеть методиками проектирования и расчета вакуумных систем, проводить опытно-технологические исследования для создания и внедрения нового оборудования и технологий, быть способным самостоятельно проводить разработку узлов и элементов вакуумных машин, аппаратов и установок </t>
  </si>
  <si>
    <t>Владеть методикой определения режимов течения газа в зависимости от рассчитанного числа Кнудсена и проводимости элементов вакуумной системы с учетом свойств откачиваемого газа и конструктивных размеров вакуумных элементов, быть способным проектировать схемы вакуумных систем в зависимости от требований технологического процесса</t>
  </si>
  <si>
    <t>УК-1-4</t>
  </si>
  <si>
    <t xml:space="preserve"> БПК-1</t>
  </si>
  <si>
    <t>БПК-3-6</t>
  </si>
  <si>
    <t>БПК-7,8</t>
  </si>
  <si>
    <t>БПК-9-10</t>
  </si>
  <si>
    <t>БПК-11,12</t>
  </si>
  <si>
    <t>БПК-11-13</t>
  </si>
  <si>
    <t>БПК-17,18</t>
  </si>
  <si>
    <t>УК-1,2</t>
  </si>
  <si>
    <t>СК-1,2</t>
  </si>
  <si>
    <t>Проектирование графических объектов с помощью САПР</t>
  </si>
  <si>
    <t>СК-3,4</t>
  </si>
  <si>
    <t xml:space="preserve"> СК-6</t>
  </si>
  <si>
    <t>СК-7,8</t>
  </si>
  <si>
    <t>СК-5,6</t>
  </si>
  <si>
    <t>СК-9,10</t>
  </si>
  <si>
    <t>СК-9-13</t>
  </si>
  <si>
    <t>СК-14-16</t>
  </si>
  <si>
    <t>УК-6, СК-19</t>
  </si>
  <si>
    <t>1.1.1; 2.1.1</t>
  </si>
  <si>
    <t>1.1.2; 2.1.2</t>
  </si>
  <si>
    <t>1.3.1; 1.3.2</t>
  </si>
  <si>
    <t>1.6.2; 1.6.2.1</t>
  </si>
  <si>
    <t>БПК-14-16</t>
  </si>
  <si>
    <t>1.9.1; 1.9.2</t>
  </si>
  <si>
    <t>2.5.2; 2.5.2.1</t>
  </si>
  <si>
    <t>2.7.1; 2.7.1.1</t>
  </si>
  <si>
    <t>2.7.3; 2.7.3.1</t>
  </si>
  <si>
    <t>2.8.1; 2.8.1.1</t>
  </si>
  <si>
    <t>УК-6; СК-19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</si>
</sst>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2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22"/>
      <name val="Arial Cyr"/>
      <family val="0"/>
    </font>
    <font>
      <b/>
      <sz val="14"/>
      <name val="Arial"/>
      <family val="2"/>
    </font>
    <font>
      <b/>
      <sz val="1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Arial Cyr"/>
      <family val="0"/>
    </font>
    <font>
      <sz val="26"/>
      <color indexed="8"/>
      <name val="Times New Roman"/>
      <family val="1"/>
    </font>
    <font>
      <u val="single"/>
      <sz val="26"/>
      <color indexed="8"/>
      <name val="Times New Roman"/>
      <family val="1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i/>
      <sz val="20"/>
      <color indexed="8"/>
      <name val="Times New Roman"/>
      <family val="1"/>
    </font>
    <font>
      <sz val="22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b/>
      <sz val="28"/>
      <color theme="1"/>
      <name val="Times New Roman"/>
      <family val="1"/>
    </font>
    <font>
      <sz val="16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b/>
      <sz val="20"/>
      <color theme="1"/>
      <name val="Times New Roman"/>
      <family val="1"/>
    </font>
    <font>
      <u val="single"/>
      <sz val="24"/>
      <color theme="1"/>
      <name val="Times New Roman"/>
      <family val="1"/>
    </font>
    <font>
      <sz val="16"/>
      <color theme="1"/>
      <name val="Times New Roman"/>
      <family val="1"/>
    </font>
    <font>
      <sz val="20"/>
      <color rgb="FFFF0000"/>
      <name val="Times New Roman"/>
      <family val="1"/>
    </font>
    <font>
      <sz val="72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Arial Cyr"/>
      <family val="0"/>
    </font>
    <font>
      <sz val="26"/>
      <color theme="1"/>
      <name val="Times New Roman"/>
      <family val="1"/>
    </font>
    <font>
      <u val="single"/>
      <sz val="26"/>
      <color theme="1"/>
      <name val="Times New Roman"/>
      <family val="1"/>
    </font>
    <font>
      <b/>
      <sz val="16"/>
      <color theme="1"/>
      <name val="Arial Cyr"/>
      <family val="0"/>
    </font>
    <font>
      <b/>
      <sz val="10"/>
      <color theme="1"/>
      <name val="Arial Cyr"/>
      <family val="0"/>
    </font>
    <font>
      <b/>
      <sz val="18"/>
      <color theme="1"/>
      <name val="Arial Cyr"/>
      <family val="0"/>
    </font>
    <font>
      <b/>
      <i/>
      <sz val="20"/>
      <color theme="1"/>
      <name val="Times New Roman"/>
      <family val="1"/>
    </font>
    <font>
      <i/>
      <sz val="20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21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2" fillId="0" borderId="0" applyNumberFormat="0" applyFill="0" applyBorder="0" applyProtection="0">
      <alignment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8" fillId="0" borderId="0" xfId="0" applyFont="1" applyFill="1" applyAlignment="1">
      <alignment vertical="center"/>
    </xf>
    <xf numFmtId="0" fontId="75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81" fillId="0" borderId="0" xfId="0" applyFont="1" applyFill="1" applyAlignment="1">
      <alignment vertical="top"/>
    </xf>
    <xf numFmtId="0" fontId="80" fillId="0" borderId="0" xfId="0" applyFont="1" applyFill="1" applyAlignment="1">
      <alignment vertical="top"/>
    </xf>
    <xf numFmtId="0" fontId="75" fillId="0" borderId="0" xfId="0" applyFont="1" applyFill="1" applyAlignment="1">
      <alignment vertical="top"/>
    </xf>
    <xf numFmtId="0" fontId="75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76" fillId="0" borderId="0" xfId="0" applyFont="1" applyFill="1" applyAlignment="1">
      <alignment vertical="center"/>
    </xf>
    <xf numFmtId="0" fontId="82" fillId="0" borderId="0" xfId="0" applyFont="1" applyFill="1" applyAlignment="1">
      <alignment vertical="top"/>
    </xf>
    <xf numFmtId="0" fontId="82" fillId="0" borderId="0" xfId="0" applyFont="1" applyFill="1" applyAlignment="1">
      <alignment horizontal="left" vertical="top"/>
    </xf>
    <xf numFmtId="0" fontId="75" fillId="0" borderId="0" xfId="0" applyFont="1" applyFill="1" applyAlignment="1">
      <alignment horizontal="left" vertical="top"/>
    </xf>
    <xf numFmtId="0" fontId="84" fillId="0" borderId="0" xfId="50" applyFont="1" applyFill="1" applyBorder="1">
      <alignment/>
    </xf>
    <xf numFmtId="0" fontId="77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49" fontId="81" fillId="0" borderId="0" xfId="0" applyNumberFormat="1" applyFont="1" applyFill="1" applyAlignment="1">
      <alignment/>
    </xf>
    <xf numFmtId="49" fontId="80" fillId="0" borderId="0" xfId="0" applyNumberFormat="1" applyFont="1" applyFill="1" applyAlignment="1">
      <alignment/>
    </xf>
    <xf numFmtId="49" fontId="80" fillId="0" borderId="0" xfId="0" applyNumberFormat="1" applyFont="1" applyFill="1" applyAlignment="1">
      <alignment horizontal="center"/>
    </xf>
    <xf numFmtId="49" fontId="86" fillId="0" borderId="0" xfId="0" applyNumberFormat="1" applyFont="1" applyFill="1" applyAlignment="1">
      <alignment/>
    </xf>
    <xf numFmtId="0" fontId="87" fillId="0" borderId="0" xfId="0" applyFont="1" applyFill="1" applyAlignment="1">
      <alignment/>
    </xf>
    <xf numFmtId="49" fontId="86" fillId="0" borderId="10" xfId="0" applyNumberFormat="1" applyFont="1" applyFill="1" applyBorder="1" applyAlignment="1">
      <alignment vertical="center"/>
    </xf>
    <xf numFmtId="0" fontId="86" fillId="0" borderId="0" xfId="0" applyFont="1" applyFill="1" applyAlignment="1">
      <alignment horizontal="center" vertical="center"/>
    </xf>
    <xf numFmtId="49" fontId="86" fillId="0" borderId="0" xfId="0" applyNumberFormat="1" applyFont="1" applyFill="1" applyAlignment="1">
      <alignment horizontal="center"/>
    </xf>
    <xf numFmtId="49" fontId="86" fillId="0" borderId="10" xfId="0" applyNumberFormat="1" applyFont="1" applyFill="1" applyBorder="1" applyAlignment="1">
      <alignment horizontal="center" vertical="center"/>
    </xf>
    <xf numFmtId="49" fontId="86" fillId="0" borderId="10" xfId="0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49" fontId="88" fillId="0" borderId="1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Alignment="1">
      <alignment horizontal="center"/>
    </xf>
    <xf numFmtId="49" fontId="85" fillId="0" borderId="12" xfId="0" applyNumberFormat="1" applyFont="1" applyFill="1" applyBorder="1" applyAlignment="1">
      <alignment horizontal="center" vertical="center"/>
    </xf>
    <xf numFmtId="49" fontId="81" fillId="0" borderId="13" xfId="0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horizontal="center" vertical="top" wrapText="1"/>
    </xf>
    <xf numFmtId="0" fontId="76" fillId="0" borderId="0" xfId="0" applyFont="1" applyFill="1" applyBorder="1" applyAlignment="1">
      <alignment horizontal="left" vertical="top" wrapText="1"/>
    </xf>
    <xf numFmtId="0" fontId="76" fillId="0" borderId="0" xfId="0" applyFont="1" applyFill="1" applyAlignment="1">
      <alignment vertical="top" wrapText="1"/>
    </xf>
    <xf numFmtId="0" fontId="81" fillId="0" borderId="0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top"/>
    </xf>
    <xf numFmtId="0" fontId="76" fillId="0" borderId="0" xfId="0" applyFont="1" applyFill="1" applyBorder="1" applyAlignment="1">
      <alignment vertical="top"/>
    </xf>
    <xf numFmtId="0" fontId="76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top"/>
    </xf>
    <xf numFmtId="0" fontId="76" fillId="0" borderId="0" xfId="0" applyFont="1" applyFill="1" applyAlignment="1">
      <alignment horizontal="center" vertical="top"/>
    </xf>
    <xf numFmtId="0" fontId="77" fillId="0" borderId="0" xfId="0" applyFont="1" applyFill="1" applyAlignment="1">
      <alignment vertical="top"/>
    </xf>
    <xf numFmtId="0" fontId="81" fillId="0" borderId="21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76" fillId="33" borderId="0" xfId="0" applyFont="1" applyFill="1" applyAlignment="1">
      <alignment vertical="center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79" fillId="33" borderId="0" xfId="0" applyFont="1" applyFill="1" applyAlignment="1">
      <alignment/>
    </xf>
    <xf numFmtId="49" fontId="81" fillId="33" borderId="0" xfId="0" applyNumberFormat="1" applyFont="1" applyFill="1" applyAlignment="1">
      <alignment/>
    </xf>
    <xf numFmtId="49" fontId="81" fillId="33" borderId="0" xfId="0" applyNumberFormat="1" applyFont="1" applyFill="1" applyAlignment="1">
      <alignment horizontal="center" vertical="center"/>
    </xf>
    <xf numFmtId="0" fontId="81" fillId="33" borderId="0" xfId="0" applyFont="1" applyFill="1" applyAlignment="1">
      <alignment horizontal="center" vertical="center"/>
    </xf>
    <xf numFmtId="49" fontId="80" fillId="33" borderId="0" xfId="0" applyNumberFormat="1" applyFont="1" applyFill="1" applyAlignment="1">
      <alignment/>
    </xf>
    <xf numFmtId="49" fontId="80" fillId="33" borderId="0" xfId="0" applyNumberFormat="1" applyFont="1" applyFill="1" applyAlignment="1">
      <alignment horizontal="center"/>
    </xf>
    <xf numFmtId="0" fontId="75" fillId="33" borderId="0" xfId="0" applyFont="1" applyFill="1" applyAlignment="1">
      <alignment horizontal="left"/>
    </xf>
    <xf numFmtId="0" fontId="90" fillId="0" borderId="0" xfId="0" applyFont="1" applyFill="1" applyAlignment="1">
      <alignment vertical="top"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/>
    </xf>
    <xf numFmtId="0" fontId="76" fillId="33" borderId="0" xfId="0" applyFont="1" applyFill="1" applyAlignment="1">
      <alignment vertical="justify" wrapText="1"/>
    </xf>
    <xf numFmtId="0" fontId="84" fillId="33" borderId="0" xfId="0" applyFont="1" applyFill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84" fillId="0" borderId="15" xfId="0" applyFont="1" applyFill="1" applyBorder="1" applyAlignment="1">
      <alignment horizontal="center" vertical="center"/>
    </xf>
    <xf numFmtId="49" fontId="84" fillId="0" borderId="15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81" fillId="0" borderId="29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 textRotation="90"/>
    </xf>
    <xf numFmtId="0" fontId="81" fillId="0" borderId="36" xfId="0" applyFont="1" applyFill="1" applyBorder="1" applyAlignment="1">
      <alignment horizontal="center" vertical="center" textRotation="90"/>
    </xf>
    <xf numFmtId="0" fontId="81" fillId="0" borderId="37" xfId="0" applyFont="1" applyFill="1" applyBorder="1" applyAlignment="1">
      <alignment horizontal="center" vertical="center" textRotation="90"/>
    </xf>
    <xf numFmtId="0" fontId="81" fillId="0" borderId="38" xfId="0" applyFont="1" applyFill="1" applyBorder="1" applyAlignment="1">
      <alignment horizontal="center" vertical="center" textRotation="90"/>
    </xf>
    <xf numFmtId="0" fontId="81" fillId="0" borderId="39" xfId="0" applyFont="1" applyFill="1" applyBorder="1" applyAlignment="1">
      <alignment horizontal="center" vertical="center" textRotation="90"/>
    </xf>
    <xf numFmtId="0" fontId="81" fillId="0" borderId="40" xfId="0" applyFont="1" applyFill="1" applyBorder="1" applyAlignment="1">
      <alignment horizontal="center" vertical="center" textRotation="90"/>
    </xf>
    <xf numFmtId="49" fontId="79" fillId="0" borderId="10" xfId="0" applyNumberFormat="1" applyFont="1" applyFill="1" applyBorder="1" applyAlignment="1">
      <alignment horizontal="center"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49" fontId="88" fillId="0" borderId="12" xfId="0" applyNumberFormat="1" applyFont="1" applyFill="1" applyBorder="1" applyAlignment="1">
      <alignment horizontal="center" vertical="center"/>
    </xf>
    <xf numFmtId="49" fontId="86" fillId="0" borderId="12" xfId="0" applyNumberFormat="1" applyFont="1" applyFill="1" applyBorder="1" applyAlignment="1">
      <alignment horizontal="center" vertical="center"/>
    </xf>
    <xf numFmtId="49" fontId="88" fillId="0" borderId="13" xfId="0" applyNumberFormat="1" applyFont="1" applyFill="1" applyBorder="1" applyAlignment="1">
      <alignment horizontal="center" vertical="center"/>
    </xf>
    <xf numFmtId="49" fontId="86" fillId="0" borderId="13" xfId="0" applyNumberFormat="1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99" fillId="0" borderId="0" xfId="0" applyFont="1" applyFill="1" applyAlignment="1">
      <alignment/>
    </xf>
    <xf numFmtId="0" fontId="81" fillId="0" borderId="29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180" fontId="85" fillId="0" borderId="15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180" fontId="85" fillId="0" borderId="41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top"/>
    </xf>
    <xf numFmtId="0" fontId="81" fillId="0" borderId="11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/>
    </xf>
    <xf numFmtId="1" fontId="81" fillId="0" borderId="14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1" fillId="0" borderId="42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81" fillId="0" borderId="42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left" vertical="center" wrapText="1"/>
    </xf>
    <xf numFmtId="0" fontId="87" fillId="33" borderId="32" xfId="0" applyFont="1" applyFill="1" applyBorder="1" applyAlignment="1">
      <alignment horizontal="left" vertical="center" wrapText="1"/>
    </xf>
    <xf numFmtId="0" fontId="87" fillId="33" borderId="29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justify" vertical="top" wrapText="1"/>
    </xf>
    <xf numFmtId="49" fontId="76" fillId="0" borderId="10" xfId="0" applyNumberFormat="1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justify" vertical="top" wrapText="1"/>
    </xf>
    <xf numFmtId="0" fontId="76" fillId="0" borderId="32" xfId="0" applyFont="1" applyFill="1" applyBorder="1" applyAlignment="1">
      <alignment horizontal="justify" vertical="top" wrapText="1"/>
    </xf>
    <xf numFmtId="0" fontId="76" fillId="0" borderId="29" xfId="0" applyFont="1" applyFill="1" applyBorder="1" applyAlignment="1">
      <alignment horizontal="justify" vertical="top" wrapText="1"/>
    </xf>
    <xf numFmtId="49" fontId="76" fillId="0" borderId="11" xfId="0" applyNumberFormat="1" applyFont="1" applyFill="1" applyBorder="1" applyAlignment="1">
      <alignment horizontal="center" vertical="top" wrapText="1"/>
    </xf>
    <xf numFmtId="49" fontId="76" fillId="0" borderId="32" xfId="0" applyNumberFormat="1" applyFont="1" applyFill="1" applyBorder="1" applyAlignment="1">
      <alignment horizontal="center" vertical="top" wrapText="1"/>
    </xf>
    <xf numFmtId="49" fontId="76" fillId="0" borderId="29" xfId="0" applyNumberFormat="1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top" wrapText="1"/>
    </xf>
    <xf numFmtId="0" fontId="76" fillId="0" borderId="32" xfId="0" applyFont="1" applyFill="1" applyBorder="1" applyAlignment="1">
      <alignment horizontal="center" vertical="top" wrapText="1"/>
    </xf>
    <xf numFmtId="0" fontId="76" fillId="0" borderId="29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justify" vertical="center" wrapText="1"/>
    </xf>
    <xf numFmtId="0" fontId="76" fillId="0" borderId="32" xfId="0" applyFont="1" applyFill="1" applyBorder="1" applyAlignment="1">
      <alignment horizontal="justify" vertical="center" wrapText="1"/>
    </xf>
    <xf numFmtId="0" fontId="76" fillId="0" borderId="29" xfId="0" applyFont="1" applyFill="1" applyBorder="1" applyAlignment="1">
      <alignment horizontal="justify" vertical="center" wrapText="1"/>
    </xf>
    <xf numFmtId="0" fontId="76" fillId="0" borderId="10" xfId="0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 vertical="center" wrapText="1"/>
    </xf>
    <xf numFmtId="49" fontId="76" fillId="0" borderId="32" xfId="0" applyNumberFormat="1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justify" vertical="center" wrapText="1"/>
    </xf>
    <xf numFmtId="49" fontId="76" fillId="0" borderId="42" xfId="0" applyNumberFormat="1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49" fontId="76" fillId="0" borderId="43" xfId="0" applyNumberFormat="1" applyFont="1" applyFill="1" applyBorder="1" applyAlignment="1">
      <alignment horizontal="center" vertical="center" wrapText="1"/>
    </xf>
    <xf numFmtId="49" fontId="76" fillId="0" borderId="44" xfId="0" applyNumberFormat="1" applyFont="1" applyFill="1" applyBorder="1" applyAlignment="1">
      <alignment horizontal="center" vertical="center" wrapText="1"/>
    </xf>
    <xf numFmtId="49" fontId="76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justify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100" fillId="0" borderId="32" xfId="0" applyFont="1" applyFill="1" applyBorder="1" applyAlignment="1">
      <alignment horizontal="left" vertical="center" wrapText="1"/>
    </xf>
    <xf numFmtId="0" fontId="100" fillId="0" borderId="2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wrapText="1"/>
    </xf>
    <xf numFmtId="0" fontId="81" fillId="0" borderId="32" xfId="0" applyFont="1" applyFill="1" applyBorder="1" applyAlignment="1">
      <alignment horizontal="left" vertical="center" wrapText="1"/>
    </xf>
    <xf numFmtId="0" fontId="81" fillId="0" borderId="29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 wrapText="1"/>
    </xf>
    <xf numFmtId="0" fontId="86" fillId="0" borderId="32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0" fontId="101" fillId="0" borderId="32" xfId="0" applyFont="1" applyFill="1" applyBorder="1" applyAlignment="1">
      <alignment horizontal="left" vertical="center" wrapText="1"/>
    </xf>
    <xf numFmtId="0" fontId="101" fillId="0" borderId="29" xfId="0" applyFont="1" applyFill="1" applyBorder="1" applyAlignment="1">
      <alignment horizontal="left" vertical="center" wrapText="1"/>
    </xf>
    <xf numFmtId="0" fontId="100" fillId="0" borderId="48" xfId="0" applyFont="1" applyFill="1" applyBorder="1" applyAlignment="1">
      <alignment horizontal="left" vertical="center" wrapText="1"/>
    </xf>
    <xf numFmtId="0" fontId="100" fillId="0" borderId="49" xfId="0" applyFont="1" applyFill="1" applyBorder="1" applyAlignment="1">
      <alignment horizontal="left" vertical="center" wrapText="1"/>
    </xf>
    <xf numFmtId="0" fontId="100" fillId="0" borderId="50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/>
    </xf>
    <xf numFmtId="0" fontId="81" fillId="0" borderId="48" xfId="0" applyFont="1" applyFill="1" applyBorder="1" applyAlignment="1">
      <alignment horizontal="left" vertical="center" wrapText="1"/>
    </xf>
    <xf numFmtId="0" fontId="81" fillId="0" borderId="49" xfId="0" applyFont="1" applyFill="1" applyBorder="1" applyAlignment="1">
      <alignment horizontal="left" vertical="center" wrapText="1"/>
    </xf>
    <xf numFmtId="0" fontId="81" fillId="0" borderId="50" xfId="0" applyFont="1" applyFill="1" applyBorder="1" applyAlignment="1">
      <alignment horizontal="left" vertical="center" wrapText="1"/>
    </xf>
    <xf numFmtId="49" fontId="76" fillId="0" borderId="51" xfId="0" applyNumberFormat="1" applyFont="1" applyFill="1" applyBorder="1" applyAlignment="1">
      <alignment horizontal="center" vertical="center" wrapText="1"/>
    </xf>
    <xf numFmtId="49" fontId="76" fillId="0" borderId="49" xfId="0" applyNumberFormat="1" applyFont="1" applyFill="1" applyBorder="1" applyAlignment="1">
      <alignment horizontal="center" vertical="center" wrapText="1"/>
    </xf>
    <xf numFmtId="49" fontId="76" fillId="0" borderId="52" xfId="0" applyNumberFormat="1" applyFont="1" applyFill="1" applyBorder="1" applyAlignment="1">
      <alignment horizontal="center" vertical="center" wrapText="1"/>
    </xf>
    <xf numFmtId="0" fontId="88" fillId="0" borderId="53" xfId="0" applyFont="1" applyFill="1" applyBorder="1" applyAlignment="1">
      <alignment horizontal="center" vertical="center" wrapText="1"/>
    </xf>
    <xf numFmtId="0" fontId="88" fillId="0" borderId="54" xfId="0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/>
    </xf>
    <xf numFmtId="0" fontId="85" fillId="0" borderId="56" xfId="0" applyFont="1" applyFill="1" applyBorder="1" applyAlignment="1">
      <alignment horizontal="center" vertical="center"/>
    </xf>
    <xf numFmtId="0" fontId="85" fillId="0" borderId="57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 wrapText="1"/>
    </xf>
    <xf numFmtId="0" fontId="81" fillId="0" borderId="54" xfId="0" applyFont="1" applyFill="1" applyBorder="1" applyAlignment="1">
      <alignment horizontal="center" vertical="center" wrapText="1"/>
    </xf>
    <xf numFmtId="0" fontId="81" fillId="0" borderId="5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6" fillId="0" borderId="43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horizontal="justify" vertical="center" wrapText="1"/>
    </xf>
    <xf numFmtId="0" fontId="76" fillId="0" borderId="49" xfId="0" applyFont="1" applyFill="1" applyBorder="1" applyAlignment="1">
      <alignment horizontal="justify" vertical="center" wrapText="1"/>
    </xf>
    <xf numFmtId="0" fontId="76" fillId="0" borderId="52" xfId="0" applyFont="1" applyFill="1" applyBorder="1" applyAlignment="1">
      <alignment horizontal="justify" vertical="center" wrapText="1"/>
    </xf>
    <xf numFmtId="0" fontId="81" fillId="0" borderId="59" xfId="0" applyFont="1" applyFill="1" applyBorder="1" applyAlignment="1">
      <alignment horizontal="center" vertical="center"/>
    </xf>
    <xf numFmtId="0" fontId="88" fillId="0" borderId="59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16" fontId="81" fillId="0" borderId="48" xfId="0" applyNumberFormat="1" applyFont="1" applyFill="1" applyBorder="1" applyAlignment="1">
      <alignment horizontal="center" vertical="center" wrapText="1"/>
    </xf>
    <xf numFmtId="0" fontId="81" fillId="0" borderId="49" xfId="0" applyFont="1" applyFill="1" applyBorder="1" applyAlignment="1">
      <alignment horizontal="center" vertical="center"/>
    </xf>
    <xf numFmtId="0" fontId="81" fillId="0" borderId="55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1" fillId="33" borderId="61" xfId="0" applyFont="1" applyFill="1" applyBorder="1" applyAlignment="1">
      <alignment horizontal="center" vertical="center"/>
    </xf>
    <xf numFmtId="0" fontId="81" fillId="33" borderId="62" xfId="0" applyFont="1" applyFill="1" applyBorder="1" applyAlignment="1">
      <alignment horizontal="center" vertical="center"/>
    </xf>
    <xf numFmtId="0" fontId="84" fillId="0" borderId="59" xfId="0" applyFont="1" applyFill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1" fillId="33" borderId="60" xfId="0" applyFont="1" applyFill="1" applyBorder="1" applyAlignment="1">
      <alignment horizontal="center" vertical="center"/>
    </xf>
    <xf numFmtId="0" fontId="81" fillId="33" borderId="46" xfId="0" applyFont="1" applyFill="1" applyBorder="1" applyAlignment="1">
      <alignment horizontal="center" vertical="center"/>
    </xf>
    <xf numFmtId="0" fontId="81" fillId="33" borderId="47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/>
    </xf>
    <xf numFmtId="0" fontId="81" fillId="33" borderId="29" xfId="0" applyFont="1" applyFill="1" applyBorder="1" applyAlignment="1">
      <alignment horizontal="center" vertical="center"/>
    </xf>
    <xf numFmtId="0" fontId="81" fillId="33" borderId="42" xfId="0" applyFont="1" applyFill="1" applyBorder="1" applyAlignment="1">
      <alignment horizontal="center" vertical="center"/>
    </xf>
    <xf numFmtId="0" fontId="81" fillId="33" borderId="3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" fontId="81" fillId="0" borderId="4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1" fillId="0" borderId="21" xfId="0" applyFont="1" applyFill="1" applyBorder="1" applyAlignment="1">
      <alignment horizontal="left" vertical="center" wrapText="1"/>
    </xf>
    <xf numFmtId="0" fontId="81" fillId="0" borderId="67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1" fillId="0" borderId="56" xfId="0" applyFont="1" applyFill="1" applyBorder="1" applyAlignment="1">
      <alignment horizontal="left" vertical="center" wrapText="1"/>
    </xf>
    <xf numFmtId="0" fontId="81" fillId="0" borderId="65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5" fillId="0" borderId="53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81" fillId="33" borderId="67" xfId="0" applyFont="1" applyFill="1" applyBorder="1" applyAlignment="1">
      <alignment horizontal="center" vertical="center"/>
    </xf>
    <xf numFmtId="0" fontId="81" fillId="33" borderId="68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left" vertical="center"/>
    </xf>
    <xf numFmtId="0" fontId="81" fillId="0" borderId="16" xfId="0" applyFont="1" applyFill="1" applyBorder="1" applyAlignment="1">
      <alignment horizontal="left" vertical="center"/>
    </xf>
    <xf numFmtId="0" fontId="81" fillId="0" borderId="59" xfId="0" applyFont="1" applyFill="1" applyBorder="1" applyAlignment="1">
      <alignment horizontal="left" vertical="center"/>
    </xf>
    <xf numFmtId="0" fontId="81" fillId="33" borderId="33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81" fillId="33" borderId="69" xfId="0" applyFont="1" applyFill="1" applyBorder="1" applyAlignment="1">
      <alignment horizontal="center" vertical="center"/>
    </xf>
    <xf numFmtId="180" fontId="81" fillId="33" borderId="21" xfId="0" applyNumberFormat="1" applyFont="1" applyFill="1" applyBorder="1" applyAlignment="1">
      <alignment horizontal="center" vertical="center"/>
    </xf>
    <xf numFmtId="180" fontId="81" fillId="33" borderId="67" xfId="0" applyNumberFormat="1" applyFont="1" applyFill="1" applyBorder="1" applyAlignment="1">
      <alignment horizontal="center" vertical="center"/>
    </xf>
    <xf numFmtId="180" fontId="81" fillId="33" borderId="69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5" fillId="0" borderId="70" xfId="0" applyFont="1" applyFill="1" applyBorder="1" applyAlignment="1">
      <alignment horizontal="center" vertical="center" wrapText="1"/>
    </xf>
    <xf numFmtId="0" fontId="85" fillId="0" borderId="71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0" fontId="85" fillId="0" borderId="73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74" xfId="0" applyFont="1" applyFill="1" applyBorder="1" applyAlignment="1">
      <alignment horizontal="center" vertical="center" wrapText="1"/>
    </xf>
    <xf numFmtId="0" fontId="85" fillId="0" borderId="64" xfId="0" applyFont="1" applyFill="1" applyBorder="1" applyAlignment="1">
      <alignment horizontal="center" vertical="center" wrapText="1"/>
    </xf>
    <xf numFmtId="0" fontId="85" fillId="0" borderId="65" xfId="0" applyFont="1" applyFill="1" applyBorder="1" applyAlignment="1">
      <alignment horizontal="center" vertical="center" wrapText="1"/>
    </xf>
    <xf numFmtId="0" fontId="85" fillId="0" borderId="57" xfId="0" applyFont="1" applyFill="1" applyBorder="1" applyAlignment="1">
      <alignment horizontal="center" vertical="center" wrapText="1"/>
    </xf>
    <xf numFmtId="0" fontId="88" fillId="0" borderId="59" xfId="0" applyFont="1" applyFill="1" applyBorder="1" applyAlignment="1">
      <alignment horizontal="left" vertical="center" wrapText="1"/>
    </xf>
    <xf numFmtId="0" fontId="88" fillId="0" borderId="54" xfId="0" applyFont="1" applyFill="1" applyBorder="1" applyAlignment="1">
      <alignment horizontal="left" vertical="center"/>
    </xf>
    <xf numFmtId="0" fontId="88" fillId="0" borderId="30" xfId="0" applyFont="1" applyFill="1" applyBorder="1" applyAlignment="1">
      <alignment horizontal="left" vertical="center"/>
    </xf>
    <xf numFmtId="0" fontId="81" fillId="0" borderId="22" xfId="0" applyFont="1" applyFill="1" applyBorder="1" applyAlignment="1">
      <alignment horizontal="center" vertical="center" textRotation="90"/>
    </xf>
    <xf numFmtId="0" fontId="81" fillId="0" borderId="74" xfId="0" applyFont="1" applyFill="1" applyBorder="1" applyAlignment="1">
      <alignment horizontal="center" vertical="center" textRotation="90"/>
    </xf>
    <xf numFmtId="0" fontId="81" fillId="0" borderId="73" xfId="0" applyFont="1" applyFill="1" applyBorder="1" applyAlignment="1">
      <alignment horizontal="center" vertical="center" textRotation="90"/>
    </xf>
    <xf numFmtId="0" fontId="81" fillId="0" borderId="0" xfId="0" applyFont="1" applyFill="1" applyBorder="1" applyAlignment="1">
      <alignment horizontal="center" vertical="center" textRotation="90"/>
    </xf>
    <xf numFmtId="0" fontId="81" fillId="0" borderId="24" xfId="0" applyFont="1" applyFill="1" applyBorder="1" applyAlignment="1">
      <alignment horizontal="center" vertical="center" textRotation="90"/>
    </xf>
    <xf numFmtId="0" fontId="81" fillId="0" borderId="10" xfId="0" applyFont="1" applyFill="1" applyBorder="1" applyAlignment="1">
      <alignment horizontal="center" vertical="center" textRotation="90"/>
    </xf>
    <xf numFmtId="0" fontId="85" fillId="0" borderId="35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left" vertical="center" wrapText="1"/>
    </xf>
    <xf numFmtId="0" fontId="102" fillId="0" borderId="29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1" fillId="0" borderId="70" xfId="0" applyFont="1" applyFill="1" applyBorder="1" applyAlignment="1">
      <alignment horizontal="center" vertical="center" textRotation="90"/>
    </xf>
    <xf numFmtId="0" fontId="81" fillId="0" borderId="72" xfId="0" applyFont="1" applyFill="1" applyBorder="1" applyAlignment="1">
      <alignment horizontal="center" vertical="center" textRotation="90"/>
    </xf>
    <xf numFmtId="0" fontId="81" fillId="0" borderId="64" xfId="0" applyFont="1" applyFill="1" applyBorder="1" applyAlignment="1">
      <alignment horizontal="center" vertical="center" textRotation="90"/>
    </xf>
    <xf numFmtId="0" fontId="81" fillId="0" borderId="57" xfId="0" applyFont="1" applyFill="1" applyBorder="1" applyAlignment="1">
      <alignment horizontal="center" vertical="center" textRotation="90"/>
    </xf>
    <xf numFmtId="0" fontId="81" fillId="0" borderId="71" xfId="0" applyFont="1" applyFill="1" applyBorder="1" applyAlignment="1">
      <alignment horizontal="center" vertical="center" textRotation="90"/>
    </xf>
    <xf numFmtId="0" fontId="81" fillId="0" borderId="65" xfId="0" applyFont="1" applyFill="1" applyBorder="1" applyAlignment="1">
      <alignment horizontal="center" vertical="center" textRotation="90"/>
    </xf>
    <xf numFmtId="0" fontId="81" fillId="0" borderId="68" xfId="0" applyFont="1" applyFill="1" applyBorder="1" applyAlignment="1">
      <alignment horizontal="center" vertical="center" textRotation="90"/>
    </xf>
    <xf numFmtId="0" fontId="85" fillId="0" borderId="54" xfId="0" applyFont="1" applyFill="1" applyBorder="1" applyAlignment="1">
      <alignment horizontal="center" vertical="center"/>
    </xf>
    <xf numFmtId="0" fontId="85" fillId="0" borderId="55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 textRotation="90"/>
    </xf>
    <xf numFmtId="0" fontId="85" fillId="0" borderId="75" xfId="0" applyFont="1" applyFill="1" applyBorder="1" applyAlignment="1">
      <alignment horizontal="center" vertical="center"/>
    </xf>
    <xf numFmtId="0" fontId="85" fillId="0" borderId="71" xfId="0" applyFont="1" applyFill="1" applyBorder="1" applyAlignment="1">
      <alignment horizontal="center" vertical="center"/>
    </xf>
    <xf numFmtId="0" fontId="85" fillId="0" borderId="76" xfId="0" applyFont="1" applyFill="1" applyBorder="1" applyAlignment="1">
      <alignment horizontal="center" vertical="center"/>
    </xf>
    <xf numFmtId="0" fontId="85" fillId="0" borderId="77" xfId="0" applyFont="1" applyFill="1" applyBorder="1" applyAlignment="1">
      <alignment horizontal="center" vertical="center" textRotation="90"/>
    </xf>
    <xf numFmtId="0" fontId="85" fillId="0" borderId="78" xfId="0" applyFont="1" applyFill="1" applyBorder="1" applyAlignment="1">
      <alignment horizontal="center" vertical="center" textRotation="90"/>
    </xf>
    <xf numFmtId="0" fontId="85" fillId="0" borderId="13" xfId="0" applyFont="1" applyFill="1" applyBorder="1" applyAlignment="1">
      <alignment horizontal="center" vertical="center" textRotation="90"/>
    </xf>
    <xf numFmtId="0" fontId="85" fillId="0" borderId="14" xfId="0" applyFont="1" applyFill="1" applyBorder="1" applyAlignment="1">
      <alignment horizontal="center" vertical="center" textRotation="90"/>
    </xf>
    <xf numFmtId="0" fontId="85" fillId="0" borderId="18" xfId="0" applyFont="1" applyFill="1" applyBorder="1" applyAlignment="1">
      <alignment horizontal="center" vertical="center" textRotation="90"/>
    </xf>
    <xf numFmtId="0" fontId="85" fillId="0" borderId="19" xfId="0" applyFont="1" applyFill="1" applyBorder="1" applyAlignment="1">
      <alignment horizontal="center" vertical="center" textRotation="90"/>
    </xf>
    <xf numFmtId="0" fontId="85" fillId="0" borderId="75" xfId="0" applyFont="1" applyFill="1" applyBorder="1" applyAlignment="1">
      <alignment horizontal="center" vertical="center" textRotation="90"/>
    </xf>
    <xf numFmtId="0" fontId="85" fillId="0" borderId="71" xfId="0" applyFont="1" applyFill="1" applyBorder="1" applyAlignment="1">
      <alignment horizontal="center" vertical="center" textRotation="90"/>
    </xf>
    <xf numFmtId="0" fontId="85" fillId="0" borderId="76" xfId="0" applyFont="1" applyFill="1" applyBorder="1" applyAlignment="1">
      <alignment horizontal="center" vertical="center" textRotation="90"/>
    </xf>
    <xf numFmtId="0" fontId="85" fillId="0" borderId="25" xfId="0" applyFont="1" applyFill="1" applyBorder="1" applyAlignment="1">
      <alignment horizontal="center" vertical="center" textRotation="90"/>
    </xf>
    <xf numFmtId="0" fontId="85" fillId="0" borderId="0" xfId="0" applyFont="1" applyFill="1" applyBorder="1" applyAlignment="1">
      <alignment horizontal="center" vertical="center" textRotation="90"/>
    </xf>
    <xf numFmtId="0" fontId="85" fillId="0" borderId="24" xfId="0" applyFont="1" applyFill="1" applyBorder="1" applyAlignment="1">
      <alignment horizontal="center" vertical="center" textRotation="90"/>
    </xf>
    <xf numFmtId="0" fontId="85" fillId="0" borderId="56" xfId="0" applyFont="1" applyFill="1" applyBorder="1" applyAlignment="1">
      <alignment horizontal="center" vertical="center" textRotation="90"/>
    </xf>
    <xf numFmtId="0" fontId="85" fillId="0" borderId="65" xfId="0" applyFont="1" applyFill="1" applyBorder="1" applyAlignment="1">
      <alignment horizontal="center" vertical="center" textRotation="90"/>
    </xf>
    <xf numFmtId="0" fontId="85" fillId="0" borderId="66" xfId="0" applyFont="1" applyFill="1" applyBorder="1" applyAlignment="1">
      <alignment horizontal="center" vertical="center" textRotation="90"/>
    </xf>
    <xf numFmtId="0" fontId="85" fillId="0" borderId="5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 vertical="center"/>
    </xf>
    <xf numFmtId="0" fontId="81" fillId="0" borderId="61" xfId="0" applyFont="1" applyFill="1" applyBorder="1" applyAlignment="1">
      <alignment horizontal="center" vertical="center"/>
    </xf>
    <xf numFmtId="0" fontId="81" fillId="0" borderId="47" xfId="0" applyFont="1" applyFill="1" applyBorder="1" applyAlignment="1">
      <alignment horizontal="center" vertical="center"/>
    </xf>
    <xf numFmtId="0" fontId="103" fillId="0" borderId="53" xfId="0" applyFont="1" applyFill="1" applyBorder="1" applyAlignment="1">
      <alignment horizontal="center" vertical="center" wrapText="1"/>
    </xf>
    <xf numFmtId="0" fontId="103" fillId="0" borderId="54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1" fillId="0" borderId="44" xfId="0" applyFont="1" applyFill="1" applyBorder="1" applyAlignment="1">
      <alignment horizontal="justify"/>
    </xf>
    <xf numFmtId="0" fontId="76" fillId="0" borderId="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top"/>
    </xf>
    <xf numFmtId="0" fontId="76" fillId="0" borderId="67" xfId="0" applyFont="1" applyFill="1" applyBorder="1" applyAlignment="1">
      <alignment horizontal="center" vertical="top" wrapText="1"/>
    </xf>
    <xf numFmtId="0" fontId="81" fillId="0" borderId="44" xfId="0" applyFont="1" applyFill="1" applyBorder="1" applyAlignment="1">
      <alignment horizontal="left"/>
    </xf>
    <xf numFmtId="0" fontId="81" fillId="0" borderId="44" xfId="0" applyFont="1" applyFill="1" applyBorder="1" applyAlignment="1">
      <alignment horizontal="center" vertical="top"/>
    </xf>
    <xf numFmtId="0" fontId="76" fillId="0" borderId="0" xfId="0" applyFont="1" applyFill="1" applyAlignment="1">
      <alignment horizontal="left" vertical="top" wrapText="1"/>
    </xf>
    <xf numFmtId="0" fontId="104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top" wrapText="1"/>
    </xf>
    <xf numFmtId="0" fontId="75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left" wrapText="1"/>
    </xf>
    <xf numFmtId="0" fontId="77" fillId="0" borderId="32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top"/>
    </xf>
    <xf numFmtId="0" fontId="76" fillId="0" borderId="21" xfId="0" applyFont="1" applyFill="1" applyBorder="1" applyAlignment="1">
      <alignment horizontal="center" vertical="center"/>
    </xf>
    <xf numFmtId="0" fontId="76" fillId="0" borderId="67" xfId="0" applyFont="1" applyFill="1" applyBorder="1" applyAlignment="1">
      <alignment horizontal="center" vertical="center"/>
    </xf>
    <xf numFmtId="0" fontId="76" fillId="0" borderId="68" xfId="0" applyFont="1" applyFill="1" applyBorder="1" applyAlignment="1">
      <alignment horizontal="center" vertical="center"/>
    </xf>
    <xf numFmtId="0" fontId="81" fillId="0" borderId="44" xfId="0" applyFont="1" applyFill="1" applyBorder="1" applyAlignment="1">
      <alignment horizontal="center" vertical="top" wrapText="1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2" fontId="85" fillId="0" borderId="53" xfId="0" applyNumberFormat="1" applyFont="1" applyFill="1" applyBorder="1" applyAlignment="1">
      <alignment horizontal="center" vertical="center" wrapText="1"/>
    </xf>
    <xf numFmtId="2" fontId="85" fillId="0" borderId="54" xfId="0" applyNumberFormat="1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justify" vertical="center" wrapText="1"/>
    </xf>
    <xf numFmtId="0" fontId="76" fillId="0" borderId="67" xfId="0" applyFont="1" applyFill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1" fillId="33" borderId="42" xfId="0" applyFont="1" applyFill="1" applyBorder="1" applyAlignment="1">
      <alignment horizontal="center" vertical="center" wrapText="1"/>
    </xf>
    <xf numFmtId="0" fontId="81" fillId="33" borderId="32" xfId="0" applyFont="1" applyFill="1" applyBorder="1" applyAlignment="1">
      <alignment horizontal="center" vertical="center" wrapText="1"/>
    </xf>
    <xf numFmtId="0" fontId="81" fillId="33" borderId="31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5" fillId="0" borderId="49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1" fillId="0" borderId="51" xfId="0" applyFont="1" applyFill="1" applyBorder="1" applyAlignment="1">
      <alignment horizontal="center" vertical="center" wrapText="1"/>
    </xf>
    <xf numFmtId="0" fontId="81" fillId="0" borderId="49" xfId="0" applyFont="1" applyFill="1" applyBorder="1" applyAlignment="1">
      <alignment horizontal="center" vertical="center" wrapText="1"/>
    </xf>
    <xf numFmtId="0" fontId="81" fillId="0" borderId="52" xfId="0" applyFont="1" applyFill="1" applyBorder="1" applyAlignment="1">
      <alignment horizontal="center" vertical="center" wrapText="1"/>
    </xf>
    <xf numFmtId="0" fontId="81" fillId="0" borderId="51" xfId="0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justify" wrapText="1"/>
    </xf>
    <xf numFmtId="0" fontId="13" fillId="0" borderId="61" xfId="0" applyFont="1" applyFill="1" applyBorder="1" applyAlignment="1">
      <alignment horizontal="justify" wrapText="1"/>
    </xf>
    <xf numFmtId="0" fontId="13" fillId="0" borderId="47" xfId="0" applyFont="1" applyFill="1" applyBorder="1" applyAlignment="1">
      <alignment horizontal="justify" wrapText="1"/>
    </xf>
    <xf numFmtId="0" fontId="85" fillId="0" borderId="53" xfId="0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1" fillId="0" borderId="33" xfId="0" applyFont="1" applyFill="1" applyBorder="1" applyAlignment="1">
      <alignment horizontal="left" vertical="center" wrapText="1"/>
    </xf>
    <xf numFmtId="0" fontId="81" fillId="0" borderId="67" xfId="0" applyFont="1" applyFill="1" applyBorder="1" applyAlignment="1">
      <alignment horizontal="left" vertical="center" wrapText="1"/>
    </xf>
    <xf numFmtId="0" fontId="81" fillId="0" borderId="68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justify" wrapText="1"/>
    </xf>
    <xf numFmtId="0" fontId="86" fillId="0" borderId="11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justify" vertical="center" wrapText="1"/>
    </xf>
    <xf numFmtId="0" fontId="76" fillId="0" borderId="63" xfId="0" applyFont="1" applyFill="1" applyBorder="1" applyAlignment="1">
      <alignment horizontal="justify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82" fillId="0" borderId="53" xfId="0" applyFont="1" applyFill="1" applyBorder="1" applyAlignment="1">
      <alignment vertical="justify" wrapText="1"/>
    </xf>
    <xf numFmtId="0" fontId="82" fillId="0" borderId="54" xfId="0" applyFont="1" applyFill="1" applyBorder="1" applyAlignment="1">
      <alignment vertical="justify" wrapText="1"/>
    </xf>
    <xf numFmtId="0" fontId="82" fillId="0" borderId="55" xfId="0" applyFont="1" applyFill="1" applyBorder="1" applyAlignment="1">
      <alignment vertical="justify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61" xfId="0" applyFont="1" applyFill="1" applyBorder="1" applyAlignment="1">
      <alignment horizontal="center" vertical="center" wrapText="1"/>
    </xf>
    <xf numFmtId="0" fontId="81" fillId="0" borderId="4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7" fillId="0" borderId="32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85" fillId="33" borderId="11" xfId="0" applyFont="1" applyFill="1" applyBorder="1" applyAlignment="1">
      <alignment horizontal="center" vertical="center"/>
    </xf>
    <xf numFmtId="0" fontId="85" fillId="33" borderId="3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1" fillId="0" borderId="42" xfId="0" applyFont="1" applyFill="1" applyBorder="1" applyAlignment="1">
      <alignment horizontal="center" vertical="justify" wrapText="1"/>
    </xf>
    <xf numFmtId="0" fontId="81" fillId="0" borderId="32" xfId="0" applyFont="1" applyFill="1" applyBorder="1" applyAlignment="1">
      <alignment horizontal="center" vertical="justify" wrapText="1"/>
    </xf>
    <xf numFmtId="0" fontId="81" fillId="0" borderId="31" xfId="0" applyFont="1" applyFill="1" applyBorder="1" applyAlignment="1">
      <alignment horizontal="center" vertic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198"/>
  <sheetViews>
    <sheetView tabSelected="1" view="pageBreakPreview" zoomScale="50" zoomScaleNormal="55" zoomScaleSheetLayoutView="50" zoomScalePageLayoutView="0" workbookViewId="0" topLeftCell="A1">
      <selection activeCell="R7" sqref="R7"/>
    </sheetView>
  </sheetViews>
  <sheetFormatPr defaultColWidth="4.625" defaultRowHeight="12.75"/>
  <cols>
    <col min="1" max="1" width="13.00390625" style="1" customWidth="1"/>
    <col min="2" max="2" width="4.875" style="1" customWidth="1"/>
    <col min="3" max="3" width="5.50390625" style="1" customWidth="1"/>
    <col min="4" max="4" width="6.50390625" style="1" customWidth="1"/>
    <col min="5" max="5" width="5.50390625" style="1" customWidth="1"/>
    <col min="6" max="6" width="5.875" style="1" customWidth="1"/>
    <col min="7" max="7" width="5.375" style="1" customWidth="1"/>
    <col min="8" max="8" width="5.50390625" style="1" customWidth="1"/>
    <col min="9" max="9" width="5.375" style="1" customWidth="1"/>
    <col min="10" max="10" width="6.125" style="1" customWidth="1"/>
    <col min="11" max="11" width="4.875" style="1" customWidth="1"/>
    <col min="12" max="12" width="5.00390625" style="1" customWidth="1"/>
    <col min="13" max="13" width="5.50390625" style="1" customWidth="1"/>
    <col min="14" max="14" width="5.625" style="1" customWidth="1"/>
    <col min="15" max="15" width="6.375" style="1" customWidth="1"/>
    <col min="16" max="16" width="5.375" style="1" customWidth="1"/>
    <col min="17" max="17" width="5.50390625" style="1" customWidth="1"/>
    <col min="18" max="18" width="5.50390625" style="4" customWidth="1"/>
    <col min="19" max="19" width="4.125" style="4" customWidth="1"/>
    <col min="20" max="20" width="5.375" style="1" customWidth="1"/>
    <col min="21" max="21" width="5.00390625" style="1" customWidth="1"/>
    <col min="22" max="22" width="5.875" style="1" customWidth="1"/>
    <col min="23" max="23" width="6.125" style="1" customWidth="1"/>
    <col min="24" max="24" width="4.875" style="1" customWidth="1"/>
    <col min="25" max="25" width="5.50390625" style="1" customWidth="1"/>
    <col min="26" max="26" width="5.625" style="1" customWidth="1"/>
    <col min="27" max="27" width="5.50390625" style="1" customWidth="1"/>
    <col min="28" max="28" width="4.875" style="1" customWidth="1"/>
    <col min="29" max="29" width="5.625" style="1" customWidth="1"/>
    <col min="30" max="30" width="5.50390625" style="1" customWidth="1"/>
    <col min="31" max="31" width="5.875" style="1" customWidth="1"/>
    <col min="32" max="32" width="8.50390625" style="1" customWidth="1"/>
    <col min="33" max="33" width="6.50390625" style="1" customWidth="1"/>
    <col min="34" max="34" width="8.125" style="1" customWidth="1"/>
    <col min="35" max="36" width="7.00390625" style="1" customWidth="1"/>
    <col min="37" max="37" width="8.50390625" style="1" customWidth="1"/>
    <col min="38" max="38" width="7.00390625" style="1" customWidth="1"/>
    <col min="39" max="39" width="6.875" style="1" customWidth="1"/>
    <col min="40" max="40" width="7.00390625" style="1" customWidth="1"/>
    <col min="41" max="41" width="8.125" style="1" customWidth="1"/>
    <col min="42" max="42" width="6.50390625" style="1" customWidth="1"/>
    <col min="43" max="43" width="7.375" style="1" customWidth="1"/>
    <col min="44" max="44" width="6.875" style="1" customWidth="1"/>
    <col min="45" max="45" width="7.625" style="1" customWidth="1"/>
    <col min="46" max="46" width="8.50390625" style="1" customWidth="1"/>
    <col min="47" max="47" width="8.375" style="1" customWidth="1"/>
    <col min="48" max="48" width="6.625" style="1" customWidth="1"/>
    <col min="49" max="49" width="8.875" style="1" customWidth="1"/>
    <col min="50" max="50" width="6.875" style="1" customWidth="1"/>
    <col min="51" max="51" width="7.125" style="1" customWidth="1"/>
    <col min="52" max="54" width="7.375" style="1" customWidth="1"/>
    <col min="55" max="55" width="6.625" style="1" customWidth="1"/>
    <col min="56" max="56" width="5.50390625" style="1" customWidth="1"/>
    <col min="57" max="57" width="7.50390625" style="1" customWidth="1"/>
    <col min="58" max="58" width="7.00390625" style="6" customWidth="1"/>
    <col min="59" max="60" width="7.50390625" style="6" customWidth="1"/>
    <col min="61" max="61" width="9.875" style="6" customWidth="1"/>
    <col min="62" max="62" width="5.375" style="7" bestFit="1" customWidth="1"/>
    <col min="63" max="66" width="4.625" style="1" customWidth="1"/>
    <col min="67" max="67" width="13.00390625" style="1" customWidth="1"/>
    <col min="68" max="16384" width="4.625" style="1" customWidth="1"/>
  </cols>
  <sheetData>
    <row r="2" spans="2:67" ht="45" customHeight="1">
      <c r="B2" s="2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Z2" s="5" t="s">
        <v>143</v>
      </c>
      <c r="AP2" s="109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</row>
    <row r="3" spans="2:17" ht="30">
      <c r="B3" s="2" t="s">
        <v>94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2:38" ht="30">
      <c r="B4" s="2" t="s">
        <v>95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2:59" ht="32.25">
      <c r="B5" s="2" t="s">
        <v>96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T5" s="9"/>
      <c r="U5" s="9"/>
      <c r="V5" s="127" t="s">
        <v>160</v>
      </c>
      <c r="W5" s="128"/>
      <c r="X5" s="129"/>
      <c r="Y5" s="129"/>
      <c r="Z5" s="129"/>
      <c r="AA5" s="129"/>
      <c r="AB5" s="129"/>
      <c r="AC5" s="130"/>
      <c r="AD5" s="130"/>
      <c r="AE5" s="130"/>
      <c r="AF5" s="130"/>
      <c r="AG5" s="130"/>
      <c r="AH5" s="130"/>
      <c r="AI5" s="130"/>
      <c r="AJ5" s="130"/>
      <c r="AK5" s="129"/>
      <c r="AL5" s="129"/>
      <c r="AM5" s="129"/>
      <c r="AN5" s="128"/>
      <c r="AO5" s="128"/>
      <c r="AP5" s="128"/>
      <c r="AQ5" s="128"/>
      <c r="AS5" s="10"/>
      <c r="AT5" s="10"/>
      <c r="AU5" s="10"/>
      <c r="AV5" s="10" t="s">
        <v>161</v>
      </c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2:58" ht="30" customHeight="1">
      <c r="B6" s="276" t="s">
        <v>137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6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  <c r="AO6" s="13"/>
      <c r="AP6" s="13"/>
      <c r="AQ6" s="13"/>
      <c r="AR6" s="12"/>
      <c r="AS6" s="13"/>
      <c r="AT6" s="13"/>
      <c r="AV6" s="14"/>
      <c r="AW6" s="14"/>
      <c r="AX6" s="14"/>
      <c r="AY6" s="14"/>
      <c r="AZ6" s="117"/>
      <c r="BA6" s="14"/>
      <c r="BB6" s="15"/>
      <c r="BC6" s="15"/>
      <c r="BD6" s="15"/>
      <c r="BE6" s="15"/>
      <c r="BF6" s="16"/>
    </row>
    <row r="7" spans="2:61" ht="30" customHeight="1">
      <c r="B7" s="2" t="s">
        <v>108</v>
      </c>
      <c r="C7" s="15"/>
      <c r="D7" s="15"/>
      <c r="E7" s="15"/>
      <c r="F7" s="15"/>
      <c r="G7" s="15"/>
      <c r="H7" s="15"/>
      <c r="I7" s="17"/>
      <c r="J7" s="17"/>
      <c r="K7" s="17"/>
      <c r="L7" s="17"/>
      <c r="M7" s="18"/>
      <c r="N7" s="18"/>
      <c r="R7" s="19"/>
      <c r="S7" s="19"/>
      <c r="T7" s="19"/>
      <c r="U7" s="19"/>
      <c r="V7" s="112"/>
      <c r="W7" s="92"/>
      <c r="X7" s="91"/>
      <c r="Y7" s="93"/>
      <c r="Z7" s="91"/>
      <c r="AA7" s="92"/>
      <c r="AB7" s="92"/>
      <c r="AC7" s="111"/>
      <c r="AD7" s="111"/>
      <c r="AE7" s="111"/>
      <c r="AF7" s="111"/>
      <c r="AG7" s="111"/>
      <c r="AH7" s="90"/>
      <c r="AI7" s="90"/>
      <c r="AJ7" s="90"/>
      <c r="AK7" s="90"/>
      <c r="AL7" s="90"/>
      <c r="AM7" s="90"/>
      <c r="AN7" s="90"/>
      <c r="AO7" s="90"/>
      <c r="AP7" s="9"/>
      <c r="AQ7" s="9"/>
      <c r="AR7" s="9"/>
      <c r="AV7" s="510" t="s">
        <v>127</v>
      </c>
      <c r="AW7" s="510"/>
      <c r="AX7" s="510"/>
      <c r="AY7" s="510"/>
      <c r="AZ7" s="510"/>
      <c r="BA7" s="510"/>
      <c r="BB7" s="510"/>
      <c r="BC7" s="510"/>
      <c r="BD7" s="510"/>
      <c r="BE7" s="20"/>
      <c r="BF7" s="21"/>
      <c r="BG7" s="22"/>
      <c r="BH7" s="22"/>
      <c r="BI7" s="22"/>
    </row>
    <row r="8" spans="9:61" ht="33" customHeight="1">
      <c r="I8" s="15"/>
      <c r="J8" s="15"/>
      <c r="K8" s="15"/>
      <c r="L8" s="15"/>
      <c r="M8" s="18"/>
      <c r="N8" s="18"/>
      <c r="T8" s="17" t="s">
        <v>124</v>
      </c>
      <c r="U8" s="8"/>
      <c r="V8" s="114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BE8" s="113"/>
      <c r="BF8" s="21"/>
      <c r="BG8" s="22"/>
      <c r="BH8" s="22"/>
      <c r="BI8" s="22"/>
    </row>
    <row r="9" spans="2:39" ht="30">
      <c r="B9" s="2" t="s">
        <v>103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  <c r="N9" s="18"/>
      <c r="T9" s="2"/>
      <c r="U9" s="8"/>
      <c r="V9" s="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44" ht="22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5:44" ht="30">
      <c r="E11" s="23" t="s">
        <v>125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4"/>
      <c r="S11" s="24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25"/>
      <c r="AN11" s="8"/>
      <c r="AR11" s="25" t="s">
        <v>6</v>
      </c>
    </row>
    <row r="13" spans="1:61" ht="19.5" customHeight="1">
      <c r="A13" s="409" t="s">
        <v>76</v>
      </c>
      <c r="B13" s="390" t="s">
        <v>88</v>
      </c>
      <c r="C13" s="390"/>
      <c r="D13" s="390"/>
      <c r="E13" s="390"/>
      <c r="F13" s="391" t="s">
        <v>128</v>
      </c>
      <c r="G13" s="390" t="s">
        <v>87</v>
      </c>
      <c r="H13" s="390"/>
      <c r="I13" s="390"/>
      <c r="J13" s="391" t="s">
        <v>129</v>
      </c>
      <c r="K13" s="390" t="s">
        <v>86</v>
      </c>
      <c r="L13" s="390"/>
      <c r="M13" s="390"/>
      <c r="N13" s="390"/>
      <c r="O13" s="390" t="s">
        <v>85</v>
      </c>
      <c r="P13" s="390"/>
      <c r="Q13" s="390"/>
      <c r="R13" s="390"/>
      <c r="S13" s="391" t="s">
        <v>130</v>
      </c>
      <c r="T13" s="390" t="s">
        <v>84</v>
      </c>
      <c r="U13" s="390"/>
      <c r="V13" s="390"/>
      <c r="W13" s="391" t="s">
        <v>131</v>
      </c>
      <c r="X13" s="390" t="s">
        <v>83</v>
      </c>
      <c r="Y13" s="390"/>
      <c r="Z13" s="390"/>
      <c r="AA13" s="391" t="s">
        <v>132</v>
      </c>
      <c r="AB13" s="390" t="s">
        <v>82</v>
      </c>
      <c r="AC13" s="390"/>
      <c r="AD13" s="390"/>
      <c r="AE13" s="390"/>
      <c r="AF13" s="391" t="s">
        <v>133</v>
      </c>
      <c r="AG13" s="390" t="s">
        <v>81</v>
      </c>
      <c r="AH13" s="390"/>
      <c r="AI13" s="390"/>
      <c r="AJ13" s="391" t="s">
        <v>134</v>
      </c>
      <c r="AK13" s="390" t="s">
        <v>80</v>
      </c>
      <c r="AL13" s="390"/>
      <c r="AM13" s="390"/>
      <c r="AN13" s="390"/>
      <c r="AO13" s="390" t="s">
        <v>79</v>
      </c>
      <c r="AP13" s="390"/>
      <c r="AQ13" s="390"/>
      <c r="AR13" s="390"/>
      <c r="AS13" s="391" t="s">
        <v>135</v>
      </c>
      <c r="AT13" s="390" t="s">
        <v>78</v>
      </c>
      <c r="AU13" s="390"/>
      <c r="AV13" s="390"/>
      <c r="AW13" s="391" t="s">
        <v>136</v>
      </c>
      <c r="AX13" s="390" t="s">
        <v>77</v>
      </c>
      <c r="AY13" s="390"/>
      <c r="AZ13" s="390"/>
      <c r="BA13" s="511"/>
      <c r="BB13" s="409" t="s">
        <v>32</v>
      </c>
      <c r="BC13" s="409" t="s">
        <v>27</v>
      </c>
      <c r="BD13" s="409" t="s">
        <v>28</v>
      </c>
      <c r="BE13" s="409" t="s">
        <v>73</v>
      </c>
      <c r="BF13" s="409" t="s">
        <v>72</v>
      </c>
      <c r="BG13" s="409" t="s">
        <v>74</v>
      </c>
      <c r="BH13" s="409" t="s">
        <v>75</v>
      </c>
      <c r="BI13" s="409" t="s">
        <v>5</v>
      </c>
    </row>
    <row r="14" spans="1:61" ht="224.25" customHeight="1">
      <c r="A14" s="409"/>
      <c r="B14" s="26" t="s">
        <v>89</v>
      </c>
      <c r="C14" s="26" t="s">
        <v>36</v>
      </c>
      <c r="D14" s="26" t="s">
        <v>37</v>
      </c>
      <c r="E14" s="26" t="s">
        <v>38</v>
      </c>
      <c r="F14" s="258"/>
      <c r="G14" s="26" t="s">
        <v>39</v>
      </c>
      <c r="H14" s="26" t="s">
        <v>40</v>
      </c>
      <c r="I14" s="26" t="s">
        <v>41</v>
      </c>
      <c r="J14" s="258"/>
      <c r="K14" s="26" t="s">
        <v>42</v>
      </c>
      <c r="L14" s="26" t="s">
        <v>43</v>
      </c>
      <c r="M14" s="26" t="s">
        <v>44</v>
      </c>
      <c r="N14" s="26" t="s">
        <v>45</v>
      </c>
      <c r="O14" s="26" t="s">
        <v>35</v>
      </c>
      <c r="P14" s="26" t="s">
        <v>36</v>
      </c>
      <c r="Q14" s="26" t="s">
        <v>37</v>
      </c>
      <c r="R14" s="26" t="s">
        <v>38</v>
      </c>
      <c r="S14" s="258"/>
      <c r="T14" s="26" t="s">
        <v>46</v>
      </c>
      <c r="U14" s="26" t="s">
        <v>47</v>
      </c>
      <c r="V14" s="26" t="s">
        <v>48</v>
      </c>
      <c r="W14" s="258"/>
      <c r="X14" s="26" t="s">
        <v>49</v>
      </c>
      <c r="Y14" s="26" t="s">
        <v>50</v>
      </c>
      <c r="Z14" s="26" t="s">
        <v>51</v>
      </c>
      <c r="AA14" s="258"/>
      <c r="AB14" s="26" t="s">
        <v>49</v>
      </c>
      <c r="AC14" s="26" t="s">
        <v>50</v>
      </c>
      <c r="AD14" s="26" t="s">
        <v>51</v>
      </c>
      <c r="AE14" s="26" t="s">
        <v>52</v>
      </c>
      <c r="AF14" s="258"/>
      <c r="AG14" s="26" t="s">
        <v>39</v>
      </c>
      <c r="AH14" s="26" t="s">
        <v>40</v>
      </c>
      <c r="AI14" s="26" t="s">
        <v>41</v>
      </c>
      <c r="AJ14" s="258"/>
      <c r="AK14" s="26" t="s">
        <v>53</v>
      </c>
      <c r="AL14" s="26" t="s">
        <v>54</v>
      </c>
      <c r="AM14" s="26" t="s">
        <v>55</v>
      </c>
      <c r="AN14" s="26" t="s">
        <v>56</v>
      </c>
      <c r="AO14" s="26" t="s">
        <v>35</v>
      </c>
      <c r="AP14" s="26" t="s">
        <v>36</v>
      </c>
      <c r="AQ14" s="26" t="s">
        <v>37</v>
      </c>
      <c r="AR14" s="26" t="s">
        <v>38</v>
      </c>
      <c r="AS14" s="258"/>
      <c r="AT14" s="26" t="s">
        <v>39</v>
      </c>
      <c r="AU14" s="26" t="s">
        <v>40</v>
      </c>
      <c r="AV14" s="26" t="s">
        <v>41</v>
      </c>
      <c r="AW14" s="258"/>
      <c r="AX14" s="26" t="s">
        <v>42</v>
      </c>
      <c r="AY14" s="26" t="s">
        <v>43</v>
      </c>
      <c r="AZ14" s="26" t="s">
        <v>44</v>
      </c>
      <c r="BA14" s="27" t="s">
        <v>57</v>
      </c>
      <c r="BB14" s="409"/>
      <c r="BC14" s="409"/>
      <c r="BD14" s="409"/>
      <c r="BE14" s="409"/>
      <c r="BF14" s="409"/>
      <c r="BG14" s="409"/>
      <c r="BH14" s="409"/>
      <c r="BI14" s="409"/>
    </row>
    <row r="15" spans="1:63" ht="30" customHeight="1">
      <c r="A15" s="28" t="s">
        <v>24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>
        <v>17</v>
      </c>
      <c r="L15" s="131"/>
      <c r="M15" s="131"/>
      <c r="N15" s="131"/>
      <c r="O15" s="131"/>
      <c r="P15" s="131"/>
      <c r="Q15" s="131"/>
      <c r="R15" s="131"/>
      <c r="S15" s="131" t="s">
        <v>0</v>
      </c>
      <c r="T15" s="131" t="s">
        <v>0</v>
      </c>
      <c r="U15" s="131" t="s">
        <v>0</v>
      </c>
      <c r="V15" s="131" t="s">
        <v>59</v>
      </c>
      <c r="W15" s="131" t="s">
        <v>59</v>
      </c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>
        <v>17</v>
      </c>
      <c r="AK15" s="131"/>
      <c r="AL15" s="131"/>
      <c r="AM15" s="131"/>
      <c r="AN15" s="131"/>
      <c r="AO15" s="131" t="s">
        <v>0</v>
      </c>
      <c r="AP15" s="131" t="s">
        <v>0</v>
      </c>
      <c r="AQ15" s="131" t="s">
        <v>0</v>
      </c>
      <c r="AR15" s="131">
        <v>0</v>
      </c>
      <c r="AS15" s="131">
        <v>0</v>
      </c>
      <c r="AT15" s="131">
        <v>0</v>
      </c>
      <c r="AU15" s="131" t="s">
        <v>59</v>
      </c>
      <c r="AV15" s="131" t="s">
        <v>59</v>
      </c>
      <c r="AW15" s="131" t="s">
        <v>59</v>
      </c>
      <c r="AX15" s="131" t="s">
        <v>59</v>
      </c>
      <c r="AY15" s="131" t="s">
        <v>59</v>
      </c>
      <c r="AZ15" s="131" t="s">
        <v>59</v>
      </c>
      <c r="BA15" s="132" t="s">
        <v>59</v>
      </c>
      <c r="BB15" s="98">
        <v>34</v>
      </c>
      <c r="BC15" s="98">
        <v>6</v>
      </c>
      <c r="BD15" s="98">
        <v>3</v>
      </c>
      <c r="BE15" s="98"/>
      <c r="BF15" s="98"/>
      <c r="BG15" s="98"/>
      <c r="BH15" s="98">
        <v>9</v>
      </c>
      <c r="BI15" s="98">
        <v>52</v>
      </c>
      <c r="BJ15" s="99"/>
      <c r="BK15" s="92"/>
    </row>
    <row r="16" spans="1:63" ht="30" customHeight="1">
      <c r="A16" s="28" t="s">
        <v>25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>
        <v>17</v>
      </c>
      <c r="L16" s="133"/>
      <c r="M16" s="133"/>
      <c r="N16" s="133"/>
      <c r="O16" s="133"/>
      <c r="P16" s="133"/>
      <c r="Q16" s="133"/>
      <c r="R16" s="133"/>
      <c r="S16" s="133" t="s">
        <v>0</v>
      </c>
      <c r="T16" s="133" t="s">
        <v>0</v>
      </c>
      <c r="U16" s="133" t="s">
        <v>0</v>
      </c>
      <c r="V16" s="133" t="s">
        <v>59</v>
      </c>
      <c r="W16" s="133" t="s">
        <v>59</v>
      </c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>
        <v>17</v>
      </c>
      <c r="AK16" s="133"/>
      <c r="AL16" s="133"/>
      <c r="AM16" s="133"/>
      <c r="AN16" s="133"/>
      <c r="AO16" s="133" t="s">
        <v>0</v>
      </c>
      <c r="AP16" s="133" t="s">
        <v>0</v>
      </c>
      <c r="AQ16" s="133" t="s">
        <v>0</v>
      </c>
      <c r="AR16" s="133">
        <v>0</v>
      </c>
      <c r="AS16" s="133">
        <v>0</v>
      </c>
      <c r="AT16" s="133">
        <v>0</v>
      </c>
      <c r="AU16" s="133" t="s">
        <v>59</v>
      </c>
      <c r="AV16" s="133" t="s">
        <v>59</v>
      </c>
      <c r="AW16" s="133" t="s">
        <v>59</v>
      </c>
      <c r="AX16" s="133" t="s">
        <v>59</v>
      </c>
      <c r="AY16" s="133" t="s">
        <v>59</v>
      </c>
      <c r="AZ16" s="133" t="s">
        <v>59</v>
      </c>
      <c r="BA16" s="134" t="s">
        <v>59</v>
      </c>
      <c r="BB16" s="98">
        <v>34</v>
      </c>
      <c r="BC16" s="98">
        <v>6</v>
      </c>
      <c r="BD16" s="98">
        <v>3</v>
      </c>
      <c r="BE16" s="98"/>
      <c r="BF16" s="98"/>
      <c r="BG16" s="98"/>
      <c r="BH16" s="98">
        <v>9</v>
      </c>
      <c r="BI16" s="98">
        <v>52</v>
      </c>
      <c r="BJ16" s="99"/>
      <c r="BK16" s="92"/>
    </row>
    <row r="17" spans="1:63" ht="30" customHeight="1" thickBot="1">
      <c r="A17" s="28" t="s">
        <v>26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>
        <v>17</v>
      </c>
      <c r="L17" s="133"/>
      <c r="M17" s="133"/>
      <c r="N17" s="133"/>
      <c r="O17" s="133"/>
      <c r="P17" s="133"/>
      <c r="Q17" s="133"/>
      <c r="R17" s="133"/>
      <c r="S17" s="133" t="s">
        <v>0</v>
      </c>
      <c r="T17" s="133" t="s">
        <v>0</v>
      </c>
      <c r="U17" s="133" t="s">
        <v>0</v>
      </c>
      <c r="V17" s="133" t="s">
        <v>59</v>
      </c>
      <c r="W17" s="133" t="s">
        <v>59</v>
      </c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>
        <v>17</v>
      </c>
      <c r="AK17" s="133"/>
      <c r="AL17" s="133"/>
      <c r="AM17" s="133"/>
      <c r="AN17" s="133"/>
      <c r="AO17" s="133" t="s">
        <v>0</v>
      </c>
      <c r="AP17" s="133" t="s">
        <v>0</v>
      </c>
      <c r="AQ17" s="133" t="s">
        <v>0</v>
      </c>
      <c r="AR17" s="133" t="s">
        <v>61</v>
      </c>
      <c r="AS17" s="133" t="s">
        <v>61</v>
      </c>
      <c r="AT17" s="133" t="s">
        <v>61</v>
      </c>
      <c r="AU17" s="133" t="s">
        <v>59</v>
      </c>
      <c r="AV17" s="133" t="s">
        <v>59</v>
      </c>
      <c r="AW17" s="133" t="s">
        <v>59</v>
      </c>
      <c r="AX17" s="133" t="s">
        <v>59</v>
      </c>
      <c r="AY17" s="133" t="s">
        <v>59</v>
      </c>
      <c r="AZ17" s="133" t="s">
        <v>59</v>
      </c>
      <c r="BA17" s="134" t="s">
        <v>59</v>
      </c>
      <c r="BB17" s="98">
        <v>34</v>
      </c>
      <c r="BC17" s="98">
        <v>6</v>
      </c>
      <c r="BD17" s="98"/>
      <c r="BE17" s="98">
        <v>3</v>
      </c>
      <c r="BF17" s="98"/>
      <c r="BG17" s="98"/>
      <c r="BH17" s="98">
        <v>9</v>
      </c>
      <c r="BI17" s="98">
        <v>52</v>
      </c>
      <c r="BJ17" s="99"/>
      <c r="BK17" s="92"/>
    </row>
    <row r="18" spans="1:63" ht="30" customHeight="1" thickBot="1">
      <c r="A18" s="29" t="s">
        <v>121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>
        <v>16</v>
      </c>
      <c r="L18" s="133"/>
      <c r="M18" s="133"/>
      <c r="N18" s="133"/>
      <c r="O18" s="133"/>
      <c r="P18" s="133"/>
      <c r="Q18" s="133"/>
      <c r="R18" s="133" t="s">
        <v>0</v>
      </c>
      <c r="S18" s="133" t="s">
        <v>0</v>
      </c>
      <c r="T18" s="133" t="s">
        <v>0</v>
      </c>
      <c r="U18" s="133" t="s">
        <v>59</v>
      </c>
      <c r="V18" s="133" t="s">
        <v>59</v>
      </c>
      <c r="W18" s="133"/>
      <c r="X18" s="133"/>
      <c r="Y18" s="133"/>
      <c r="Z18" s="133" t="s">
        <v>0</v>
      </c>
      <c r="AA18" s="135" t="str">
        <f>$AB$18</f>
        <v>Х</v>
      </c>
      <c r="AB18" s="133" t="s">
        <v>61</v>
      </c>
      <c r="AC18" s="133" t="s">
        <v>61</v>
      </c>
      <c r="AD18" s="135" t="str">
        <f>$AE$23</f>
        <v>//</v>
      </c>
      <c r="AE18" s="136" t="str">
        <f aca="true" t="shared" si="0" ref="AE18:AQ18">$AE$21</f>
        <v>/</v>
      </c>
      <c r="AF18" s="136" t="str">
        <f t="shared" si="0"/>
        <v>/</v>
      </c>
      <c r="AG18" s="136" t="str">
        <f t="shared" si="0"/>
        <v>/</v>
      </c>
      <c r="AH18" s="136" t="str">
        <f t="shared" si="0"/>
        <v>/</v>
      </c>
      <c r="AI18" s="136" t="str">
        <f t="shared" si="0"/>
        <v>/</v>
      </c>
      <c r="AJ18" s="136" t="str">
        <f t="shared" si="0"/>
        <v>/</v>
      </c>
      <c r="AK18" s="136" t="str">
        <f t="shared" si="0"/>
        <v>/</v>
      </c>
      <c r="AL18" s="136" t="str">
        <f t="shared" si="0"/>
        <v>/</v>
      </c>
      <c r="AM18" s="136" t="str">
        <f t="shared" si="0"/>
        <v>/</v>
      </c>
      <c r="AN18" s="136" t="str">
        <f t="shared" si="0"/>
        <v>/</v>
      </c>
      <c r="AO18" s="136" t="str">
        <f t="shared" si="0"/>
        <v>/</v>
      </c>
      <c r="AP18" s="136" t="str">
        <f t="shared" si="0"/>
        <v>/</v>
      </c>
      <c r="AQ18" s="136" t="str">
        <f t="shared" si="0"/>
        <v>/</v>
      </c>
      <c r="AR18" s="137" t="s">
        <v>63</v>
      </c>
      <c r="AS18" s="133"/>
      <c r="AT18" s="133"/>
      <c r="AU18" s="133"/>
      <c r="AV18" s="133"/>
      <c r="AW18" s="133"/>
      <c r="AX18" s="133"/>
      <c r="AY18" s="133"/>
      <c r="AZ18" s="133"/>
      <c r="BA18" s="134"/>
      <c r="BB18" s="98">
        <v>19</v>
      </c>
      <c r="BC18" s="98">
        <v>4</v>
      </c>
      <c r="BD18" s="98"/>
      <c r="BE18" s="98">
        <v>3</v>
      </c>
      <c r="BF18" s="98">
        <v>13</v>
      </c>
      <c r="BG18" s="98">
        <v>2</v>
      </c>
      <c r="BH18" s="98">
        <v>2</v>
      </c>
      <c r="BI18" s="98">
        <v>43</v>
      </c>
      <c r="BJ18" s="99"/>
      <c r="BK18" s="92"/>
    </row>
    <row r="19" spans="1:63" ht="30" customHeight="1">
      <c r="A19" s="31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98">
        <f>SUM(BB15:BB18)</f>
        <v>121</v>
      </c>
      <c r="BC19" s="98">
        <f>SUM(BC15:BC18)</f>
        <v>22</v>
      </c>
      <c r="BD19" s="98">
        <f>SUM(BD15:BD18)</f>
        <v>6</v>
      </c>
      <c r="BE19" s="98">
        <f>SUM(BE15:BE18)</f>
        <v>6</v>
      </c>
      <c r="BF19" s="98">
        <f>SUM(BF15:BF18)</f>
        <v>13</v>
      </c>
      <c r="BG19" s="98">
        <v>2</v>
      </c>
      <c r="BH19" s="98">
        <f>SUM(BH15:BH18)</f>
        <v>29</v>
      </c>
      <c r="BI19" s="98">
        <f>SUM(BI15:BI18)</f>
        <v>199</v>
      </c>
      <c r="BJ19" s="99"/>
      <c r="BK19" s="92"/>
    </row>
    <row r="20" spans="1:63" ht="24.75" customHeight="1">
      <c r="A20" s="3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  <c r="S20" s="104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05"/>
      <c r="BG20" s="105"/>
      <c r="BH20" s="105"/>
      <c r="BI20" s="105"/>
      <c r="BJ20" s="99"/>
      <c r="BK20" s="92"/>
    </row>
    <row r="21" spans="1:46" ht="24.75">
      <c r="A21" s="32"/>
      <c r="B21" s="32"/>
      <c r="C21" s="34" t="s">
        <v>7</v>
      </c>
      <c r="D21" s="34"/>
      <c r="E21" s="34"/>
      <c r="F21" s="34"/>
      <c r="G21" s="35"/>
      <c r="H21" s="36"/>
      <c r="I21" s="37" t="s">
        <v>92</v>
      </c>
      <c r="J21" s="34" t="s">
        <v>4</v>
      </c>
      <c r="K21" s="35"/>
      <c r="L21" s="35"/>
      <c r="M21" s="35"/>
      <c r="N21" s="34"/>
      <c r="O21" s="34"/>
      <c r="P21" s="34"/>
      <c r="Q21" s="34"/>
      <c r="R21" s="38"/>
      <c r="S21" s="39" t="s">
        <v>1</v>
      </c>
      <c r="T21" s="37" t="s">
        <v>92</v>
      </c>
      <c r="U21" s="34" t="s">
        <v>58</v>
      </c>
      <c r="V21" s="35"/>
      <c r="W21" s="34"/>
      <c r="X21" s="34"/>
      <c r="Y21" s="34"/>
      <c r="Z21" s="34"/>
      <c r="AA21" s="34"/>
      <c r="AB21" s="34"/>
      <c r="AC21" s="34"/>
      <c r="AD21" s="35"/>
      <c r="AE21" s="40" t="s">
        <v>91</v>
      </c>
      <c r="AF21" s="37" t="s">
        <v>92</v>
      </c>
      <c r="AG21" s="34" t="s">
        <v>90</v>
      </c>
      <c r="AH21" s="34"/>
      <c r="AI21" s="34"/>
      <c r="AJ21" s="41"/>
      <c r="AK21" s="41"/>
      <c r="AL21" s="41"/>
      <c r="AM21" s="41"/>
      <c r="AN21" s="35"/>
      <c r="AO21" s="40" t="s">
        <v>59</v>
      </c>
      <c r="AP21" s="37" t="s">
        <v>92</v>
      </c>
      <c r="AQ21" s="34" t="s">
        <v>60</v>
      </c>
      <c r="AR21" s="35"/>
      <c r="AS21" s="35"/>
      <c r="AT21" s="35"/>
    </row>
    <row r="22" spans="1:48" ht="24.75">
      <c r="A22" s="32"/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8"/>
      <c r="S22" s="38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35"/>
      <c r="AU22" s="35"/>
      <c r="AV22" s="35"/>
    </row>
    <row r="23" spans="1:48" ht="24.75">
      <c r="A23" s="32"/>
      <c r="B23" s="32"/>
      <c r="C23" s="34"/>
      <c r="D23" s="34"/>
      <c r="E23" s="34"/>
      <c r="F23" s="34"/>
      <c r="G23" s="34"/>
      <c r="H23" s="42" t="s">
        <v>0</v>
      </c>
      <c r="I23" s="37" t="s">
        <v>92</v>
      </c>
      <c r="J23" s="34" t="s">
        <v>64</v>
      </c>
      <c r="K23" s="35"/>
      <c r="L23" s="35"/>
      <c r="M23" s="35"/>
      <c r="N23" s="34"/>
      <c r="O23" s="34"/>
      <c r="P23" s="34"/>
      <c r="Q23" s="34"/>
      <c r="R23" s="38"/>
      <c r="S23" s="40" t="s">
        <v>61</v>
      </c>
      <c r="T23" s="37" t="s">
        <v>92</v>
      </c>
      <c r="U23" s="34" t="s">
        <v>65</v>
      </c>
      <c r="V23" s="35"/>
      <c r="W23" s="34"/>
      <c r="X23" s="34"/>
      <c r="Y23" s="34"/>
      <c r="Z23" s="34"/>
      <c r="AA23" s="34"/>
      <c r="AB23" s="34"/>
      <c r="AC23" s="34"/>
      <c r="AD23" s="35"/>
      <c r="AE23" s="40" t="s">
        <v>63</v>
      </c>
      <c r="AF23" s="37" t="s">
        <v>92</v>
      </c>
      <c r="AG23" s="34" t="s">
        <v>62</v>
      </c>
      <c r="AH23" s="34"/>
      <c r="AI23" s="34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35"/>
      <c r="AU23" s="35"/>
      <c r="AV23" s="35"/>
    </row>
    <row r="24" spans="1:53" ht="24.75">
      <c r="A24" s="32"/>
      <c r="B24" s="32"/>
      <c r="C24" s="32"/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3"/>
      <c r="S24" s="43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BA24" s="202"/>
    </row>
    <row r="25" spans="1:45" ht="30">
      <c r="A25" s="32"/>
      <c r="B25" s="32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3"/>
      <c r="S25" s="43"/>
      <c r="T25" s="31"/>
      <c r="U25" s="31"/>
      <c r="V25" s="31"/>
      <c r="W25" s="31"/>
      <c r="X25" s="31"/>
      <c r="Y25" s="31"/>
      <c r="Z25" s="31"/>
      <c r="AA25" s="23" t="s">
        <v>34</v>
      </c>
      <c r="AB25" s="31"/>
      <c r="AC25" s="31"/>
      <c r="AD25" s="31"/>
      <c r="AE25" s="31"/>
      <c r="AF25" s="31"/>
      <c r="AG25" s="31"/>
      <c r="AH25" s="31"/>
      <c r="AI25" s="31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35" ht="21" thickBo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61" ht="32.25" customHeight="1" thickBot="1">
      <c r="A27" s="410" t="s">
        <v>97</v>
      </c>
      <c r="B27" s="392" t="s">
        <v>144</v>
      </c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4"/>
      <c r="P27" s="417" t="s">
        <v>8</v>
      </c>
      <c r="Q27" s="418"/>
      <c r="R27" s="417" t="s">
        <v>9</v>
      </c>
      <c r="S27" s="421"/>
      <c r="T27" s="364" t="s">
        <v>10</v>
      </c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5"/>
      <c r="AF27" s="427" t="s">
        <v>33</v>
      </c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9"/>
      <c r="BD27" s="430" t="s">
        <v>23</v>
      </c>
      <c r="BE27" s="431"/>
      <c r="BF27" s="436" t="s">
        <v>98</v>
      </c>
      <c r="BG27" s="437"/>
      <c r="BH27" s="437"/>
      <c r="BI27" s="438"/>
    </row>
    <row r="28" spans="1:61" ht="26.25" customHeight="1" thickBot="1">
      <c r="A28" s="411"/>
      <c r="B28" s="395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7"/>
      <c r="P28" s="406"/>
      <c r="Q28" s="405"/>
      <c r="R28" s="406"/>
      <c r="S28" s="407"/>
      <c r="T28" s="426" t="s">
        <v>5</v>
      </c>
      <c r="U28" s="405"/>
      <c r="V28" s="406" t="s">
        <v>11</v>
      </c>
      <c r="W28" s="408"/>
      <c r="X28" s="298" t="s">
        <v>12</v>
      </c>
      <c r="Y28" s="307"/>
      <c r="Z28" s="307"/>
      <c r="AA28" s="307"/>
      <c r="AB28" s="307"/>
      <c r="AC28" s="307"/>
      <c r="AD28" s="307"/>
      <c r="AE28" s="310"/>
      <c r="AF28" s="384" t="s">
        <v>14</v>
      </c>
      <c r="AG28" s="385"/>
      <c r="AH28" s="385"/>
      <c r="AI28" s="385"/>
      <c r="AJ28" s="385"/>
      <c r="AK28" s="386"/>
      <c r="AL28" s="384" t="s">
        <v>15</v>
      </c>
      <c r="AM28" s="385"/>
      <c r="AN28" s="385"/>
      <c r="AO28" s="385"/>
      <c r="AP28" s="385"/>
      <c r="AQ28" s="386"/>
      <c r="AR28" s="384" t="s">
        <v>16</v>
      </c>
      <c r="AS28" s="385"/>
      <c r="AT28" s="385"/>
      <c r="AU28" s="385"/>
      <c r="AV28" s="385"/>
      <c r="AW28" s="386"/>
      <c r="AX28" s="384" t="s">
        <v>117</v>
      </c>
      <c r="AY28" s="385"/>
      <c r="AZ28" s="385"/>
      <c r="BA28" s="385"/>
      <c r="BB28" s="385"/>
      <c r="BC28" s="386"/>
      <c r="BD28" s="432"/>
      <c r="BE28" s="433"/>
      <c r="BF28" s="439"/>
      <c r="BG28" s="440"/>
      <c r="BH28" s="440"/>
      <c r="BI28" s="441"/>
    </row>
    <row r="29" spans="1:61" ht="69" customHeight="1" thickBot="1">
      <c r="A29" s="411"/>
      <c r="B29" s="395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7"/>
      <c r="P29" s="406"/>
      <c r="Q29" s="405"/>
      <c r="R29" s="406"/>
      <c r="S29" s="407"/>
      <c r="T29" s="426"/>
      <c r="U29" s="405"/>
      <c r="V29" s="406"/>
      <c r="W29" s="408"/>
      <c r="X29" s="423" t="s">
        <v>13</v>
      </c>
      <c r="Y29" s="405"/>
      <c r="Z29" s="404" t="s">
        <v>99</v>
      </c>
      <c r="AA29" s="405"/>
      <c r="AB29" s="404" t="s">
        <v>100</v>
      </c>
      <c r="AC29" s="405"/>
      <c r="AD29" s="406" t="s">
        <v>71</v>
      </c>
      <c r="AE29" s="407"/>
      <c r="AF29" s="387" t="s">
        <v>154</v>
      </c>
      <c r="AG29" s="388"/>
      <c r="AH29" s="389"/>
      <c r="AI29" s="387" t="s">
        <v>155</v>
      </c>
      <c r="AJ29" s="388"/>
      <c r="AK29" s="389"/>
      <c r="AL29" s="387" t="s">
        <v>156</v>
      </c>
      <c r="AM29" s="388"/>
      <c r="AN29" s="389"/>
      <c r="AO29" s="387" t="s">
        <v>157</v>
      </c>
      <c r="AP29" s="388"/>
      <c r="AQ29" s="389"/>
      <c r="AR29" s="387" t="s">
        <v>158</v>
      </c>
      <c r="AS29" s="388"/>
      <c r="AT29" s="389"/>
      <c r="AU29" s="387" t="s">
        <v>159</v>
      </c>
      <c r="AV29" s="388"/>
      <c r="AW29" s="389"/>
      <c r="AX29" s="387" t="s">
        <v>341</v>
      </c>
      <c r="AY29" s="388"/>
      <c r="AZ29" s="389"/>
      <c r="BA29" s="387" t="s">
        <v>342</v>
      </c>
      <c r="BB29" s="388"/>
      <c r="BC29" s="389"/>
      <c r="BD29" s="432"/>
      <c r="BE29" s="433"/>
      <c r="BF29" s="439"/>
      <c r="BG29" s="440"/>
      <c r="BH29" s="440"/>
      <c r="BI29" s="441"/>
    </row>
    <row r="30" spans="1:61" ht="115.5" customHeight="1" thickBot="1">
      <c r="A30" s="412"/>
      <c r="B30" s="398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400"/>
      <c r="P30" s="419"/>
      <c r="Q30" s="420"/>
      <c r="R30" s="419"/>
      <c r="S30" s="422"/>
      <c r="T30" s="426"/>
      <c r="U30" s="405"/>
      <c r="V30" s="406"/>
      <c r="W30" s="408"/>
      <c r="X30" s="407"/>
      <c r="Y30" s="405"/>
      <c r="Z30" s="406"/>
      <c r="AA30" s="405"/>
      <c r="AB30" s="406"/>
      <c r="AC30" s="405"/>
      <c r="AD30" s="406"/>
      <c r="AE30" s="407"/>
      <c r="AF30" s="138" t="s">
        <v>3</v>
      </c>
      <c r="AG30" s="139" t="s">
        <v>17</v>
      </c>
      <c r="AH30" s="140" t="s">
        <v>18</v>
      </c>
      <c r="AI30" s="138" t="s">
        <v>3</v>
      </c>
      <c r="AJ30" s="139" t="s">
        <v>17</v>
      </c>
      <c r="AK30" s="140" t="s">
        <v>18</v>
      </c>
      <c r="AL30" s="138" t="s">
        <v>3</v>
      </c>
      <c r="AM30" s="139" t="s">
        <v>17</v>
      </c>
      <c r="AN30" s="140" t="s">
        <v>18</v>
      </c>
      <c r="AO30" s="138" t="s">
        <v>3</v>
      </c>
      <c r="AP30" s="139" t="s">
        <v>17</v>
      </c>
      <c r="AQ30" s="140" t="s">
        <v>18</v>
      </c>
      <c r="AR30" s="138" t="s">
        <v>3</v>
      </c>
      <c r="AS30" s="139" t="s">
        <v>17</v>
      </c>
      <c r="AT30" s="140" t="s">
        <v>18</v>
      </c>
      <c r="AU30" s="141" t="s">
        <v>3</v>
      </c>
      <c r="AV30" s="142" t="s">
        <v>17</v>
      </c>
      <c r="AW30" s="143" t="s">
        <v>18</v>
      </c>
      <c r="AX30" s="138" t="s">
        <v>3</v>
      </c>
      <c r="AY30" s="139" t="s">
        <v>17</v>
      </c>
      <c r="AZ30" s="140" t="s">
        <v>18</v>
      </c>
      <c r="BA30" s="138" t="s">
        <v>3</v>
      </c>
      <c r="BB30" s="139" t="s">
        <v>17</v>
      </c>
      <c r="BC30" s="140" t="s">
        <v>18</v>
      </c>
      <c r="BD30" s="434"/>
      <c r="BE30" s="435"/>
      <c r="BF30" s="442"/>
      <c r="BG30" s="443"/>
      <c r="BH30" s="443"/>
      <c r="BI30" s="444"/>
    </row>
    <row r="31" spans="1:63" ht="51" customHeight="1" thickBot="1">
      <c r="A31" s="115">
        <v>1</v>
      </c>
      <c r="B31" s="401" t="s">
        <v>145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  <c r="P31" s="303"/>
      <c r="Q31" s="299"/>
      <c r="R31" s="303"/>
      <c r="S31" s="307"/>
      <c r="T31" s="381">
        <f>SUM(T32:U67)</f>
        <v>3887</v>
      </c>
      <c r="U31" s="382"/>
      <c r="V31" s="381">
        <f>SUM(V32:W67)</f>
        <v>1881</v>
      </c>
      <c r="W31" s="382"/>
      <c r="X31" s="381">
        <f>SUM(X32:Y67)</f>
        <v>1055</v>
      </c>
      <c r="Y31" s="382"/>
      <c r="Z31" s="381">
        <f>SUM(Z32:AA67)</f>
        <v>368</v>
      </c>
      <c r="AA31" s="382"/>
      <c r="AB31" s="381">
        <f>SUM(AB32:AC67)</f>
        <v>458</v>
      </c>
      <c r="AC31" s="382"/>
      <c r="AD31" s="381">
        <f>SUM(AD32:AE67)</f>
        <v>0</v>
      </c>
      <c r="AE31" s="382"/>
      <c r="AF31" s="119">
        <f aca="true" t="shared" si="1" ref="AF31:BD31">SUM(AF32:AF67)</f>
        <v>680</v>
      </c>
      <c r="AG31" s="201">
        <f t="shared" si="1"/>
        <v>338</v>
      </c>
      <c r="AH31" s="201">
        <f t="shared" si="1"/>
        <v>19</v>
      </c>
      <c r="AI31" s="201">
        <f t="shared" si="1"/>
        <v>442</v>
      </c>
      <c r="AJ31" s="201">
        <f t="shared" si="1"/>
        <v>220</v>
      </c>
      <c r="AK31" s="201">
        <f t="shared" si="1"/>
        <v>13</v>
      </c>
      <c r="AL31" s="201">
        <f t="shared" si="1"/>
        <v>666</v>
      </c>
      <c r="AM31" s="201">
        <f t="shared" si="1"/>
        <v>347</v>
      </c>
      <c r="AN31" s="201">
        <f t="shared" si="1"/>
        <v>21</v>
      </c>
      <c r="AO31" s="201">
        <f t="shared" si="1"/>
        <v>1005</v>
      </c>
      <c r="AP31" s="201">
        <f t="shared" si="1"/>
        <v>515</v>
      </c>
      <c r="AQ31" s="201">
        <f t="shared" si="1"/>
        <v>31</v>
      </c>
      <c r="AR31" s="201">
        <f t="shared" si="1"/>
        <v>360</v>
      </c>
      <c r="AS31" s="201">
        <f t="shared" si="1"/>
        <v>135</v>
      </c>
      <c r="AT31" s="201">
        <f t="shared" si="1"/>
        <v>11</v>
      </c>
      <c r="AU31" s="201">
        <f t="shared" si="1"/>
        <v>424</v>
      </c>
      <c r="AV31" s="201">
        <f t="shared" si="1"/>
        <v>162</v>
      </c>
      <c r="AW31" s="201">
        <f t="shared" si="1"/>
        <v>11</v>
      </c>
      <c r="AX31" s="201">
        <f t="shared" si="1"/>
        <v>80</v>
      </c>
      <c r="AY31" s="201">
        <f t="shared" si="1"/>
        <v>50</v>
      </c>
      <c r="AZ31" s="201">
        <f t="shared" si="1"/>
        <v>3</v>
      </c>
      <c r="BA31" s="201">
        <f t="shared" si="1"/>
        <v>230</v>
      </c>
      <c r="BB31" s="201">
        <f t="shared" si="1"/>
        <v>98</v>
      </c>
      <c r="BC31" s="201">
        <f t="shared" si="1"/>
        <v>6</v>
      </c>
      <c r="BD31" s="445">
        <f t="shared" si="1"/>
        <v>115</v>
      </c>
      <c r="BE31" s="425"/>
      <c r="BF31" s="364"/>
      <c r="BG31" s="424"/>
      <c r="BH31" s="424"/>
      <c r="BI31" s="425"/>
      <c r="BK31" s="107"/>
    </row>
    <row r="32" spans="1:67" s="146" customFormat="1" ht="27.75" customHeight="1">
      <c r="A32" s="50" t="s">
        <v>101</v>
      </c>
      <c r="B32" s="252" t="s">
        <v>190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4"/>
      <c r="P32" s="266"/>
      <c r="Q32" s="267"/>
      <c r="R32" s="266"/>
      <c r="S32" s="286"/>
      <c r="T32" s="415"/>
      <c r="U32" s="416"/>
      <c r="V32" s="416"/>
      <c r="W32" s="446"/>
      <c r="X32" s="267"/>
      <c r="Y32" s="259"/>
      <c r="Z32" s="259"/>
      <c r="AA32" s="259"/>
      <c r="AB32" s="259"/>
      <c r="AC32" s="259"/>
      <c r="AD32" s="259"/>
      <c r="AE32" s="260"/>
      <c r="AF32" s="175"/>
      <c r="AG32" s="176"/>
      <c r="AH32" s="177"/>
      <c r="AI32" s="178"/>
      <c r="AJ32" s="176"/>
      <c r="AK32" s="177"/>
      <c r="AL32" s="178"/>
      <c r="AM32" s="176"/>
      <c r="AN32" s="177"/>
      <c r="AO32" s="178"/>
      <c r="AP32" s="176"/>
      <c r="AQ32" s="177"/>
      <c r="AR32" s="178"/>
      <c r="AS32" s="176"/>
      <c r="AT32" s="177"/>
      <c r="AU32" s="178"/>
      <c r="AV32" s="176"/>
      <c r="AW32" s="177"/>
      <c r="AX32" s="178"/>
      <c r="AY32" s="176"/>
      <c r="AZ32" s="177"/>
      <c r="BA32" s="178"/>
      <c r="BB32" s="176"/>
      <c r="BC32" s="177"/>
      <c r="BD32" s="447"/>
      <c r="BE32" s="448"/>
      <c r="BF32" s="212" t="s">
        <v>426</v>
      </c>
      <c r="BG32" s="213"/>
      <c r="BH32" s="213"/>
      <c r="BI32" s="214"/>
      <c r="BJ32" s="145"/>
      <c r="BO32" s="186"/>
    </row>
    <row r="33" spans="1:61" ht="33.75" customHeight="1">
      <c r="A33" s="45" t="s">
        <v>162</v>
      </c>
      <c r="B33" s="261" t="s">
        <v>183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  <c r="P33" s="204"/>
      <c r="Q33" s="205"/>
      <c r="R33" s="204" t="s">
        <v>163</v>
      </c>
      <c r="S33" s="206"/>
      <c r="T33" s="383">
        <v>72</v>
      </c>
      <c r="U33" s="317"/>
      <c r="V33" s="317">
        <v>34</v>
      </c>
      <c r="W33" s="360"/>
      <c r="X33" s="205">
        <v>18</v>
      </c>
      <c r="Y33" s="258"/>
      <c r="Z33" s="258"/>
      <c r="AA33" s="258"/>
      <c r="AB33" s="258">
        <v>16</v>
      </c>
      <c r="AC33" s="258"/>
      <c r="AD33" s="258"/>
      <c r="AE33" s="264"/>
      <c r="AF33" s="118"/>
      <c r="AG33" s="82"/>
      <c r="AH33" s="47"/>
      <c r="AI33" s="46">
        <v>72</v>
      </c>
      <c r="AJ33" s="82">
        <v>34</v>
      </c>
      <c r="AK33" s="47">
        <v>2</v>
      </c>
      <c r="AL33" s="46"/>
      <c r="AM33" s="82"/>
      <c r="AN33" s="47"/>
      <c r="AO33" s="46"/>
      <c r="AP33" s="82"/>
      <c r="AQ33" s="47"/>
      <c r="AR33" s="46"/>
      <c r="AS33" s="121"/>
      <c r="AT33" s="47"/>
      <c r="AU33" s="46"/>
      <c r="AV33" s="82"/>
      <c r="AW33" s="47"/>
      <c r="AX33" s="46"/>
      <c r="AY33" s="82"/>
      <c r="AZ33" s="47"/>
      <c r="BA33" s="46"/>
      <c r="BB33" s="82"/>
      <c r="BC33" s="47"/>
      <c r="BD33" s="207">
        <v>2</v>
      </c>
      <c r="BE33" s="208"/>
      <c r="BF33" s="209" t="s">
        <v>173</v>
      </c>
      <c r="BG33" s="210"/>
      <c r="BH33" s="210"/>
      <c r="BI33" s="211"/>
    </row>
    <row r="34" spans="1:61" ht="32.25" customHeight="1">
      <c r="A34" s="45" t="s">
        <v>184</v>
      </c>
      <c r="B34" s="261" t="s">
        <v>147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  <c r="P34" s="204">
        <v>3</v>
      </c>
      <c r="Q34" s="205"/>
      <c r="R34" s="204"/>
      <c r="S34" s="206"/>
      <c r="T34" s="265">
        <v>144</v>
      </c>
      <c r="U34" s="258"/>
      <c r="V34" s="258">
        <v>76</v>
      </c>
      <c r="W34" s="264"/>
      <c r="X34" s="205">
        <v>51</v>
      </c>
      <c r="Y34" s="258"/>
      <c r="Z34" s="258"/>
      <c r="AA34" s="258"/>
      <c r="AB34" s="258">
        <v>25</v>
      </c>
      <c r="AC34" s="258"/>
      <c r="AD34" s="258"/>
      <c r="AE34" s="264"/>
      <c r="AF34" s="118"/>
      <c r="AG34" s="88"/>
      <c r="AH34" s="47"/>
      <c r="AI34" s="46"/>
      <c r="AJ34" s="88"/>
      <c r="AK34" s="47"/>
      <c r="AL34" s="46">
        <v>144</v>
      </c>
      <c r="AM34" s="88">
        <v>76</v>
      </c>
      <c r="AN34" s="47">
        <v>4</v>
      </c>
      <c r="AO34" s="86"/>
      <c r="AP34" s="48"/>
      <c r="AQ34" s="85"/>
      <c r="AR34" s="46"/>
      <c r="AS34" s="88"/>
      <c r="AT34" s="47"/>
      <c r="AU34" s="46"/>
      <c r="AV34" s="88"/>
      <c r="AW34" s="47"/>
      <c r="AX34" s="46"/>
      <c r="AY34" s="88"/>
      <c r="AZ34" s="47"/>
      <c r="BA34" s="46"/>
      <c r="BB34" s="88"/>
      <c r="BC34" s="47"/>
      <c r="BD34" s="207">
        <v>4</v>
      </c>
      <c r="BE34" s="208"/>
      <c r="BF34" s="485" t="s">
        <v>174</v>
      </c>
      <c r="BG34" s="486"/>
      <c r="BH34" s="486"/>
      <c r="BI34" s="487"/>
    </row>
    <row r="35" spans="1:61" ht="30" customHeight="1">
      <c r="A35" s="153" t="s">
        <v>185</v>
      </c>
      <c r="B35" s="261" t="s">
        <v>148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  <c r="P35" s="204"/>
      <c r="Q35" s="206"/>
      <c r="R35" s="204" t="s">
        <v>164</v>
      </c>
      <c r="S35" s="206"/>
      <c r="T35" s="265">
        <v>72</v>
      </c>
      <c r="U35" s="258"/>
      <c r="V35" s="258">
        <v>34</v>
      </c>
      <c r="W35" s="264"/>
      <c r="X35" s="205">
        <v>17</v>
      </c>
      <c r="Y35" s="258"/>
      <c r="Z35" s="258"/>
      <c r="AA35" s="258"/>
      <c r="AB35" s="258">
        <v>17</v>
      </c>
      <c r="AC35" s="258"/>
      <c r="AD35" s="258"/>
      <c r="AE35" s="264"/>
      <c r="AF35" s="151"/>
      <c r="AG35" s="149"/>
      <c r="AH35" s="150"/>
      <c r="AI35" s="152"/>
      <c r="AJ35" s="149"/>
      <c r="AK35" s="150"/>
      <c r="AL35" s="152">
        <v>72</v>
      </c>
      <c r="AM35" s="149">
        <v>34</v>
      </c>
      <c r="AN35" s="150">
        <v>2</v>
      </c>
      <c r="AO35" s="152"/>
      <c r="AP35" s="149"/>
      <c r="AQ35" s="150"/>
      <c r="AR35" s="152"/>
      <c r="AS35" s="149"/>
      <c r="AT35" s="150"/>
      <c r="AU35" s="152"/>
      <c r="AV35" s="149"/>
      <c r="AW35" s="150"/>
      <c r="AX35" s="152"/>
      <c r="AY35" s="149"/>
      <c r="AZ35" s="150"/>
      <c r="BA35" s="152"/>
      <c r="BB35" s="149"/>
      <c r="BC35" s="150"/>
      <c r="BD35" s="207">
        <v>2</v>
      </c>
      <c r="BE35" s="208"/>
      <c r="BF35" s="209" t="s">
        <v>175</v>
      </c>
      <c r="BG35" s="210"/>
      <c r="BH35" s="210"/>
      <c r="BI35" s="211"/>
    </row>
    <row r="36" spans="1:61" ht="30" customHeight="1">
      <c r="A36" s="49" t="s">
        <v>187</v>
      </c>
      <c r="B36" s="261" t="s">
        <v>186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  <c r="P36" s="204"/>
      <c r="Q36" s="206"/>
      <c r="R36" s="204">
        <v>6</v>
      </c>
      <c r="S36" s="206"/>
      <c r="T36" s="265">
        <v>144</v>
      </c>
      <c r="U36" s="258"/>
      <c r="V36" s="258">
        <v>60</v>
      </c>
      <c r="W36" s="264"/>
      <c r="X36" s="205">
        <v>34</v>
      </c>
      <c r="Y36" s="258"/>
      <c r="Z36" s="258"/>
      <c r="AA36" s="258"/>
      <c r="AB36" s="258">
        <v>26</v>
      </c>
      <c r="AC36" s="258"/>
      <c r="AD36" s="258"/>
      <c r="AE36" s="264"/>
      <c r="AF36" s="118"/>
      <c r="AG36" s="88"/>
      <c r="AH36" s="47"/>
      <c r="AI36" s="46"/>
      <c r="AJ36" s="88"/>
      <c r="AK36" s="47"/>
      <c r="AL36" s="46"/>
      <c r="AM36" s="88"/>
      <c r="AN36" s="47"/>
      <c r="AO36" s="46"/>
      <c r="AP36" s="88"/>
      <c r="AQ36" s="47"/>
      <c r="AR36" s="46"/>
      <c r="AS36" s="88"/>
      <c r="AT36" s="47"/>
      <c r="AU36" s="46">
        <v>144</v>
      </c>
      <c r="AV36" s="88">
        <v>60</v>
      </c>
      <c r="AW36" s="47">
        <v>3</v>
      </c>
      <c r="AX36" s="46"/>
      <c r="AY36" s="88"/>
      <c r="AZ36" s="47"/>
      <c r="BA36" s="46"/>
      <c r="BB36" s="88"/>
      <c r="BC36" s="47"/>
      <c r="BD36" s="207">
        <v>3</v>
      </c>
      <c r="BE36" s="208"/>
      <c r="BF36" s="209" t="s">
        <v>176</v>
      </c>
      <c r="BG36" s="210"/>
      <c r="BH36" s="210"/>
      <c r="BI36" s="211"/>
    </row>
    <row r="37" spans="1:62" s="146" customFormat="1" ht="28.5" customHeight="1">
      <c r="A37" s="50" t="s">
        <v>109</v>
      </c>
      <c r="B37" s="252" t="s">
        <v>191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  <c r="P37" s="266"/>
      <c r="Q37" s="267"/>
      <c r="R37" s="266"/>
      <c r="S37" s="286"/>
      <c r="T37" s="512"/>
      <c r="U37" s="259"/>
      <c r="V37" s="259"/>
      <c r="W37" s="260"/>
      <c r="X37" s="267"/>
      <c r="Y37" s="259"/>
      <c r="Z37" s="259"/>
      <c r="AA37" s="259"/>
      <c r="AB37" s="259"/>
      <c r="AC37" s="259"/>
      <c r="AD37" s="259"/>
      <c r="AE37" s="260"/>
      <c r="AF37" s="120"/>
      <c r="AG37" s="30"/>
      <c r="AH37" s="30"/>
      <c r="AI37" s="30"/>
      <c r="AJ37" s="30"/>
      <c r="AK37" s="30"/>
      <c r="AL37" s="30"/>
      <c r="AM37" s="30"/>
      <c r="AN37" s="30"/>
      <c r="AO37" s="120"/>
      <c r="AP37" s="30"/>
      <c r="AQ37" s="53"/>
      <c r="AR37" s="52"/>
      <c r="AS37" s="30"/>
      <c r="AT37" s="53"/>
      <c r="AU37" s="52"/>
      <c r="AV37" s="30"/>
      <c r="AW37" s="53"/>
      <c r="AX37" s="52"/>
      <c r="AY37" s="30"/>
      <c r="AZ37" s="53"/>
      <c r="BA37" s="52"/>
      <c r="BB37" s="30"/>
      <c r="BC37" s="53"/>
      <c r="BD37" s="447"/>
      <c r="BE37" s="448"/>
      <c r="BF37" s="212" t="s">
        <v>427</v>
      </c>
      <c r="BG37" s="213"/>
      <c r="BH37" s="213"/>
      <c r="BI37" s="214"/>
      <c r="BJ37" s="145"/>
    </row>
    <row r="38" spans="1:61" ht="29.25" customHeight="1">
      <c r="A38" s="49" t="s">
        <v>194</v>
      </c>
      <c r="B38" s="268" t="s">
        <v>165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70"/>
      <c r="P38" s="204" t="s">
        <v>166</v>
      </c>
      <c r="Q38" s="205"/>
      <c r="R38" s="204"/>
      <c r="S38" s="206"/>
      <c r="T38" s="265">
        <v>510</v>
      </c>
      <c r="U38" s="258"/>
      <c r="V38" s="258">
        <v>236</v>
      </c>
      <c r="W38" s="264"/>
      <c r="X38" s="205">
        <v>102</v>
      </c>
      <c r="Y38" s="258"/>
      <c r="Z38" s="258"/>
      <c r="AA38" s="258"/>
      <c r="AB38" s="258">
        <v>134</v>
      </c>
      <c r="AC38" s="258"/>
      <c r="AD38" s="258"/>
      <c r="AE38" s="264"/>
      <c r="AF38" s="118">
        <v>184</v>
      </c>
      <c r="AG38" s="121">
        <v>84</v>
      </c>
      <c r="AH38" s="47">
        <v>5</v>
      </c>
      <c r="AI38" s="46">
        <v>184</v>
      </c>
      <c r="AJ38" s="121">
        <v>84</v>
      </c>
      <c r="AK38" s="47">
        <v>4</v>
      </c>
      <c r="AL38" s="46">
        <v>142</v>
      </c>
      <c r="AM38" s="110">
        <v>68</v>
      </c>
      <c r="AN38" s="47">
        <v>4</v>
      </c>
      <c r="AO38" s="46"/>
      <c r="AP38" s="110"/>
      <c r="AQ38" s="47"/>
      <c r="AR38" s="46"/>
      <c r="AS38" s="110"/>
      <c r="AT38" s="47"/>
      <c r="AU38" s="46"/>
      <c r="AV38" s="110"/>
      <c r="AW38" s="47"/>
      <c r="AX38" s="46"/>
      <c r="AY38" s="110"/>
      <c r="AZ38" s="47"/>
      <c r="BA38" s="46"/>
      <c r="BB38" s="110"/>
      <c r="BC38" s="47"/>
      <c r="BD38" s="207">
        <v>13</v>
      </c>
      <c r="BE38" s="208"/>
      <c r="BF38" s="209" t="s">
        <v>273</v>
      </c>
      <c r="BG38" s="210"/>
      <c r="BH38" s="210"/>
      <c r="BI38" s="211"/>
    </row>
    <row r="39" spans="1:61" ht="35.25" customHeight="1">
      <c r="A39" s="44" t="s">
        <v>193</v>
      </c>
      <c r="B39" s="252" t="s">
        <v>192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4"/>
      <c r="P39" s="204"/>
      <c r="Q39" s="205"/>
      <c r="R39" s="204"/>
      <c r="S39" s="206"/>
      <c r="T39" s="265"/>
      <c r="U39" s="258"/>
      <c r="V39" s="258"/>
      <c r="W39" s="264"/>
      <c r="X39" s="205"/>
      <c r="Y39" s="258"/>
      <c r="Z39" s="258"/>
      <c r="AA39" s="258"/>
      <c r="AB39" s="258"/>
      <c r="AC39" s="258"/>
      <c r="AD39" s="258"/>
      <c r="AE39" s="264"/>
      <c r="AF39" s="155"/>
      <c r="AG39" s="159"/>
      <c r="AH39" s="160"/>
      <c r="AI39" s="158"/>
      <c r="AJ39" s="159"/>
      <c r="AK39" s="160"/>
      <c r="AL39" s="158"/>
      <c r="AM39" s="159"/>
      <c r="AN39" s="160"/>
      <c r="AO39" s="94"/>
      <c r="AP39" s="95"/>
      <c r="AQ39" s="96"/>
      <c r="AR39" s="158"/>
      <c r="AS39" s="159"/>
      <c r="AT39" s="160"/>
      <c r="AU39" s="158"/>
      <c r="AV39" s="159"/>
      <c r="AW39" s="160"/>
      <c r="AX39" s="158"/>
      <c r="AY39" s="159"/>
      <c r="AZ39" s="160"/>
      <c r="BA39" s="158"/>
      <c r="BB39" s="159"/>
      <c r="BC39" s="160"/>
      <c r="BD39" s="207"/>
      <c r="BE39" s="208"/>
      <c r="BF39" s="212" t="s">
        <v>276</v>
      </c>
      <c r="BG39" s="213"/>
      <c r="BH39" s="213"/>
      <c r="BI39" s="214"/>
    </row>
    <row r="40" spans="1:61" ht="29.25" customHeight="1">
      <c r="A40" s="49" t="s">
        <v>195</v>
      </c>
      <c r="B40" s="268" t="s">
        <v>167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70"/>
      <c r="P40" s="204" t="s">
        <v>166</v>
      </c>
      <c r="Q40" s="205"/>
      <c r="R40" s="204"/>
      <c r="S40" s="206"/>
      <c r="T40" s="265">
        <v>410</v>
      </c>
      <c r="U40" s="258"/>
      <c r="V40" s="258">
        <v>204</v>
      </c>
      <c r="W40" s="264"/>
      <c r="X40" s="205">
        <v>102</v>
      </c>
      <c r="Y40" s="258"/>
      <c r="Z40" s="258">
        <v>48</v>
      </c>
      <c r="AA40" s="258"/>
      <c r="AB40" s="258">
        <v>54</v>
      </c>
      <c r="AC40" s="258"/>
      <c r="AD40" s="258"/>
      <c r="AE40" s="264"/>
      <c r="AF40" s="118">
        <v>136</v>
      </c>
      <c r="AG40" s="121">
        <v>68</v>
      </c>
      <c r="AH40" s="203">
        <v>4</v>
      </c>
      <c r="AI40" s="46">
        <v>136</v>
      </c>
      <c r="AJ40" s="121">
        <v>68</v>
      </c>
      <c r="AK40" s="47">
        <v>4</v>
      </c>
      <c r="AL40" s="46">
        <v>138</v>
      </c>
      <c r="AM40" s="121">
        <v>68</v>
      </c>
      <c r="AN40" s="47">
        <v>3</v>
      </c>
      <c r="AO40" s="46"/>
      <c r="AP40" s="121"/>
      <c r="AQ40" s="47"/>
      <c r="AR40" s="46"/>
      <c r="AS40" s="121"/>
      <c r="AT40" s="47"/>
      <c r="AU40" s="46"/>
      <c r="AV40" s="121"/>
      <c r="AW40" s="47"/>
      <c r="AX40" s="46"/>
      <c r="AY40" s="121"/>
      <c r="AZ40" s="47"/>
      <c r="BA40" s="46"/>
      <c r="BB40" s="121"/>
      <c r="BC40" s="47"/>
      <c r="BD40" s="207">
        <v>11</v>
      </c>
      <c r="BE40" s="208"/>
      <c r="BF40" s="209" t="s">
        <v>276</v>
      </c>
      <c r="BG40" s="210"/>
      <c r="BH40" s="210"/>
      <c r="BI40" s="211"/>
    </row>
    <row r="41" spans="1:61" ht="30" customHeight="1">
      <c r="A41" s="144" t="s">
        <v>196</v>
      </c>
      <c r="B41" s="261" t="s">
        <v>168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3"/>
      <c r="P41" s="204">
        <v>1</v>
      </c>
      <c r="Q41" s="205"/>
      <c r="R41" s="204"/>
      <c r="S41" s="206"/>
      <c r="T41" s="265">
        <v>150</v>
      </c>
      <c r="U41" s="258"/>
      <c r="V41" s="258">
        <v>68</v>
      </c>
      <c r="W41" s="264"/>
      <c r="X41" s="205">
        <v>34</v>
      </c>
      <c r="Y41" s="258"/>
      <c r="Z41" s="258">
        <v>34</v>
      </c>
      <c r="AA41" s="258"/>
      <c r="AB41" s="258"/>
      <c r="AC41" s="258"/>
      <c r="AD41" s="258"/>
      <c r="AE41" s="264"/>
      <c r="AF41" s="118">
        <v>150</v>
      </c>
      <c r="AG41" s="97">
        <v>68</v>
      </c>
      <c r="AH41" s="47">
        <v>4</v>
      </c>
      <c r="AI41" s="46"/>
      <c r="AJ41" s="97"/>
      <c r="AK41" s="47"/>
      <c r="AL41" s="46"/>
      <c r="AM41" s="97"/>
      <c r="AN41" s="47"/>
      <c r="AO41" s="46"/>
      <c r="AP41" s="97"/>
      <c r="AQ41" s="47"/>
      <c r="AR41" s="46"/>
      <c r="AS41" s="97"/>
      <c r="AT41" s="47"/>
      <c r="AU41" s="46"/>
      <c r="AV41" s="97"/>
      <c r="AW41" s="47"/>
      <c r="AX41" s="46"/>
      <c r="AY41" s="97"/>
      <c r="AZ41" s="47"/>
      <c r="BA41" s="46"/>
      <c r="BB41" s="97"/>
      <c r="BC41" s="47"/>
      <c r="BD41" s="207">
        <v>4</v>
      </c>
      <c r="BE41" s="208"/>
      <c r="BF41" s="209" t="s">
        <v>276</v>
      </c>
      <c r="BG41" s="210"/>
      <c r="BH41" s="210"/>
      <c r="BI41" s="211"/>
    </row>
    <row r="42" spans="1:61" ht="35.25" customHeight="1">
      <c r="A42" s="44" t="s">
        <v>197</v>
      </c>
      <c r="B42" s="252" t="s">
        <v>200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4"/>
      <c r="P42" s="204"/>
      <c r="Q42" s="205"/>
      <c r="R42" s="204"/>
      <c r="S42" s="206"/>
      <c r="T42" s="265"/>
      <c r="U42" s="258"/>
      <c r="V42" s="258"/>
      <c r="W42" s="264"/>
      <c r="X42" s="205"/>
      <c r="Y42" s="258"/>
      <c r="Z42" s="258"/>
      <c r="AA42" s="258"/>
      <c r="AB42" s="258"/>
      <c r="AC42" s="258"/>
      <c r="AD42" s="258"/>
      <c r="AE42" s="264"/>
      <c r="AF42" s="155"/>
      <c r="AG42" s="159"/>
      <c r="AH42" s="160"/>
      <c r="AI42" s="158"/>
      <c r="AJ42" s="159"/>
      <c r="AK42" s="160"/>
      <c r="AL42" s="158"/>
      <c r="AM42" s="159"/>
      <c r="AN42" s="160"/>
      <c r="AO42" s="94"/>
      <c r="AP42" s="95"/>
      <c r="AQ42" s="96"/>
      <c r="AR42" s="158"/>
      <c r="AS42" s="159"/>
      <c r="AT42" s="160"/>
      <c r="AU42" s="158"/>
      <c r="AV42" s="159"/>
      <c r="AW42" s="160"/>
      <c r="AX42" s="158"/>
      <c r="AY42" s="159"/>
      <c r="AZ42" s="160"/>
      <c r="BA42" s="158"/>
      <c r="BB42" s="159"/>
      <c r="BC42" s="160"/>
      <c r="BD42" s="207"/>
      <c r="BE42" s="208"/>
      <c r="BF42" s="212" t="s">
        <v>428</v>
      </c>
      <c r="BG42" s="213"/>
      <c r="BH42" s="213"/>
      <c r="BI42" s="214"/>
    </row>
    <row r="43" spans="1:61" ht="35.25" customHeight="1">
      <c r="A43" s="161" t="s">
        <v>198</v>
      </c>
      <c r="B43" s="268" t="s">
        <v>203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2"/>
      <c r="P43" s="204">
        <v>4</v>
      </c>
      <c r="Q43" s="205"/>
      <c r="R43" s="204"/>
      <c r="S43" s="206"/>
      <c r="T43" s="265">
        <v>170</v>
      </c>
      <c r="U43" s="258"/>
      <c r="V43" s="258">
        <v>84</v>
      </c>
      <c r="W43" s="264"/>
      <c r="X43" s="205">
        <v>50</v>
      </c>
      <c r="Y43" s="258"/>
      <c r="Z43" s="258">
        <v>16</v>
      </c>
      <c r="AA43" s="258"/>
      <c r="AB43" s="258">
        <v>18</v>
      </c>
      <c r="AC43" s="258"/>
      <c r="AD43" s="258"/>
      <c r="AE43" s="264"/>
      <c r="AF43" s="155"/>
      <c r="AG43" s="159"/>
      <c r="AH43" s="160"/>
      <c r="AI43" s="158"/>
      <c r="AJ43" s="159"/>
      <c r="AK43" s="160"/>
      <c r="AL43" s="158"/>
      <c r="AM43" s="159"/>
      <c r="AN43" s="160"/>
      <c r="AO43" s="94">
        <v>170</v>
      </c>
      <c r="AP43" s="95">
        <v>84</v>
      </c>
      <c r="AQ43" s="96">
        <v>5</v>
      </c>
      <c r="AR43" s="158"/>
      <c r="AS43" s="159"/>
      <c r="AT43" s="160"/>
      <c r="AU43" s="158"/>
      <c r="AV43" s="159"/>
      <c r="AW43" s="160"/>
      <c r="AX43" s="158"/>
      <c r="AY43" s="159"/>
      <c r="AZ43" s="160"/>
      <c r="BA43" s="158"/>
      <c r="BB43" s="159"/>
      <c r="BC43" s="160"/>
      <c r="BD43" s="207">
        <v>5</v>
      </c>
      <c r="BE43" s="208"/>
      <c r="BF43" s="209" t="s">
        <v>277</v>
      </c>
      <c r="BG43" s="210"/>
      <c r="BH43" s="210"/>
      <c r="BI43" s="211"/>
    </row>
    <row r="44" spans="1:61" ht="35.25" customHeight="1">
      <c r="A44" s="161" t="s">
        <v>199</v>
      </c>
      <c r="B44" s="268" t="s">
        <v>204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70"/>
      <c r="P44" s="204">
        <v>3</v>
      </c>
      <c r="Q44" s="205"/>
      <c r="R44" s="204">
        <v>4</v>
      </c>
      <c r="S44" s="216"/>
      <c r="T44" s="215">
        <v>220</v>
      </c>
      <c r="U44" s="205"/>
      <c r="V44" s="204">
        <v>118</v>
      </c>
      <c r="W44" s="216"/>
      <c r="X44" s="215">
        <v>68</v>
      </c>
      <c r="Y44" s="205"/>
      <c r="Z44" s="204"/>
      <c r="AA44" s="205"/>
      <c r="AB44" s="204">
        <v>50</v>
      </c>
      <c r="AC44" s="205"/>
      <c r="AD44" s="154"/>
      <c r="AE44" s="156"/>
      <c r="AF44" s="155"/>
      <c r="AG44" s="159"/>
      <c r="AH44" s="160"/>
      <c r="AI44" s="158"/>
      <c r="AJ44" s="159"/>
      <c r="AK44" s="160"/>
      <c r="AL44" s="158">
        <v>100</v>
      </c>
      <c r="AM44" s="159">
        <v>50</v>
      </c>
      <c r="AN44" s="154">
        <v>5</v>
      </c>
      <c r="AO44" s="94">
        <v>120</v>
      </c>
      <c r="AP44" s="95">
        <v>68</v>
      </c>
      <c r="AQ44" s="96">
        <v>5</v>
      </c>
      <c r="AR44" s="155"/>
      <c r="AS44" s="159"/>
      <c r="AT44" s="160"/>
      <c r="AU44" s="158"/>
      <c r="AV44" s="159"/>
      <c r="AW44" s="160"/>
      <c r="AX44" s="158"/>
      <c r="AY44" s="159"/>
      <c r="AZ44" s="160"/>
      <c r="BA44" s="158"/>
      <c r="BB44" s="159"/>
      <c r="BC44" s="160"/>
      <c r="BD44" s="207">
        <v>10</v>
      </c>
      <c r="BE44" s="208"/>
      <c r="BF44" s="209" t="s">
        <v>280</v>
      </c>
      <c r="BG44" s="210"/>
      <c r="BH44" s="210"/>
      <c r="BI44" s="211"/>
    </row>
    <row r="45" spans="1:61" ht="33.75" customHeight="1">
      <c r="A45" s="161" t="s">
        <v>343</v>
      </c>
      <c r="B45" s="268" t="s">
        <v>205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70"/>
      <c r="P45" s="204">
        <v>4</v>
      </c>
      <c r="Q45" s="205"/>
      <c r="R45" s="204"/>
      <c r="S45" s="216"/>
      <c r="T45" s="215">
        <v>180</v>
      </c>
      <c r="U45" s="205"/>
      <c r="V45" s="204">
        <v>84</v>
      </c>
      <c r="W45" s="216"/>
      <c r="X45" s="215">
        <v>50</v>
      </c>
      <c r="Y45" s="205"/>
      <c r="Z45" s="204"/>
      <c r="AA45" s="205"/>
      <c r="AB45" s="204">
        <v>34</v>
      </c>
      <c r="AC45" s="205"/>
      <c r="AD45" s="154"/>
      <c r="AE45" s="156"/>
      <c r="AF45" s="155"/>
      <c r="AG45" s="159"/>
      <c r="AH45" s="160"/>
      <c r="AI45" s="158"/>
      <c r="AJ45" s="159"/>
      <c r="AK45" s="160"/>
      <c r="AL45" s="158"/>
      <c r="AM45" s="159"/>
      <c r="AN45" s="154"/>
      <c r="AO45" s="94">
        <v>180</v>
      </c>
      <c r="AP45" s="95">
        <v>84</v>
      </c>
      <c r="AQ45" s="96">
        <v>5</v>
      </c>
      <c r="AR45" s="155"/>
      <c r="AS45" s="159"/>
      <c r="AT45" s="160"/>
      <c r="AU45" s="158"/>
      <c r="AV45" s="159"/>
      <c r="AW45" s="160"/>
      <c r="AX45" s="158"/>
      <c r="AY45" s="159"/>
      <c r="AZ45" s="160"/>
      <c r="BA45" s="158"/>
      <c r="BB45" s="159"/>
      <c r="BC45" s="160"/>
      <c r="BD45" s="207">
        <v>5</v>
      </c>
      <c r="BE45" s="208"/>
      <c r="BF45" s="209" t="s">
        <v>282</v>
      </c>
      <c r="BG45" s="210"/>
      <c r="BH45" s="210"/>
      <c r="BI45" s="211"/>
    </row>
    <row r="46" spans="1:61" ht="35.25" customHeight="1">
      <c r="A46" s="161" t="s">
        <v>344</v>
      </c>
      <c r="B46" s="268" t="s">
        <v>172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2"/>
      <c r="P46" s="204">
        <v>5</v>
      </c>
      <c r="Q46" s="205"/>
      <c r="R46" s="204">
        <v>4</v>
      </c>
      <c r="S46" s="206"/>
      <c r="T46" s="265">
        <v>225</v>
      </c>
      <c r="U46" s="258"/>
      <c r="V46" s="258">
        <v>118</v>
      </c>
      <c r="W46" s="264"/>
      <c r="X46" s="205">
        <v>68</v>
      </c>
      <c r="Y46" s="258"/>
      <c r="Z46" s="258"/>
      <c r="AA46" s="258"/>
      <c r="AB46" s="258">
        <v>50</v>
      </c>
      <c r="AC46" s="258"/>
      <c r="AD46" s="258"/>
      <c r="AE46" s="264"/>
      <c r="AF46" s="155"/>
      <c r="AG46" s="159"/>
      <c r="AH46" s="160"/>
      <c r="AI46" s="158"/>
      <c r="AJ46" s="159"/>
      <c r="AK46" s="160"/>
      <c r="AL46" s="158"/>
      <c r="AM46" s="159"/>
      <c r="AN46" s="160"/>
      <c r="AO46" s="94">
        <v>95</v>
      </c>
      <c r="AP46" s="95">
        <v>51</v>
      </c>
      <c r="AQ46" s="96">
        <v>3</v>
      </c>
      <c r="AR46" s="158">
        <v>130</v>
      </c>
      <c r="AS46" s="159">
        <v>51</v>
      </c>
      <c r="AT46" s="160">
        <v>4</v>
      </c>
      <c r="AU46" s="158"/>
      <c r="AV46" s="159"/>
      <c r="AW46" s="160"/>
      <c r="AX46" s="158"/>
      <c r="AY46" s="159"/>
      <c r="AZ46" s="160"/>
      <c r="BA46" s="158"/>
      <c r="BB46" s="159"/>
      <c r="BC46" s="160"/>
      <c r="BD46" s="207">
        <v>7</v>
      </c>
      <c r="BE46" s="208"/>
      <c r="BF46" s="209" t="s">
        <v>284</v>
      </c>
      <c r="BG46" s="210"/>
      <c r="BH46" s="210"/>
      <c r="BI46" s="211"/>
    </row>
    <row r="47" spans="1:61" ht="57.75" customHeight="1">
      <c r="A47" s="161" t="s">
        <v>345</v>
      </c>
      <c r="B47" s="268" t="s">
        <v>206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2"/>
      <c r="P47" s="204"/>
      <c r="Q47" s="205"/>
      <c r="R47" s="204"/>
      <c r="S47" s="206"/>
      <c r="T47" s="265">
        <v>60</v>
      </c>
      <c r="U47" s="258"/>
      <c r="V47" s="258"/>
      <c r="W47" s="264"/>
      <c r="X47" s="205"/>
      <c r="Y47" s="258"/>
      <c r="Z47" s="258"/>
      <c r="AA47" s="258"/>
      <c r="AB47" s="258"/>
      <c r="AC47" s="258"/>
      <c r="AD47" s="258"/>
      <c r="AE47" s="264"/>
      <c r="AF47" s="155"/>
      <c r="AG47" s="159"/>
      <c r="AH47" s="160"/>
      <c r="AI47" s="158"/>
      <c r="AJ47" s="159"/>
      <c r="AK47" s="160"/>
      <c r="AL47" s="158"/>
      <c r="AM47" s="159"/>
      <c r="AN47" s="160"/>
      <c r="AO47" s="94"/>
      <c r="AP47" s="95"/>
      <c r="AQ47" s="96"/>
      <c r="AR47" s="158">
        <v>60</v>
      </c>
      <c r="AS47" s="159"/>
      <c r="AT47" s="160">
        <v>2</v>
      </c>
      <c r="AU47" s="158"/>
      <c r="AV47" s="159"/>
      <c r="AW47" s="160"/>
      <c r="AX47" s="158"/>
      <c r="AY47" s="159"/>
      <c r="AZ47" s="160"/>
      <c r="BA47" s="158"/>
      <c r="BB47" s="159"/>
      <c r="BC47" s="160"/>
      <c r="BD47" s="207">
        <v>2</v>
      </c>
      <c r="BE47" s="208"/>
      <c r="BF47" s="209" t="s">
        <v>284</v>
      </c>
      <c r="BG47" s="210"/>
      <c r="BH47" s="210"/>
      <c r="BI47" s="211"/>
    </row>
    <row r="48" spans="1:61" ht="29.25" customHeight="1">
      <c r="A48" s="168" t="s">
        <v>115</v>
      </c>
      <c r="B48" s="252" t="s">
        <v>230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4"/>
      <c r="P48" s="204"/>
      <c r="Q48" s="205"/>
      <c r="R48" s="204"/>
      <c r="S48" s="206"/>
      <c r="T48" s="215"/>
      <c r="U48" s="205"/>
      <c r="V48" s="204"/>
      <c r="W48" s="216"/>
      <c r="X48" s="206"/>
      <c r="Y48" s="205"/>
      <c r="Z48" s="204"/>
      <c r="AA48" s="205"/>
      <c r="AB48" s="204"/>
      <c r="AC48" s="205"/>
      <c r="AD48" s="204"/>
      <c r="AE48" s="206"/>
      <c r="AF48" s="46"/>
      <c r="AG48" s="97"/>
      <c r="AH48" s="47"/>
      <c r="AI48" s="46"/>
      <c r="AJ48" s="97"/>
      <c r="AK48" s="47"/>
      <c r="AL48" s="46"/>
      <c r="AM48" s="82"/>
      <c r="AN48" s="47"/>
      <c r="AO48" s="46"/>
      <c r="AP48" s="82"/>
      <c r="AQ48" s="47"/>
      <c r="AR48" s="46"/>
      <c r="AS48" s="82"/>
      <c r="AT48" s="47"/>
      <c r="AU48" s="46"/>
      <c r="AV48" s="82"/>
      <c r="AW48" s="47"/>
      <c r="AX48" s="46"/>
      <c r="AY48" s="82"/>
      <c r="AZ48" s="47"/>
      <c r="BA48" s="46"/>
      <c r="BB48" s="82"/>
      <c r="BC48" s="47"/>
      <c r="BD48" s="207"/>
      <c r="BE48" s="208"/>
      <c r="BF48" s="515" t="s">
        <v>429</v>
      </c>
      <c r="BG48" s="516"/>
      <c r="BH48" s="516"/>
      <c r="BI48" s="517"/>
    </row>
    <row r="49" spans="1:61" ht="30" customHeight="1">
      <c r="A49" s="167" t="s">
        <v>201</v>
      </c>
      <c r="B49" s="268" t="s">
        <v>231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70"/>
      <c r="P49" s="204">
        <v>1</v>
      </c>
      <c r="Q49" s="205"/>
      <c r="R49" s="204"/>
      <c r="S49" s="206"/>
      <c r="T49" s="215">
        <v>100</v>
      </c>
      <c r="U49" s="205"/>
      <c r="V49" s="204">
        <v>50</v>
      </c>
      <c r="W49" s="216"/>
      <c r="X49" s="206">
        <v>34</v>
      </c>
      <c r="Y49" s="205"/>
      <c r="Z49" s="204">
        <v>16</v>
      </c>
      <c r="AA49" s="205"/>
      <c r="AB49" s="204"/>
      <c r="AC49" s="205"/>
      <c r="AD49" s="204"/>
      <c r="AE49" s="206"/>
      <c r="AF49" s="46">
        <v>100</v>
      </c>
      <c r="AG49" s="82">
        <v>50</v>
      </c>
      <c r="AH49" s="47">
        <v>3</v>
      </c>
      <c r="AI49" s="46"/>
      <c r="AJ49" s="82"/>
      <c r="AK49" s="47"/>
      <c r="AL49" s="46"/>
      <c r="AM49" s="82"/>
      <c r="AN49" s="47"/>
      <c r="AO49" s="46"/>
      <c r="AP49" s="82"/>
      <c r="AQ49" s="51"/>
      <c r="AR49" s="46"/>
      <c r="AS49" s="82"/>
      <c r="AT49" s="47"/>
      <c r="AU49" s="46"/>
      <c r="AV49" s="82"/>
      <c r="AW49" s="47"/>
      <c r="AX49" s="46"/>
      <c r="AY49" s="82"/>
      <c r="AZ49" s="47"/>
      <c r="BA49" s="46"/>
      <c r="BB49" s="82"/>
      <c r="BC49" s="47"/>
      <c r="BD49" s="207">
        <v>3</v>
      </c>
      <c r="BE49" s="208"/>
      <c r="BF49" s="491" t="s">
        <v>286</v>
      </c>
      <c r="BG49" s="492"/>
      <c r="BH49" s="492"/>
      <c r="BI49" s="493"/>
    </row>
    <row r="50" spans="1:61" ht="55.5" customHeight="1">
      <c r="A50" s="167" t="s">
        <v>202</v>
      </c>
      <c r="B50" s="268" t="s">
        <v>232</v>
      </c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7"/>
      <c r="P50" s="204">
        <v>4</v>
      </c>
      <c r="Q50" s="205"/>
      <c r="R50" s="204"/>
      <c r="S50" s="206"/>
      <c r="T50" s="215">
        <v>150</v>
      </c>
      <c r="U50" s="205"/>
      <c r="V50" s="204">
        <v>72</v>
      </c>
      <c r="W50" s="216"/>
      <c r="X50" s="206">
        <v>54</v>
      </c>
      <c r="Y50" s="205"/>
      <c r="Z50" s="204">
        <v>18</v>
      </c>
      <c r="AA50" s="205"/>
      <c r="AB50" s="204"/>
      <c r="AC50" s="205"/>
      <c r="AD50" s="204"/>
      <c r="AE50" s="206"/>
      <c r="AF50" s="158"/>
      <c r="AG50" s="159"/>
      <c r="AH50" s="160"/>
      <c r="AI50" s="158"/>
      <c r="AJ50" s="159"/>
      <c r="AK50" s="160"/>
      <c r="AL50" s="158"/>
      <c r="AM50" s="159"/>
      <c r="AN50" s="160"/>
      <c r="AO50" s="158">
        <v>150</v>
      </c>
      <c r="AP50" s="159">
        <v>72</v>
      </c>
      <c r="AQ50" s="160">
        <v>4</v>
      </c>
      <c r="AR50" s="158"/>
      <c r="AS50" s="159"/>
      <c r="AT50" s="160"/>
      <c r="AU50" s="158"/>
      <c r="AV50" s="159"/>
      <c r="AW50" s="160"/>
      <c r="AX50" s="158"/>
      <c r="AY50" s="159"/>
      <c r="AZ50" s="160"/>
      <c r="BA50" s="158"/>
      <c r="BB50" s="159"/>
      <c r="BC50" s="160"/>
      <c r="BD50" s="207">
        <v>4</v>
      </c>
      <c r="BE50" s="208"/>
      <c r="BF50" s="209" t="s">
        <v>288</v>
      </c>
      <c r="BG50" s="210"/>
      <c r="BH50" s="210"/>
      <c r="BI50" s="211"/>
    </row>
    <row r="51" spans="1:61" ht="54.75" customHeight="1">
      <c r="A51" s="166" t="s">
        <v>116</v>
      </c>
      <c r="B51" s="252" t="s">
        <v>239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4"/>
      <c r="P51" s="204"/>
      <c r="Q51" s="205"/>
      <c r="R51" s="204"/>
      <c r="S51" s="206"/>
      <c r="T51" s="215"/>
      <c r="U51" s="205"/>
      <c r="V51" s="204"/>
      <c r="W51" s="216"/>
      <c r="X51" s="206"/>
      <c r="Y51" s="205"/>
      <c r="Z51" s="204"/>
      <c r="AA51" s="205"/>
      <c r="AB51" s="204"/>
      <c r="AC51" s="205"/>
      <c r="AD51" s="204"/>
      <c r="AE51" s="206"/>
      <c r="AF51" s="198"/>
      <c r="AG51" s="199"/>
      <c r="AH51" s="200"/>
      <c r="AI51" s="198"/>
      <c r="AJ51" s="199"/>
      <c r="AK51" s="200"/>
      <c r="AL51" s="198"/>
      <c r="AM51" s="199"/>
      <c r="AN51" s="200"/>
      <c r="AO51" s="198"/>
      <c r="AP51" s="199"/>
      <c r="AQ51" s="51"/>
      <c r="AR51" s="198"/>
      <c r="AS51" s="199"/>
      <c r="AT51" s="200"/>
      <c r="AU51" s="198"/>
      <c r="AV51" s="199"/>
      <c r="AW51" s="200"/>
      <c r="AX51" s="198"/>
      <c r="AY51" s="199"/>
      <c r="AZ51" s="200"/>
      <c r="BA51" s="198"/>
      <c r="BB51" s="199"/>
      <c r="BC51" s="200"/>
      <c r="BD51" s="207"/>
      <c r="BE51" s="208"/>
      <c r="BF51" s="212" t="s">
        <v>430</v>
      </c>
      <c r="BG51" s="213"/>
      <c r="BH51" s="213"/>
      <c r="BI51" s="214"/>
    </row>
    <row r="52" spans="1:61" ht="30" customHeight="1">
      <c r="A52" s="169" t="s">
        <v>207</v>
      </c>
      <c r="B52" s="268" t="s">
        <v>240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70"/>
      <c r="P52" s="204">
        <v>5</v>
      </c>
      <c r="Q52" s="205"/>
      <c r="R52" s="204"/>
      <c r="S52" s="206"/>
      <c r="T52" s="215">
        <v>170</v>
      </c>
      <c r="U52" s="205"/>
      <c r="V52" s="204">
        <v>84</v>
      </c>
      <c r="W52" s="216"/>
      <c r="X52" s="206">
        <v>50</v>
      </c>
      <c r="Y52" s="205"/>
      <c r="Z52" s="204"/>
      <c r="AA52" s="205"/>
      <c r="AB52" s="204">
        <v>34</v>
      </c>
      <c r="AC52" s="205"/>
      <c r="AD52" s="204"/>
      <c r="AE52" s="206"/>
      <c r="AF52" s="46"/>
      <c r="AG52" s="97"/>
      <c r="AH52" s="47"/>
      <c r="AI52" s="46"/>
      <c r="AJ52" s="97"/>
      <c r="AK52" s="47"/>
      <c r="AL52" s="46"/>
      <c r="AM52" s="82"/>
      <c r="AN52" s="47"/>
      <c r="AO52" s="46"/>
      <c r="AP52" s="82"/>
      <c r="AQ52" s="51"/>
      <c r="AR52" s="46">
        <v>170</v>
      </c>
      <c r="AS52" s="82">
        <v>84</v>
      </c>
      <c r="AT52" s="47">
        <v>5</v>
      </c>
      <c r="AU52" s="46"/>
      <c r="AV52" s="82"/>
      <c r="AW52" s="47"/>
      <c r="AX52" s="46"/>
      <c r="AY52" s="82"/>
      <c r="AZ52" s="47"/>
      <c r="BA52" s="46"/>
      <c r="BB52" s="82"/>
      <c r="BC52" s="47"/>
      <c r="BD52" s="207">
        <v>5</v>
      </c>
      <c r="BE52" s="208"/>
      <c r="BF52" s="209" t="s">
        <v>290</v>
      </c>
      <c r="BG52" s="210"/>
      <c r="BH52" s="210"/>
      <c r="BI52" s="211"/>
    </row>
    <row r="53" spans="1:61" ht="55.5" customHeight="1">
      <c r="A53" s="167" t="s">
        <v>208</v>
      </c>
      <c r="B53" s="268" t="s">
        <v>271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70"/>
      <c r="P53" s="204">
        <v>6</v>
      </c>
      <c r="Q53" s="205"/>
      <c r="R53" s="204"/>
      <c r="S53" s="206"/>
      <c r="T53" s="215">
        <v>60</v>
      </c>
      <c r="U53" s="205"/>
      <c r="V53" s="204">
        <v>34</v>
      </c>
      <c r="W53" s="216"/>
      <c r="X53" s="206">
        <v>17</v>
      </c>
      <c r="Y53" s="205"/>
      <c r="Z53" s="204">
        <v>17</v>
      </c>
      <c r="AA53" s="205"/>
      <c r="AB53" s="204"/>
      <c r="AC53" s="205"/>
      <c r="AD53" s="204"/>
      <c r="AE53" s="206"/>
      <c r="AF53" s="198"/>
      <c r="AG53" s="199"/>
      <c r="AH53" s="200"/>
      <c r="AI53" s="198"/>
      <c r="AJ53" s="199"/>
      <c r="AK53" s="200"/>
      <c r="AL53" s="198"/>
      <c r="AM53" s="199"/>
      <c r="AN53" s="200"/>
      <c r="AO53" s="198"/>
      <c r="AP53" s="199"/>
      <c r="AQ53" s="200"/>
      <c r="AR53" s="198"/>
      <c r="AS53" s="199"/>
      <c r="AT53" s="200"/>
      <c r="AU53" s="198">
        <v>60</v>
      </c>
      <c r="AV53" s="199">
        <v>34</v>
      </c>
      <c r="AW53" s="200">
        <v>2</v>
      </c>
      <c r="AX53" s="198"/>
      <c r="AY53" s="199"/>
      <c r="AZ53" s="200"/>
      <c r="BA53" s="198"/>
      <c r="BB53" s="199"/>
      <c r="BC53" s="200"/>
      <c r="BD53" s="207">
        <v>2</v>
      </c>
      <c r="BE53" s="208"/>
      <c r="BF53" s="209" t="s">
        <v>291</v>
      </c>
      <c r="BG53" s="210"/>
      <c r="BH53" s="210"/>
      <c r="BI53" s="211"/>
    </row>
    <row r="54" spans="1:61" ht="84.75" customHeight="1">
      <c r="A54" s="39" t="s">
        <v>382</v>
      </c>
      <c r="B54" s="268" t="s">
        <v>272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70"/>
      <c r="P54" s="194"/>
      <c r="Q54" s="195"/>
      <c r="R54" s="194"/>
      <c r="S54" s="196"/>
      <c r="T54" s="215">
        <v>40</v>
      </c>
      <c r="U54" s="205"/>
      <c r="V54" s="194"/>
      <c r="W54" s="197"/>
      <c r="X54" s="196"/>
      <c r="Y54" s="195"/>
      <c r="Z54" s="194"/>
      <c r="AA54" s="195"/>
      <c r="AB54" s="194"/>
      <c r="AC54" s="195"/>
      <c r="AD54" s="194"/>
      <c r="AE54" s="196"/>
      <c r="AF54" s="198"/>
      <c r="AG54" s="199"/>
      <c r="AH54" s="200"/>
      <c r="AI54" s="198"/>
      <c r="AJ54" s="199"/>
      <c r="AK54" s="200"/>
      <c r="AL54" s="198"/>
      <c r="AM54" s="199"/>
      <c r="AN54" s="200"/>
      <c r="AO54" s="198"/>
      <c r="AP54" s="199"/>
      <c r="AQ54" s="200"/>
      <c r="AR54" s="198"/>
      <c r="AS54" s="199"/>
      <c r="AT54" s="200"/>
      <c r="AU54" s="198">
        <v>40</v>
      </c>
      <c r="AV54" s="199"/>
      <c r="AW54" s="200">
        <v>1</v>
      </c>
      <c r="AX54" s="198"/>
      <c r="AY54" s="199"/>
      <c r="AZ54" s="200"/>
      <c r="BA54" s="198"/>
      <c r="BB54" s="199"/>
      <c r="BC54" s="200"/>
      <c r="BD54" s="207">
        <v>1</v>
      </c>
      <c r="BE54" s="208"/>
      <c r="BF54" s="209" t="s">
        <v>291</v>
      </c>
      <c r="BG54" s="210"/>
      <c r="BH54" s="210"/>
      <c r="BI54" s="211"/>
    </row>
    <row r="55" spans="1:62" s="146" customFormat="1" ht="48.75" customHeight="1">
      <c r="A55" s="42" t="s">
        <v>377</v>
      </c>
      <c r="B55" s="252" t="s">
        <v>243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4"/>
      <c r="P55" s="266"/>
      <c r="Q55" s="267"/>
      <c r="R55" s="266"/>
      <c r="S55" s="286"/>
      <c r="T55" s="306"/>
      <c r="U55" s="267"/>
      <c r="V55" s="528"/>
      <c r="W55" s="529"/>
      <c r="X55" s="286"/>
      <c r="Y55" s="267"/>
      <c r="Z55" s="266"/>
      <c r="AA55" s="267"/>
      <c r="AB55" s="266"/>
      <c r="AC55" s="267"/>
      <c r="AD55" s="266"/>
      <c r="AE55" s="286"/>
      <c r="AF55" s="185"/>
      <c r="AG55" s="181"/>
      <c r="AH55" s="182"/>
      <c r="AI55" s="185"/>
      <c r="AJ55" s="181"/>
      <c r="AK55" s="182"/>
      <c r="AL55" s="185"/>
      <c r="AM55" s="181"/>
      <c r="AN55" s="182"/>
      <c r="AO55" s="185"/>
      <c r="AP55" s="181"/>
      <c r="AQ55" s="182"/>
      <c r="AR55" s="185"/>
      <c r="AS55" s="181"/>
      <c r="AT55" s="182"/>
      <c r="AU55" s="185"/>
      <c r="AV55" s="181"/>
      <c r="AW55" s="182"/>
      <c r="AX55" s="185"/>
      <c r="AY55" s="181"/>
      <c r="AZ55" s="182"/>
      <c r="BA55" s="185"/>
      <c r="BB55" s="181"/>
      <c r="BC55" s="182"/>
      <c r="BD55" s="447"/>
      <c r="BE55" s="448"/>
      <c r="BF55" s="212" t="s">
        <v>432</v>
      </c>
      <c r="BG55" s="213"/>
      <c r="BH55" s="213"/>
      <c r="BI55" s="214"/>
      <c r="BJ55" s="145"/>
    </row>
    <row r="56" spans="1:61" ht="35.25" customHeight="1">
      <c r="A56" s="167" t="s">
        <v>378</v>
      </c>
      <c r="B56" s="268" t="s">
        <v>270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70"/>
      <c r="P56" s="204">
        <v>4</v>
      </c>
      <c r="Q56" s="205"/>
      <c r="R56" s="204">
        <v>3</v>
      </c>
      <c r="S56" s="206"/>
      <c r="T56" s="215">
        <v>190</v>
      </c>
      <c r="U56" s="205"/>
      <c r="V56" s="204">
        <v>102</v>
      </c>
      <c r="W56" s="216"/>
      <c r="X56" s="206">
        <v>68</v>
      </c>
      <c r="Y56" s="205"/>
      <c r="Z56" s="204">
        <v>34</v>
      </c>
      <c r="AA56" s="205"/>
      <c r="AB56" s="266"/>
      <c r="AC56" s="267"/>
      <c r="AD56" s="266"/>
      <c r="AE56" s="286"/>
      <c r="AF56" s="46"/>
      <c r="AG56" s="97"/>
      <c r="AH56" s="47"/>
      <c r="AI56" s="46"/>
      <c r="AJ56" s="97"/>
      <c r="AK56" s="47"/>
      <c r="AL56" s="164">
        <v>70</v>
      </c>
      <c r="AM56" s="162">
        <v>51</v>
      </c>
      <c r="AN56" s="163">
        <v>3</v>
      </c>
      <c r="AO56" s="164">
        <v>120</v>
      </c>
      <c r="AP56" s="162">
        <v>51</v>
      </c>
      <c r="AQ56" s="163">
        <v>3</v>
      </c>
      <c r="AR56" s="164"/>
      <c r="AS56" s="30"/>
      <c r="AT56" s="53"/>
      <c r="AU56" s="52"/>
      <c r="AV56" s="30"/>
      <c r="AW56" s="53"/>
      <c r="AX56" s="52"/>
      <c r="AY56" s="30"/>
      <c r="AZ56" s="53"/>
      <c r="BA56" s="52"/>
      <c r="BB56" s="30"/>
      <c r="BC56" s="53"/>
      <c r="BD56" s="207">
        <v>6</v>
      </c>
      <c r="BE56" s="208"/>
      <c r="BF56" s="209" t="s">
        <v>431</v>
      </c>
      <c r="BG56" s="210"/>
      <c r="BH56" s="210"/>
      <c r="BI56" s="211"/>
    </row>
    <row r="57" spans="1:61" ht="30.75" customHeight="1">
      <c r="A57" s="167" t="s">
        <v>379</v>
      </c>
      <c r="B57" s="268" t="s">
        <v>245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70"/>
      <c r="P57" s="204"/>
      <c r="Q57" s="205"/>
      <c r="R57" s="204">
        <v>4</v>
      </c>
      <c r="S57" s="216"/>
      <c r="T57" s="215">
        <v>90</v>
      </c>
      <c r="U57" s="205"/>
      <c r="V57" s="204">
        <v>54</v>
      </c>
      <c r="W57" s="216"/>
      <c r="X57" s="215">
        <v>36</v>
      </c>
      <c r="Y57" s="205"/>
      <c r="Z57" s="204">
        <v>18</v>
      </c>
      <c r="AA57" s="205"/>
      <c r="AB57" s="204"/>
      <c r="AC57" s="205"/>
      <c r="AD57" s="204"/>
      <c r="AE57" s="216"/>
      <c r="AF57" s="164"/>
      <c r="AG57" s="162"/>
      <c r="AH57" s="163"/>
      <c r="AI57" s="164"/>
      <c r="AJ57" s="162"/>
      <c r="AK57" s="163"/>
      <c r="AL57" s="164"/>
      <c r="AM57" s="162"/>
      <c r="AN57" s="163"/>
      <c r="AO57" s="164">
        <v>90</v>
      </c>
      <c r="AP57" s="162">
        <v>54</v>
      </c>
      <c r="AQ57" s="163">
        <v>3</v>
      </c>
      <c r="AR57" s="164"/>
      <c r="AS57" s="162"/>
      <c r="AT57" s="163"/>
      <c r="AU57" s="164"/>
      <c r="AV57" s="30"/>
      <c r="AW57" s="53"/>
      <c r="AX57" s="52"/>
      <c r="AY57" s="30"/>
      <c r="AZ57" s="53"/>
      <c r="BA57" s="52"/>
      <c r="BB57" s="30"/>
      <c r="BC57" s="53"/>
      <c r="BD57" s="207">
        <v>3</v>
      </c>
      <c r="BE57" s="208"/>
      <c r="BF57" s="209" t="s">
        <v>335</v>
      </c>
      <c r="BG57" s="210"/>
      <c r="BH57" s="210"/>
      <c r="BI57" s="211"/>
    </row>
    <row r="58" spans="1:61" ht="33" customHeight="1">
      <c r="A58" s="166" t="s">
        <v>383</v>
      </c>
      <c r="B58" s="252" t="s">
        <v>248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4"/>
      <c r="P58" s="204"/>
      <c r="Q58" s="205"/>
      <c r="R58" s="204"/>
      <c r="S58" s="206"/>
      <c r="T58" s="215"/>
      <c r="U58" s="205"/>
      <c r="V58" s="204"/>
      <c r="W58" s="216"/>
      <c r="X58" s="206"/>
      <c r="Y58" s="205"/>
      <c r="Z58" s="204"/>
      <c r="AA58" s="205"/>
      <c r="AB58" s="204"/>
      <c r="AC58" s="205"/>
      <c r="AD58" s="204"/>
      <c r="AE58" s="206"/>
      <c r="AF58" s="164"/>
      <c r="AG58" s="162"/>
      <c r="AH58" s="163"/>
      <c r="AI58" s="164"/>
      <c r="AJ58" s="162"/>
      <c r="AK58" s="163"/>
      <c r="AL58" s="164"/>
      <c r="AM58" s="162"/>
      <c r="AN58" s="163"/>
      <c r="AO58" s="164"/>
      <c r="AP58" s="162"/>
      <c r="AQ58" s="163"/>
      <c r="AR58" s="164"/>
      <c r="AS58" s="162"/>
      <c r="AT58" s="163"/>
      <c r="AU58" s="164"/>
      <c r="AV58" s="82"/>
      <c r="AW58" s="47"/>
      <c r="AX58" s="46"/>
      <c r="AY58" s="82"/>
      <c r="AZ58" s="47"/>
      <c r="BA58" s="46"/>
      <c r="BB58" s="82"/>
      <c r="BC58" s="47"/>
      <c r="BD58" s="207"/>
      <c r="BE58" s="208"/>
      <c r="BF58" s="212" t="s">
        <v>449</v>
      </c>
      <c r="BG58" s="213"/>
      <c r="BH58" s="213"/>
      <c r="BI58" s="214"/>
    </row>
    <row r="59" spans="1:61" ht="27" customHeight="1">
      <c r="A59" s="169" t="s">
        <v>384</v>
      </c>
      <c r="B59" s="268" t="s">
        <v>250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70"/>
      <c r="P59" s="204"/>
      <c r="Q59" s="205"/>
      <c r="R59" s="204">
        <v>4</v>
      </c>
      <c r="S59" s="206"/>
      <c r="T59" s="215">
        <v>80</v>
      </c>
      <c r="U59" s="205"/>
      <c r="V59" s="204">
        <v>51</v>
      </c>
      <c r="W59" s="216"/>
      <c r="X59" s="206">
        <v>34</v>
      </c>
      <c r="Y59" s="205"/>
      <c r="Z59" s="204">
        <v>17</v>
      </c>
      <c r="AA59" s="205"/>
      <c r="AB59" s="204"/>
      <c r="AC59" s="205"/>
      <c r="AD59" s="204"/>
      <c r="AE59" s="206"/>
      <c r="AF59" s="164"/>
      <c r="AG59" s="162"/>
      <c r="AH59" s="163"/>
      <c r="AI59" s="164"/>
      <c r="AJ59" s="162"/>
      <c r="AK59" s="163"/>
      <c r="AL59" s="164"/>
      <c r="AM59" s="162"/>
      <c r="AN59" s="163"/>
      <c r="AO59" s="164">
        <v>80</v>
      </c>
      <c r="AP59" s="162">
        <v>51</v>
      </c>
      <c r="AQ59" s="163">
        <v>3</v>
      </c>
      <c r="AR59" s="164"/>
      <c r="AS59" s="162"/>
      <c r="AT59" s="163"/>
      <c r="AU59" s="164"/>
      <c r="AV59" s="82"/>
      <c r="AW59" s="47"/>
      <c r="AX59" s="46"/>
      <c r="AY59" s="82"/>
      <c r="AZ59" s="47"/>
      <c r="BA59" s="46"/>
      <c r="BB59" s="82"/>
      <c r="BC59" s="47"/>
      <c r="BD59" s="207">
        <v>3</v>
      </c>
      <c r="BE59" s="208"/>
      <c r="BF59" s="209" t="s">
        <v>339</v>
      </c>
      <c r="BG59" s="210"/>
      <c r="BH59" s="210"/>
      <c r="BI59" s="211"/>
    </row>
    <row r="60" spans="1:61" ht="30" customHeight="1">
      <c r="A60" s="167" t="s">
        <v>385</v>
      </c>
      <c r="B60" s="268" t="s">
        <v>252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70"/>
      <c r="P60" s="204">
        <v>6</v>
      </c>
      <c r="Q60" s="205"/>
      <c r="R60" s="204"/>
      <c r="S60" s="206"/>
      <c r="T60" s="215">
        <v>140</v>
      </c>
      <c r="U60" s="205"/>
      <c r="V60" s="204">
        <v>68</v>
      </c>
      <c r="W60" s="216"/>
      <c r="X60" s="206">
        <v>34</v>
      </c>
      <c r="Y60" s="205"/>
      <c r="Z60" s="204">
        <v>34</v>
      </c>
      <c r="AA60" s="205"/>
      <c r="AB60" s="204"/>
      <c r="AC60" s="205"/>
      <c r="AD60" s="204"/>
      <c r="AE60" s="206"/>
      <c r="AF60" s="164"/>
      <c r="AG60" s="162"/>
      <c r="AH60" s="163"/>
      <c r="AI60" s="164"/>
      <c r="AJ60" s="162"/>
      <c r="AK60" s="163"/>
      <c r="AL60" s="164"/>
      <c r="AM60" s="162"/>
      <c r="AN60" s="163"/>
      <c r="AO60" s="164"/>
      <c r="AP60" s="162"/>
      <c r="AQ60" s="163"/>
      <c r="AR60" s="164"/>
      <c r="AS60" s="162"/>
      <c r="AT60" s="163"/>
      <c r="AU60" s="164">
        <v>140</v>
      </c>
      <c r="AV60" s="159">
        <v>68</v>
      </c>
      <c r="AW60" s="160">
        <v>4</v>
      </c>
      <c r="AX60" s="158"/>
      <c r="AY60" s="159"/>
      <c r="AZ60" s="160"/>
      <c r="BA60" s="158"/>
      <c r="BB60" s="159"/>
      <c r="BC60" s="160"/>
      <c r="BD60" s="532">
        <v>4</v>
      </c>
      <c r="BE60" s="533"/>
      <c r="BF60" s="534" t="s">
        <v>356</v>
      </c>
      <c r="BG60" s="535"/>
      <c r="BH60" s="535"/>
      <c r="BI60" s="536"/>
    </row>
    <row r="61" spans="1:61" ht="53.25" customHeight="1">
      <c r="A61" s="167" t="s">
        <v>386</v>
      </c>
      <c r="B61" s="268" t="s">
        <v>254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70"/>
      <c r="P61" s="204"/>
      <c r="Q61" s="205"/>
      <c r="R61" s="204"/>
      <c r="S61" s="206"/>
      <c r="T61" s="215">
        <v>40</v>
      </c>
      <c r="U61" s="205"/>
      <c r="V61" s="204"/>
      <c r="W61" s="216"/>
      <c r="X61" s="206"/>
      <c r="Y61" s="205"/>
      <c r="Z61" s="204"/>
      <c r="AA61" s="205"/>
      <c r="AB61" s="204"/>
      <c r="AC61" s="205"/>
      <c r="AD61" s="204"/>
      <c r="AE61" s="206"/>
      <c r="AF61" s="164"/>
      <c r="AG61" s="162"/>
      <c r="AH61" s="163"/>
      <c r="AI61" s="164"/>
      <c r="AJ61" s="162"/>
      <c r="AK61" s="163"/>
      <c r="AL61" s="164"/>
      <c r="AM61" s="162"/>
      <c r="AN61" s="163"/>
      <c r="AO61" s="164"/>
      <c r="AP61" s="162"/>
      <c r="AQ61" s="163"/>
      <c r="AR61" s="164"/>
      <c r="AS61" s="162"/>
      <c r="AT61" s="163"/>
      <c r="AU61" s="164">
        <v>40</v>
      </c>
      <c r="AV61" s="159"/>
      <c r="AW61" s="160">
        <v>1</v>
      </c>
      <c r="AX61" s="158"/>
      <c r="AY61" s="159"/>
      <c r="AZ61" s="160"/>
      <c r="BA61" s="158"/>
      <c r="BB61" s="159"/>
      <c r="BC61" s="160"/>
      <c r="BD61" s="532">
        <v>1</v>
      </c>
      <c r="BE61" s="533"/>
      <c r="BF61" s="534" t="s">
        <v>406</v>
      </c>
      <c r="BG61" s="535"/>
      <c r="BH61" s="535"/>
      <c r="BI61" s="536"/>
    </row>
    <row r="62" spans="1:61" ht="60.75" customHeight="1">
      <c r="A62" s="44" t="s">
        <v>387</v>
      </c>
      <c r="B62" s="252" t="s">
        <v>210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4"/>
      <c r="P62" s="204"/>
      <c r="Q62" s="205"/>
      <c r="R62" s="204"/>
      <c r="S62" s="206"/>
      <c r="T62" s="265"/>
      <c r="U62" s="258"/>
      <c r="V62" s="258"/>
      <c r="W62" s="264"/>
      <c r="X62" s="205"/>
      <c r="Y62" s="258"/>
      <c r="Z62" s="258"/>
      <c r="AA62" s="258"/>
      <c r="AB62" s="258"/>
      <c r="AC62" s="258"/>
      <c r="AD62" s="258"/>
      <c r="AE62" s="264"/>
      <c r="AF62" s="155"/>
      <c r="AG62" s="159"/>
      <c r="AH62" s="160"/>
      <c r="AI62" s="158"/>
      <c r="AJ62" s="159"/>
      <c r="AK62" s="160"/>
      <c r="AL62" s="158"/>
      <c r="AM62" s="159"/>
      <c r="AN62" s="160"/>
      <c r="AO62" s="94"/>
      <c r="AP62" s="95"/>
      <c r="AQ62" s="96"/>
      <c r="AR62" s="158"/>
      <c r="AS62" s="159"/>
      <c r="AT62" s="160"/>
      <c r="AU62" s="158"/>
      <c r="AV62" s="159"/>
      <c r="AW62" s="160"/>
      <c r="AX62" s="158"/>
      <c r="AY62" s="159"/>
      <c r="AZ62" s="160"/>
      <c r="BA62" s="158"/>
      <c r="BB62" s="159"/>
      <c r="BC62" s="160"/>
      <c r="BD62" s="207"/>
      <c r="BE62" s="208"/>
      <c r="BF62" s="515" t="s">
        <v>433</v>
      </c>
      <c r="BG62" s="516"/>
      <c r="BH62" s="516"/>
      <c r="BI62" s="517"/>
    </row>
    <row r="63" spans="1:62" s="8" customFormat="1" ht="54.75" customHeight="1">
      <c r="A63" s="191" t="s">
        <v>388</v>
      </c>
      <c r="B63" s="268" t="s">
        <v>169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70"/>
      <c r="P63" s="204"/>
      <c r="Q63" s="205"/>
      <c r="R63" s="204">
        <v>8</v>
      </c>
      <c r="S63" s="206"/>
      <c r="T63" s="265">
        <v>100</v>
      </c>
      <c r="U63" s="258"/>
      <c r="V63" s="258">
        <v>48</v>
      </c>
      <c r="W63" s="264"/>
      <c r="X63" s="205">
        <v>32</v>
      </c>
      <c r="Y63" s="258"/>
      <c r="Z63" s="258">
        <v>16</v>
      </c>
      <c r="AA63" s="258"/>
      <c r="AB63" s="258"/>
      <c r="AC63" s="258"/>
      <c r="AD63" s="258"/>
      <c r="AE63" s="264"/>
      <c r="AF63" s="155"/>
      <c r="AG63" s="159"/>
      <c r="AH63" s="160"/>
      <c r="AI63" s="158"/>
      <c r="AJ63" s="159"/>
      <c r="AK63" s="160"/>
      <c r="AL63" s="158"/>
      <c r="AM63" s="159"/>
      <c r="AN63" s="160"/>
      <c r="AO63" s="94"/>
      <c r="AP63" s="95"/>
      <c r="AQ63" s="96"/>
      <c r="AR63" s="158"/>
      <c r="AS63" s="159"/>
      <c r="AT63" s="160"/>
      <c r="AU63" s="158"/>
      <c r="AV63" s="159"/>
      <c r="AW63" s="160"/>
      <c r="AX63" s="158"/>
      <c r="AY63" s="159"/>
      <c r="AZ63" s="160"/>
      <c r="BA63" s="158">
        <v>100</v>
      </c>
      <c r="BB63" s="159">
        <v>48</v>
      </c>
      <c r="BC63" s="160">
        <v>3</v>
      </c>
      <c r="BD63" s="207">
        <v>3</v>
      </c>
      <c r="BE63" s="208"/>
      <c r="BF63" s="491" t="s">
        <v>407</v>
      </c>
      <c r="BG63" s="492"/>
      <c r="BH63" s="492"/>
      <c r="BI63" s="493"/>
      <c r="BJ63" s="165"/>
    </row>
    <row r="64" spans="1:61" ht="55.5" customHeight="1">
      <c r="A64" s="161" t="s">
        <v>389</v>
      </c>
      <c r="B64" s="268" t="s">
        <v>211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2"/>
      <c r="P64" s="204"/>
      <c r="Q64" s="205"/>
      <c r="R64" s="204">
        <v>7</v>
      </c>
      <c r="S64" s="206"/>
      <c r="T64" s="265">
        <v>80</v>
      </c>
      <c r="U64" s="258"/>
      <c r="V64" s="258">
        <v>50</v>
      </c>
      <c r="W64" s="264"/>
      <c r="X64" s="205">
        <v>34</v>
      </c>
      <c r="Y64" s="258"/>
      <c r="Z64" s="258">
        <v>16</v>
      </c>
      <c r="AA64" s="258"/>
      <c r="AB64" s="258"/>
      <c r="AC64" s="258"/>
      <c r="AD64" s="258"/>
      <c r="AE64" s="264"/>
      <c r="AF64" s="155"/>
      <c r="AG64" s="159"/>
      <c r="AH64" s="160"/>
      <c r="AI64" s="158"/>
      <c r="AJ64" s="159"/>
      <c r="AK64" s="160"/>
      <c r="AL64" s="158"/>
      <c r="AM64" s="159"/>
      <c r="AN64" s="160"/>
      <c r="AO64" s="94"/>
      <c r="AP64" s="95"/>
      <c r="AQ64" s="96"/>
      <c r="AR64" s="158"/>
      <c r="AS64" s="159"/>
      <c r="AT64" s="160"/>
      <c r="AU64" s="158"/>
      <c r="AV64" s="159"/>
      <c r="AW64" s="160"/>
      <c r="AX64" s="158">
        <v>80</v>
      </c>
      <c r="AY64" s="159">
        <v>50</v>
      </c>
      <c r="AZ64" s="160">
        <v>3</v>
      </c>
      <c r="BA64" s="158"/>
      <c r="BB64" s="159"/>
      <c r="BC64" s="160"/>
      <c r="BD64" s="207">
        <v>3</v>
      </c>
      <c r="BE64" s="208"/>
      <c r="BF64" s="491" t="s">
        <v>407</v>
      </c>
      <c r="BG64" s="492"/>
      <c r="BH64" s="492"/>
      <c r="BI64" s="493"/>
    </row>
    <row r="65" spans="1:61" ht="35.25" customHeight="1">
      <c r="A65" s="161" t="s">
        <v>390</v>
      </c>
      <c r="B65" s="268" t="s">
        <v>212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2"/>
      <c r="P65" s="204">
        <v>8</v>
      </c>
      <c r="Q65" s="205"/>
      <c r="R65" s="204"/>
      <c r="S65" s="206"/>
      <c r="T65" s="265">
        <v>130</v>
      </c>
      <c r="U65" s="258"/>
      <c r="V65" s="258">
        <v>50</v>
      </c>
      <c r="W65" s="264"/>
      <c r="X65" s="205">
        <v>34</v>
      </c>
      <c r="Y65" s="258"/>
      <c r="Z65" s="258">
        <v>16</v>
      </c>
      <c r="AA65" s="258"/>
      <c r="AB65" s="258"/>
      <c r="AC65" s="258"/>
      <c r="AD65" s="258"/>
      <c r="AE65" s="264"/>
      <c r="AF65" s="155"/>
      <c r="AG65" s="159"/>
      <c r="AH65" s="160"/>
      <c r="AI65" s="158"/>
      <c r="AJ65" s="159"/>
      <c r="AK65" s="160"/>
      <c r="AL65" s="158"/>
      <c r="AM65" s="159"/>
      <c r="AN65" s="160"/>
      <c r="AO65" s="94"/>
      <c r="AP65" s="95"/>
      <c r="AQ65" s="96"/>
      <c r="AR65" s="158"/>
      <c r="AS65" s="159"/>
      <c r="AT65" s="160"/>
      <c r="AU65" s="158"/>
      <c r="AV65" s="159"/>
      <c r="AW65" s="160"/>
      <c r="AX65" s="158"/>
      <c r="AY65" s="159"/>
      <c r="AZ65" s="160"/>
      <c r="BA65" s="158">
        <v>130</v>
      </c>
      <c r="BB65" s="159">
        <v>50</v>
      </c>
      <c r="BC65" s="160">
        <v>3</v>
      </c>
      <c r="BD65" s="207">
        <v>3</v>
      </c>
      <c r="BE65" s="208"/>
      <c r="BF65" s="209" t="s">
        <v>408</v>
      </c>
      <c r="BG65" s="210"/>
      <c r="BH65" s="210"/>
      <c r="BI65" s="211"/>
    </row>
    <row r="66" spans="1:61" ht="35.25" customHeight="1">
      <c r="A66" s="168" t="s">
        <v>391</v>
      </c>
      <c r="B66" s="252" t="s">
        <v>228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  <c r="P66" s="204"/>
      <c r="Q66" s="205"/>
      <c r="R66" s="204"/>
      <c r="S66" s="206"/>
      <c r="T66" s="215"/>
      <c r="U66" s="205"/>
      <c r="V66" s="266"/>
      <c r="W66" s="289"/>
      <c r="X66" s="286"/>
      <c r="Y66" s="267"/>
      <c r="Z66" s="204"/>
      <c r="AA66" s="205"/>
      <c r="AB66" s="204"/>
      <c r="AC66" s="205"/>
      <c r="AD66" s="204"/>
      <c r="AE66" s="206"/>
      <c r="AF66" s="46"/>
      <c r="AG66" s="82"/>
      <c r="AH66" s="47"/>
      <c r="AI66" s="46"/>
      <c r="AJ66" s="82"/>
      <c r="AK66" s="47"/>
      <c r="AL66" s="46"/>
      <c r="AM66" s="82"/>
      <c r="AN66" s="47"/>
      <c r="AO66" s="46"/>
      <c r="AP66" s="82"/>
      <c r="AQ66" s="47"/>
      <c r="AR66" s="46"/>
      <c r="AS66" s="82"/>
      <c r="AT66" s="47"/>
      <c r="AU66" s="46"/>
      <c r="AV66" s="82"/>
      <c r="AW66" s="47"/>
      <c r="AX66" s="46"/>
      <c r="AY66" s="82"/>
      <c r="AZ66" s="47"/>
      <c r="BA66" s="46"/>
      <c r="BB66" s="82"/>
      <c r="BC66" s="47"/>
      <c r="BD66" s="207"/>
      <c r="BE66" s="208"/>
      <c r="BF66" s="212" t="s">
        <v>411</v>
      </c>
      <c r="BG66" s="213"/>
      <c r="BH66" s="213"/>
      <c r="BI66" s="214"/>
    </row>
    <row r="67" spans="1:61" ht="30" customHeight="1" thickBot="1">
      <c r="A67" s="167" t="s">
        <v>392</v>
      </c>
      <c r="B67" s="268" t="s">
        <v>229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70"/>
      <c r="P67" s="204"/>
      <c r="Q67" s="205"/>
      <c r="R67" s="204">
        <v>1.2</v>
      </c>
      <c r="S67" s="206"/>
      <c r="T67" s="215">
        <v>160</v>
      </c>
      <c r="U67" s="205"/>
      <c r="V67" s="204">
        <v>102</v>
      </c>
      <c r="W67" s="216"/>
      <c r="X67" s="206">
        <v>34</v>
      </c>
      <c r="Y67" s="205"/>
      <c r="Z67" s="204">
        <v>68</v>
      </c>
      <c r="AA67" s="205"/>
      <c r="AB67" s="204"/>
      <c r="AC67" s="205"/>
      <c r="AD67" s="204"/>
      <c r="AE67" s="206"/>
      <c r="AF67" s="46">
        <v>110</v>
      </c>
      <c r="AG67" s="97">
        <v>68</v>
      </c>
      <c r="AH67" s="47">
        <v>3</v>
      </c>
      <c r="AI67" s="46">
        <v>50</v>
      </c>
      <c r="AJ67" s="97">
        <v>34</v>
      </c>
      <c r="AK67" s="47">
        <v>3</v>
      </c>
      <c r="AL67" s="46"/>
      <c r="AM67" s="82"/>
      <c r="AN67" s="47"/>
      <c r="AO67" s="46"/>
      <c r="AP67" s="82"/>
      <c r="AQ67" s="47"/>
      <c r="AR67" s="46"/>
      <c r="AS67" s="82"/>
      <c r="AT67" s="47"/>
      <c r="AU67" s="46"/>
      <c r="AV67" s="82"/>
      <c r="AW67" s="47"/>
      <c r="AX67" s="46"/>
      <c r="AY67" s="82"/>
      <c r="AZ67" s="47"/>
      <c r="BA67" s="46"/>
      <c r="BB67" s="82"/>
      <c r="BC67" s="47"/>
      <c r="BD67" s="207">
        <v>6</v>
      </c>
      <c r="BE67" s="208"/>
      <c r="BF67" s="209" t="s">
        <v>411</v>
      </c>
      <c r="BG67" s="210"/>
      <c r="BH67" s="210"/>
      <c r="BI67" s="211"/>
    </row>
    <row r="68" spans="1:63" ht="51" customHeight="1" thickBot="1">
      <c r="A68" s="116" t="s">
        <v>149</v>
      </c>
      <c r="B68" s="304" t="s">
        <v>146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305"/>
      <c r="P68" s="445"/>
      <c r="Q68" s="365"/>
      <c r="R68" s="445"/>
      <c r="S68" s="425"/>
      <c r="T68" s="287">
        <f>SUM(T69:U105)</f>
        <v>3625</v>
      </c>
      <c r="U68" s="288"/>
      <c r="V68" s="287">
        <f>SUM(V69:W105)</f>
        <v>1785</v>
      </c>
      <c r="W68" s="288"/>
      <c r="X68" s="287">
        <f>SUM(X69:Y105)</f>
        <v>851</v>
      </c>
      <c r="Y68" s="288"/>
      <c r="Z68" s="287">
        <f>SUM(Z69:AA105)</f>
        <v>355</v>
      </c>
      <c r="AA68" s="288"/>
      <c r="AB68" s="287">
        <f>SUM(AB69:AC105)</f>
        <v>572</v>
      </c>
      <c r="AC68" s="288"/>
      <c r="AD68" s="287"/>
      <c r="AE68" s="288"/>
      <c r="AF68" s="89">
        <f aca="true" t="shared" si="2" ref="AF68:BC68">SUM(AF69:AF105)</f>
        <v>220</v>
      </c>
      <c r="AG68" s="174">
        <f t="shared" si="2"/>
        <v>101</v>
      </c>
      <c r="AH68" s="190">
        <f t="shared" si="2"/>
        <v>7</v>
      </c>
      <c r="AI68" s="174">
        <f t="shared" si="2"/>
        <v>340</v>
      </c>
      <c r="AJ68" s="174">
        <f t="shared" si="2"/>
        <v>175</v>
      </c>
      <c r="AK68" s="190">
        <f t="shared" si="2"/>
        <v>11</v>
      </c>
      <c r="AL68" s="174">
        <f t="shared" si="2"/>
        <v>270</v>
      </c>
      <c r="AM68" s="174">
        <f t="shared" si="2"/>
        <v>136</v>
      </c>
      <c r="AN68" s="174">
        <f t="shared" si="2"/>
        <v>7</v>
      </c>
      <c r="AO68" s="189">
        <f t="shared" si="2"/>
        <v>220</v>
      </c>
      <c r="AP68" s="189">
        <f t="shared" si="2"/>
        <v>102</v>
      </c>
      <c r="AQ68" s="192">
        <f t="shared" si="2"/>
        <v>6</v>
      </c>
      <c r="AR68" s="189">
        <f t="shared" si="2"/>
        <v>560</v>
      </c>
      <c r="AS68" s="189">
        <f t="shared" si="2"/>
        <v>307</v>
      </c>
      <c r="AT68" s="192">
        <f t="shared" si="2"/>
        <v>19</v>
      </c>
      <c r="AU68" s="174">
        <f t="shared" si="2"/>
        <v>850</v>
      </c>
      <c r="AV68" s="174">
        <f t="shared" si="2"/>
        <v>437</v>
      </c>
      <c r="AW68" s="190">
        <f t="shared" si="2"/>
        <v>25</v>
      </c>
      <c r="AX68" s="174">
        <f t="shared" si="2"/>
        <v>910</v>
      </c>
      <c r="AY68" s="174">
        <f t="shared" si="2"/>
        <v>412</v>
      </c>
      <c r="AZ68" s="190">
        <f t="shared" si="2"/>
        <v>29</v>
      </c>
      <c r="BA68" s="184">
        <f t="shared" si="2"/>
        <v>255</v>
      </c>
      <c r="BB68" s="184">
        <f t="shared" si="2"/>
        <v>82</v>
      </c>
      <c r="BC68" s="190">
        <f t="shared" si="2"/>
        <v>7</v>
      </c>
      <c r="BD68" s="377">
        <f>SUM(BD69:BE105)</f>
        <v>111</v>
      </c>
      <c r="BE68" s="378"/>
      <c r="BF68" s="478"/>
      <c r="BG68" s="479"/>
      <c r="BH68" s="479"/>
      <c r="BI68" s="480"/>
      <c r="BK68" s="107"/>
    </row>
    <row r="69" spans="1:61" ht="36.75" customHeight="1" thickBot="1">
      <c r="A69" s="166" t="s">
        <v>102</v>
      </c>
      <c r="B69" s="273" t="s">
        <v>190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5"/>
      <c r="P69" s="204"/>
      <c r="Q69" s="205"/>
      <c r="R69" s="204"/>
      <c r="S69" s="206"/>
      <c r="T69" s="215"/>
      <c r="U69" s="205"/>
      <c r="V69" s="266"/>
      <c r="W69" s="289"/>
      <c r="X69" s="286"/>
      <c r="Y69" s="267"/>
      <c r="Z69" s="204"/>
      <c r="AA69" s="205"/>
      <c r="AB69" s="204"/>
      <c r="AC69" s="205"/>
      <c r="AD69" s="204"/>
      <c r="AE69" s="206"/>
      <c r="AF69" s="46"/>
      <c r="AG69" s="82"/>
      <c r="AH69" s="47"/>
      <c r="AI69" s="46"/>
      <c r="AJ69" s="82"/>
      <c r="AK69" s="47"/>
      <c r="AL69" s="46"/>
      <c r="AM69" s="82"/>
      <c r="AN69" s="47"/>
      <c r="AO69" s="46"/>
      <c r="AP69" s="82"/>
      <c r="AQ69" s="47"/>
      <c r="AR69" s="46"/>
      <c r="AS69" s="82"/>
      <c r="AT69" s="47"/>
      <c r="AU69" s="46"/>
      <c r="AV69" s="82"/>
      <c r="AW69" s="47"/>
      <c r="AX69" s="46"/>
      <c r="AY69" s="82"/>
      <c r="AZ69" s="47"/>
      <c r="BA69" s="46"/>
      <c r="BB69" s="82"/>
      <c r="BC69" s="47"/>
      <c r="BD69" s="207"/>
      <c r="BE69" s="208"/>
      <c r="BF69" s="488" t="s">
        <v>434</v>
      </c>
      <c r="BG69" s="489"/>
      <c r="BH69" s="489"/>
      <c r="BI69" s="490"/>
    </row>
    <row r="70" spans="1:61" ht="30" customHeight="1" thickBot="1">
      <c r="A70" s="167" t="s">
        <v>235</v>
      </c>
      <c r="B70" s="268" t="s">
        <v>233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70"/>
      <c r="P70" s="204"/>
      <c r="Q70" s="205"/>
      <c r="R70" s="204">
        <v>3</v>
      </c>
      <c r="S70" s="216"/>
      <c r="T70" s="215">
        <v>80</v>
      </c>
      <c r="U70" s="205"/>
      <c r="V70" s="266">
        <v>34</v>
      </c>
      <c r="W70" s="289"/>
      <c r="X70" s="306">
        <v>18</v>
      </c>
      <c r="Y70" s="267"/>
      <c r="Z70" s="204"/>
      <c r="AA70" s="205"/>
      <c r="AB70" s="204">
        <v>16</v>
      </c>
      <c r="AC70" s="205"/>
      <c r="AD70" s="204"/>
      <c r="AE70" s="216"/>
      <c r="AF70" s="46"/>
      <c r="AG70" s="87"/>
      <c r="AH70" s="47"/>
      <c r="AI70" s="46"/>
      <c r="AJ70" s="87"/>
      <c r="AK70" s="47"/>
      <c r="AL70" s="46">
        <v>80</v>
      </c>
      <c r="AM70" s="87">
        <v>34</v>
      </c>
      <c r="AN70" s="47">
        <v>2</v>
      </c>
      <c r="AO70" s="46"/>
      <c r="AP70" s="87"/>
      <c r="AQ70" s="47"/>
      <c r="AR70" s="46"/>
      <c r="AS70" s="87"/>
      <c r="AT70" s="47"/>
      <c r="AU70" s="46"/>
      <c r="AV70" s="87"/>
      <c r="AW70" s="47"/>
      <c r="AX70" s="46"/>
      <c r="AY70" s="87"/>
      <c r="AZ70" s="47"/>
      <c r="BA70" s="46"/>
      <c r="BB70" s="87"/>
      <c r="BC70" s="47"/>
      <c r="BD70" s="207">
        <v>2</v>
      </c>
      <c r="BE70" s="208"/>
      <c r="BF70" s="494" t="s">
        <v>173</v>
      </c>
      <c r="BG70" s="495"/>
      <c r="BH70" s="495"/>
      <c r="BI70" s="496"/>
    </row>
    <row r="71" spans="1:61" ht="30" customHeight="1">
      <c r="A71" s="167" t="s">
        <v>236</v>
      </c>
      <c r="B71" s="268" t="s">
        <v>234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70"/>
      <c r="P71" s="204"/>
      <c r="Q71" s="205"/>
      <c r="R71" s="204">
        <v>4</v>
      </c>
      <c r="S71" s="206"/>
      <c r="T71" s="215">
        <v>80</v>
      </c>
      <c r="U71" s="205"/>
      <c r="V71" s="204">
        <v>34</v>
      </c>
      <c r="W71" s="216"/>
      <c r="X71" s="206">
        <v>18</v>
      </c>
      <c r="Y71" s="205"/>
      <c r="Z71" s="204"/>
      <c r="AA71" s="205"/>
      <c r="AB71" s="204">
        <v>16</v>
      </c>
      <c r="AC71" s="205"/>
      <c r="AD71" s="204"/>
      <c r="AE71" s="206"/>
      <c r="AF71" s="46"/>
      <c r="AG71" s="82"/>
      <c r="AH71" s="47"/>
      <c r="AI71" s="46"/>
      <c r="AJ71" s="82"/>
      <c r="AK71" s="47"/>
      <c r="AL71" s="46"/>
      <c r="AM71" s="82"/>
      <c r="AN71" s="47"/>
      <c r="AO71" s="46">
        <v>80</v>
      </c>
      <c r="AP71" s="97">
        <v>34</v>
      </c>
      <c r="AQ71" s="47">
        <v>2</v>
      </c>
      <c r="AR71" s="46"/>
      <c r="AS71" s="82"/>
      <c r="AT71" s="47"/>
      <c r="AU71" s="46"/>
      <c r="AV71" s="82"/>
      <c r="AW71" s="47"/>
      <c r="AX71" s="46"/>
      <c r="AY71" s="82"/>
      <c r="AZ71" s="47"/>
      <c r="BA71" s="46"/>
      <c r="BB71" s="82"/>
      <c r="BC71" s="47"/>
      <c r="BD71" s="207">
        <v>2</v>
      </c>
      <c r="BE71" s="208"/>
      <c r="BF71" s="494" t="s">
        <v>174</v>
      </c>
      <c r="BG71" s="495"/>
      <c r="BH71" s="495"/>
      <c r="BI71" s="496"/>
    </row>
    <row r="72" spans="1:61" ht="30" customHeight="1">
      <c r="A72" s="44" t="s">
        <v>110</v>
      </c>
      <c r="B72" s="252" t="s">
        <v>188</v>
      </c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4"/>
      <c r="P72" s="204"/>
      <c r="Q72" s="205"/>
      <c r="R72" s="204"/>
      <c r="S72" s="206"/>
      <c r="T72" s="265"/>
      <c r="U72" s="258"/>
      <c r="V72" s="258"/>
      <c r="W72" s="264"/>
      <c r="X72" s="205"/>
      <c r="Y72" s="258"/>
      <c r="Z72" s="258"/>
      <c r="AA72" s="258"/>
      <c r="AB72" s="258"/>
      <c r="AC72" s="258"/>
      <c r="AD72" s="258"/>
      <c r="AE72" s="264"/>
      <c r="AF72" s="155"/>
      <c r="AG72" s="159"/>
      <c r="AH72" s="160"/>
      <c r="AI72" s="158"/>
      <c r="AJ72" s="159"/>
      <c r="AK72" s="160"/>
      <c r="AL72" s="158"/>
      <c r="AM72" s="159"/>
      <c r="AN72" s="160"/>
      <c r="AO72" s="94"/>
      <c r="AP72" s="95"/>
      <c r="AQ72" s="96"/>
      <c r="AR72" s="158"/>
      <c r="AS72" s="159"/>
      <c r="AT72" s="160"/>
      <c r="AU72" s="158"/>
      <c r="AV72" s="159"/>
      <c r="AW72" s="160"/>
      <c r="AX72" s="158"/>
      <c r="AY72" s="159"/>
      <c r="AZ72" s="160"/>
      <c r="BA72" s="158"/>
      <c r="BB72" s="159"/>
      <c r="BC72" s="160"/>
      <c r="BD72" s="207"/>
      <c r="BE72" s="208"/>
      <c r="BF72" s="212" t="s">
        <v>177</v>
      </c>
      <c r="BG72" s="213"/>
      <c r="BH72" s="213"/>
      <c r="BI72" s="214"/>
    </row>
    <row r="73" spans="1:61" ht="33.75" customHeight="1">
      <c r="A73" s="161" t="s">
        <v>237</v>
      </c>
      <c r="B73" s="268" t="s">
        <v>189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70"/>
      <c r="P73" s="154"/>
      <c r="Q73" s="155"/>
      <c r="R73" s="204">
        <v>2</v>
      </c>
      <c r="S73" s="216"/>
      <c r="T73" s="215">
        <v>50</v>
      </c>
      <c r="U73" s="205"/>
      <c r="V73" s="204">
        <v>34</v>
      </c>
      <c r="W73" s="216"/>
      <c r="X73" s="157"/>
      <c r="Y73" s="155"/>
      <c r="Z73" s="154"/>
      <c r="AA73" s="155"/>
      <c r="AB73" s="204">
        <v>34</v>
      </c>
      <c r="AC73" s="205"/>
      <c r="AD73" s="154"/>
      <c r="AE73" s="156"/>
      <c r="AF73" s="155"/>
      <c r="AG73" s="159"/>
      <c r="AH73" s="160"/>
      <c r="AI73" s="158">
        <v>50</v>
      </c>
      <c r="AJ73" s="159">
        <v>34</v>
      </c>
      <c r="AK73" s="160">
        <v>2</v>
      </c>
      <c r="AL73" s="158"/>
      <c r="AM73" s="159"/>
      <c r="AN73" s="154"/>
      <c r="AO73" s="94"/>
      <c r="AP73" s="95"/>
      <c r="AQ73" s="96"/>
      <c r="AR73" s="155"/>
      <c r="AS73" s="159"/>
      <c r="AT73" s="160"/>
      <c r="AU73" s="158"/>
      <c r="AV73" s="159"/>
      <c r="AW73" s="160"/>
      <c r="AX73" s="158"/>
      <c r="AY73" s="159"/>
      <c r="AZ73" s="160"/>
      <c r="BA73" s="158"/>
      <c r="BB73" s="159"/>
      <c r="BC73" s="160"/>
      <c r="BD73" s="207">
        <v>2</v>
      </c>
      <c r="BE73" s="208"/>
      <c r="BF73" s="209" t="s">
        <v>177</v>
      </c>
      <c r="BG73" s="210"/>
      <c r="BH73" s="210"/>
      <c r="BI73" s="211"/>
    </row>
    <row r="74" spans="1:61" ht="35.25" customHeight="1">
      <c r="A74" s="161" t="s">
        <v>346</v>
      </c>
      <c r="B74" s="268" t="s">
        <v>170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70"/>
      <c r="P74" s="204">
        <v>2</v>
      </c>
      <c r="Q74" s="205"/>
      <c r="R74" s="204">
        <v>1</v>
      </c>
      <c r="S74" s="216"/>
      <c r="T74" s="215">
        <v>210</v>
      </c>
      <c r="U74" s="205"/>
      <c r="V74" s="204">
        <v>136</v>
      </c>
      <c r="W74" s="216"/>
      <c r="X74" s="157"/>
      <c r="Y74" s="155"/>
      <c r="Z74" s="154"/>
      <c r="AA74" s="155"/>
      <c r="AB74" s="204">
        <v>136</v>
      </c>
      <c r="AC74" s="205"/>
      <c r="AD74" s="154"/>
      <c r="AE74" s="156"/>
      <c r="AF74" s="155">
        <v>100</v>
      </c>
      <c r="AG74" s="159">
        <v>50</v>
      </c>
      <c r="AH74" s="160">
        <v>4</v>
      </c>
      <c r="AI74" s="158">
        <v>110</v>
      </c>
      <c r="AJ74" s="159">
        <v>50</v>
      </c>
      <c r="AK74" s="160">
        <v>4</v>
      </c>
      <c r="AL74" s="158"/>
      <c r="AM74" s="159"/>
      <c r="AN74" s="154"/>
      <c r="AO74" s="94"/>
      <c r="AP74" s="95"/>
      <c r="AQ74" s="96"/>
      <c r="AR74" s="155"/>
      <c r="AS74" s="159"/>
      <c r="AT74" s="160"/>
      <c r="AU74" s="158"/>
      <c r="AV74" s="159"/>
      <c r="AW74" s="160"/>
      <c r="AX74" s="158"/>
      <c r="AY74" s="159"/>
      <c r="AZ74" s="160"/>
      <c r="BA74" s="158"/>
      <c r="BB74" s="159"/>
      <c r="BC74" s="160"/>
      <c r="BD74" s="207">
        <v>8</v>
      </c>
      <c r="BE74" s="208"/>
      <c r="BF74" s="209" t="s">
        <v>177</v>
      </c>
      <c r="BG74" s="210"/>
      <c r="BH74" s="210"/>
      <c r="BI74" s="211"/>
    </row>
    <row r="75" spans="1:61" ht="37.5" customHeight="1">
      <c r="A75" s="44" t="s">
        <v>114</v>
      </c>
      <c r="B75" s="252" t="s">
        <v>393</v>
      </c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4"/>
      <c r="P75" s="204"/>
      <c r="Q75" s="205"/>
      <c r="R75" s="204"/>
      <c r="S75" s="206"/>
      <c r="T75" s="265"/>
      <c r="U75" s="258"/>
      <c r="V75" s="258"/>
      <c r="W75" s="264"/>
      <c r="X75" s="205"/>
      <c r="Y75" s="258"/>
      <c r="Z75" s="258"/>
      <c r="AA75" s="258"/>
      <c r="AB75" s="258"/>
      <c r="AC75" s="258"/>
      <c r="AD75" s="258"/>
      <c r="AE75" s="264"/>
      <c r="AF75" s="155"/>
      <c r="AG75" s="159"/>
      <c r="AH75" s="160"/>
      <c r="AI75" s="158"/>
      <c r="AJ75" s="159"/>
      <c r="AK75" s="160"/>
      <c r="AL75" s="158"/>
      <c r="AM75" s="159"/>
      <c r="AN75" s="160"/>
      <c r="AO75" s="94"/>
      <c r="AP75" s="95"/>
      <c r="AQ75" s="96"/>
      <c r="AR75" s="158"/>
      <c r="AS75" s="159"/>
      <c r="AT75" s="160"/>
      <c r="AU75" s="158"/>
      <c r="AV75" s="159"/>
      <c r="AW75" s="160"/>
      <c r="AX75" s="158"/>
      <c r="AY75" s="159"/>
      <c r="AZ75" s="160"/>
      <c r="BA75" s="158"/>
      <c r="BB75" s="159"/>
      <c r="BC75" s="160"/>
      <c r="BD75" s="207"/>
      <c r="BE75" s="208"/>
      <c r="BF75" s="212" t="s">
        <v>435</v>
      </c>
      <c r="BG75" s="213"/>
      <c r="BH75" s="213"/>
      <c r="BI75" s="214"/>
    </row>
    <row r="76" spans="1:61" ht="31.5" customHeight="1">
      <c r="A76" s="161" t="s">
        <v>238</v>
      </c>
      <c r="B76" s="268" t="s">
        <v>171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2"/>
      <c r="P76" s="204">
        <v>1</v>
      </c>
      <c r="Q76" s="205"/>
      <c r="R76" s="204" t="s">
        <v>268</v>
      </c>
      <c r="S76" s="206"/>
      <c r="T76" s="265">
        <v>280</v>
      </c>
      <c r="U76" s="258"/>
      <c r="V76" s="258">
        <v>150</v>
      </c>
      <c r="W76" s="264"/>
      <c r="X76" s="205">
        <v>34</v>
      </c>
      <c r="Y76" s="258"/>
      <c r="Z76" s="258"/>
      <c r="AA76" s="258"/>
      <c r="AB76" s="258">
        <v>116</v>
      </c>
      <c r="AC76" s="258"/>
      <c r="AD76" s="258"/>
      <c r="AE76" s="264"/>
      <c r="AF76" s="155">
        <v>120</v>
      </c>
      <c r="AG76" s="159">
        <v>51</v>
      </c>
      <c r="AH76" s="160">
        <v>3</v>
      </c>
      <c r="AI76" s="158">
        <v>80</v>
      </c>
      <c r="AJ76" s="159">
        <v>51</v>
      </c>
      <c r="AK76" s="160">
        <v>3</v>
      </c>
      <c r="AL76" s="158">
        <v>80</v>
      </c>
      <c r="AM76" s="159">
        <v>51</v>
      </c>
      <c r="AN76" s="160">
        <v>2</v>
      </c>
      <c r="AO76" s="94"/>
      <c r="AP76" s="95"/>
      <c r="AQ76" s="96"/>
      <c r="AR76" s="158"/>
      <c r="AS76" s="159"/>
      <c r="AT76" s="160"/>
      <c r="AU76" s="158"/>
      <c r="AV76" s="159"/>
      <c r="AW76" s="160"/>
      <c r="AX76" s="158"/>
      <c r="AY76" s="159"/>
      <c r="AZ76" s="160"/>
      <c r="BA76" s="158"/>
      <c r="BB76" s="159"/>
      <c r="BC76" s="160"/>
      <c r="BD76" s="207">
        <v>8</v>
      </c>
      <c r="BE76" s="208"/>
      <c r="BF76" s="209" t="s">
        <v>293</v>
      </c>
      <c r="BG76" s="210"/>
      <c r="BH76" s="210"/>
      <c r="BI76" s="211"/>
    </row>
    <row r="77" spans="1:61" ht="54" customHeight="1">
      <c r="A77" s="161" t="s">
        <v>394</v>
      </c>
      <c r="B77" s="268" t="s">
        <v>209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2"/>
      <c r="P77" s="204">
        <v>2</v>
      </c>
      <c r="Q77" s="205"/>
      <c r="R77" s="204"/>
      <c r="S77" s="206"/>
      <c r="T77" s="265">
        <v>100</v>
      </c>
      <c r="U77" s="258"/>
      <c r="V77" s="258">
        <v>40</v>
      </c>
      <c r="W77" s="264"/>
      <c r="X77" s="205">
        <v>18</v>
      </c>
      <c r="Y77" s="258"/>
      <c r="Z77" s="258">
        <v>16</v>
      </c>
      <c r="AA77" s="258"/>
      <c r="AB77" s="258">
        <v>6</v>
      </c>
      <c r="AC77" s="258"/>
      <c r="AD77" s="258"/>
      <c r="AE77" s="264"/>
      <c r="AF77" s="155"/>
      <c r="AG77" s="159"/>
      <c r="AH77" s="160"/>
      <c r="AI77" s="158">
        <v>100</v>
      </c>
      <c r="AJ77" s="159">
        <v>40</v>
      </c>
      <c r="AK77" s="160">
        <v>2</v>
      </c>
      <c r="AL77" s="158"/>
      <c r="AM77" s="159"/>
      <c r="AN77" s="160"/>
      <c r="AO77" s="94"/>
      <c r="AP77" s="95"/>
      <c r="AQ77" s="96"/>
      <c r="AR77" s="158"/>
      <c r="AS77" s="159"/>
      <c r="AT77" s="160"/>
      <c r="AU77" s="158"/>
      <c r="AV77" s="159"/>
      <c r="AW77" s="160"/>
      <c r="AX77" s="158"/>
      <c r="AY77" s="159"/>
      <c r="AZ77" s="160"/>
      <c r="BA77" s="158"/>
      <c r="BB77" s="159"/>
      <c r="BC77" s="160"/>
      <c r="BD77" s="207">
        <v>2</v>
      </c>
      <c r="BE77" s="208"/>
      <c r="BF77" s="209" t="s">
        <v>294</v>
      </c>
      <c r="BG77" s="210"/>
      <c r="BH77" s="210"/>
      <c r="BI77" s="211"/>
    </row>
    <row r="78" spans="1:61" ht="54.75" customHeight="1">
      <c r="A78" s="166" t="s">
        <v>118</v>
      </c>
      <c r="B78" s="252" t="s">
        <v>395</v>
      </c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4"/>
      <c r="P78" s="204"/>
      <c r="Q78" s="205"/>
      <c r="R78" s="204"/>
      <c r="S78" s="206"/>
      <c r="T78" s="215"/>
      <c r="U78" s="205"/>
      <c r="V78" s="204"/>
      <c r="W78" s="216"/>
      <c r="X78" s="206"/>
      <c r="Y78" s="205"/>
      <c r="Z78" s="204"/>
      <c r="AA78" s="205"/>
      <c r="AB78" s="204"/>
      <c r="AC78" s="205"/>
      <c r="AD78" s="204"/>
      <c r="AE78" s="206"/>
      <c r="AF78" s="198"/>
      <c r="AG78" s="199"/>
      <c r="AH78" s="200"/>
      <c r="AI78" s="198"/>
      <c r="AJ78" s="199"/>
      <c r="AK78" s="200"/>
      <c r="AL78" s="198"/>
      <c r="AM78" s="199"/>
      <c r="AN78" s="200"/>
      <c r="AO78" s="198"/>
      <c r="AP78" s="199"/>
      <c r="AQ78" s="51"/>
      <c r="AR78" s="198"/>
      <c r="AS78" s="199"/>
      <c r="AT78" s="200"/>
      <c r="AU78" s="198"/>
      <c r="AV78" s="199"/>
      <c r="AW78" s="200"/>
      <c r="AX78" s="198"/>
      <c r="AY78" s="199"/>
      <c r="AZ78" s="200"/>
      <c r="BA78" s="198"/>
      <c r="BB78" s="199"/>
      <c r="BC78" s="200"/>
      <c r="BD78" s="207"/>
      <c r="BE78" s="208"/>
      <c r="BF78" s="212" t="s">
        <v>437</v>
      </c>
      <c r="BG78" s="213"/>
      <c r="BH78" s="213"/>
      <c r="BI78" s="214"/>
    </row>
    <row r="79" spans="1:61" ht="61.5" customHeight="1">
      <c r="A79" s="161" t="s">
        <v>241</v>
      </c>
      <c r="B79" s="255" t="s">
        <v>436</v>
      </c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7"/>
      <c r="P79" s="204">
        <v>3</v>
      </c>
      <c r="Q79" s="205"/>
      <c r="R79" s="204"/>
      <c r="S79" s="216"/>
      <c r="T79" s="215">
        <v>110</v>
      </c>
      <c r="U79" s="205"/>
      <c r="V79" s="204">
        <v>51</v>
      </c>
      <c r="W79" s="216"/>
      <c r="X79" s="215"/>
      <c r="Y79" s="205"/>
      <c r="Z79" s="204"/>
      <c r="AA79" s="205"/>
      <c r="AB79" s="204">
        <v>51</v>
      </c>
      <c r="AC79" s="205"/>
      <c r="AD79" s="204"/>
      <c r="AE79" s="216"/>
      <c r="AF79" s="170"/>
      <c r="AG79" s="171"/>
      <c r="AH79" s="172"/>
      <c r="AI79" s="173"/>
      <c r="AJ79" s="171"/>
      <c r="AK79" s="172"/>
      <c r="AL79" s="173">
        <v>110</v>
      </c>
      <c r="AM79" s="171">
        <v>51</v>
      </c>
      <c r="AN79" s="172">
        <v>3</v>
      </c>
      <c r="AO79" s="94"/>
      <c r="AP79" s="95"/>
      <c r="AQ79" s="96"/>
      <c r="AR79" s="173"/>
      <c r="AS79" s="171"/>
      <c r="AT79" s="172"/>
      <c r="AU79" s="173"/>
      <c r="AV79" s="171"/>
      <c r="AW79" s="172"/>
      <c r="AX79" s="173"/>
      <c r="AY79" s="171"/>
      <c r="AZ79" s="172"/>
      <c r="BA79" s="173"/>
      <c r="BB79" s="171"/>
      <c r="BC79" s="172"/>
      <c r="BD79" s="207">
        <v>3</v>
      </c>
      <c r="BE79" s="208"/>
      <c r="BF79" s="209" t="s">
        <v>296</v>
      </c>
      <c r="BG79" s="210"/>
      <c r="BH79" s="210"/>
      <c r="BI79" s="211"/>
    </row>
    <row r="80" spans="1:61" ht="36" customHeight="1">
      <c r="A80" s="169" t="s">
        <v>242</v>
      </c>
      <c r="B80" s="268" t="s">
        <v>246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70"/>
      <c r="P80" s="204">
        <v>4</v>
      </c>
      <c r="Q80" s="205"/>
      <c r="R80" s="204"/>
      <c r="S80" s="206"/>
      <c r="T80" s="215">
        <v>140</v>
      </c>
      <c r="U80" s="205"/>
      <c r="V80" s="204">
        <v>68</v>
      </c>
      <c r="W80" s="216"/>
      <c r="X80" s="206">
        <v>34</v>
      </c>
      <c r="Y80" s="205"/>
      <c r="Z80" s="204">
        <v>34</v>
      </c>
      <c r="AA80" s="205"/>
      <c r="AB80" s="204"/>
      <c r="AC80" s="205"/>
      <c r="AD80" s="204"/>
      <c r="AE80" s="206"/>
      <c r="AF80" s="164"/>
      <c r="AG80" s="162"/>
      <c r="AH80" s="163"/>
      <c r="AI80" s="164"/>
      <c r="AJ80" s="162"/>
      <c r="AK80" s="163"/>
      <c r="AL80" s="164"/>
      <c r="AM80" s="162"/>
      <c r="AN80" s="163"/>
      <c r="AO80" s="164">
        <v>140</v>
      </c>
      <c r="AP80" s="162">
        <v>68</v>
      </c>
      <c r="AQ80" s="163">
        <v>4</v>
      </c>
      <c r="AR80" s="164"/>
      <c r="AS80" s="162"/>
      <c r="AT80" s="163"/>
      <c r="AU80" s="164"/>
      <c r="AV80" s="159"/>
      <c r="AW80" s="160"/>
      <c r="AX80" s="158"/>
      <c r="AY80" s="159"/>
      <c r="AZ80" s="160"/>
      <c r="BA80" s="158"/>
      <c r="BB80" s="159"/>
      <c r="BC80" s="160"/>
      <c r="BD80" s="207">
        <v>4</v>
      </c>
      <c r="BE80" s="208"/>
      <c r="BF80" s="209" t="s">
        <v>295</v>
      </c>
      <c r="BG80" s="210"/>
      <c r="BH80" s="210"/>
      <c r="BI80" s="211"/>
    </row>
    <row r="81" spans="1:61" ht="57" customHeight="1">
      <c r="A81" s="166" t="s">
        <v>119</v>
      </c>
      <c r="B81" s="252" t="s">
        <v>255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4"/>
      <c r="P81" s="204"/>
      <c r="Q81" s="205"/>
      <c r="R81" s="204"/>
      <c r="S81" s="206"/>
      <c r="T81" s="215"/>
      <c r="U81" s="205"/>
      <c r="V81" s="204"/>
      <c r="W81" s="216"/>
      <c r="X81" s="206"/>
      <c r="Y81" s="205"/>
      <c r="Z81" s="204"/>
      <c r="AA81" s="205"/>
      <c r="AB81" s="204"/>
      <c r="AC81" s="205"/>
      <c r="AD81" s="204"/>
      <c r="AE81" s="206"/>
      <c r="AF81" s="164"/>
      <c r="AG81" s="162"/>
      <c r="AH81" s="163"/>
      <c r="AI81" s="164"/>
      <c r="AJ81" s="162"/>
      <c r="AK81" s="163"/>
      <c r="AL81" s="164"/>
      <c r="AM81" s="162"/>
      <c r="AN81" s="163"/>
      <c r="AO81" s="164"/>
      <c r="AP81" s="162"/>
      <c r="AQ81" s="163"/>
      <c r="AR81" s="164"/>
      <c r="AS81" s="162"/>
      <c r="AT81" s="163"/>
      <c r="AU81" s="164"/>
      <c r="AV81" s="159"/>
      <c r="AW81" s="160"/>
      <c r="AX81" s="158"/>
      <c r="AY81" s="159"/>
      <c r="AZ81" s="160"/>
      <c r="BA81" s="158"/>
      <c r="BB81" s="159"/>
      <c r="BC81" s="160"/>
      <c r="BD81" s="207"/>
      <c r="BE81" s="208"/>
      <c r="BF81" s="212" t="s">
        <v>440</v>
      </c>
      <c r="BG81" s="213"/>
      <c r="BH81" s="213"/>
      <c r="BI81" s="214"/>
    </row>
    <row r="82" spans="1:61" ht="30" customHeight="1">
      <c r="A82" s="167" t="s">
        <v>244</v>
      </c>
      <c r="B82" s="268" t="s">
        <v>257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70"/>
      <c r="P82" s="204">
        <v>6</v>
      </c>
      <c r="Q82" s="205"/>
      <c r="R82" s="204">
        <v>5</v>
      </c>
      <c r="S82" s="206"/>
      <c r="T82" s="215">
        <v>220</v>
      </c>
      <c r="U82" s="205"/>
      <c r="V82" s="204">
        <v>122</v>
      </c>
      <c r="W82" s="216"/>
      <c r="X82" s="206">
        <v>87</v>
      </c>
      <c r="Y82" s="205"/>
      <c r="Z82" s="204">
        <v>35</v>
      </c>
      <c r="AA82" s="205"/>
      <c r="AB82" s="204"/>
      <c r="AC82" s="205"/>
      <c r="AD82" s="204"/>
      <c r="AE82" s="206"/>
      <c r="AF82" s="164"/>
      <c r="AG82" s="162"/>
      <c r="AH82" s="163"/>
      <c r="AI82" s="164"/>
      <c r="AJ82" s="162"/>
      <c r="AK82" s="163"/>
      <c r="AL82" s="164"/>
      <c r="AM82" s="162"/>
      <c r="AN82" s="163"/>
      <c r="AO82" s="164"/>
      <c r="AP82" s="162"/>
      <c r="AQ82" s="163"/>
      <c r="AR82" s="164">
        <v>80</v>
      </c>
      <c r="AS82" s="162">
        <v>51</v>
      </c>
      <c r="AT82" s="163">
        <v>3</v>
      </c>
      <c r="AU82" s="164">
        <v>140</v>
      </c>
      <c r="AV82" s="159">
        <v>71</v>
      </c>
      <c r="AW82" s="160">
        <v>4</v>
      </c>
      <c r="AX82" s="158"/>
      <c r="AY82" s="159"/>
      <c r="AZ82" s="160"/>
      <c r="BA82" s="158"/>
      <c r="BB82" s="159"/>
      <c r="BC82" s="160"/>
      <c r="BD82" s="532">
        <v>7</v>
      </c>
      <c r="BE82" s="533"/>
      <c r="BF82" s="209" t="s">
        <v>297</v>
      </c>
      <c r="BG82" s="210"/>
      <c r="BH82" s="210"/>
      <c r="BI82" s="211"/>
    </row>
    <row r="83" spans="1:61" ht="30" customHeight="1" thickBot="1">
      <c r="A83" s="167" t="s">
        <v>247</v>
      </c>
      <c r="B83" s="268" t="s">
        <v>259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70"/>
      <c r="P83" s="204"/>
      <c r="Q83" s="205"/>
      <c r="R83" s="204">
        <v>5</v>
      </c>
      <c r="S83" s="206"/>
      <c r="T83" s="215">
        <v>100</v>
      </c>
      <c r="U83" s="205"/>
      <c r="V83" s="204">
        <v>68</v>
      </c>
      <c r="W83" s="216"/>
      <c r="X83" s="206">
        <v>51</v>
      </c>
      <c r="Y83" s="205"/>
      <c r="Z83" s="204">
        <v>17</v>
      </c>
      <c r="AA83" s="205"/>
      <c r="AB83" s="204"/>
      <c r="AC83" s="205"/>
      <c r="AD83" s="204"/>
      <c r="AE83" s="206"/>
      <c r="AF83" s="57"/>
      <c r="AG83" s="84"/>
      <c r="AH83" s="58"/>
      <c r="AI83" s="57"/>
      <c r="AJ83" s="84"/>
      <c r="AK83" s="58"/>
      <c r="AL83" s="57"/>
      <c r="AM83" s="84"/>
      <c r="AN83" s="58"/>
      <c r="AO83" s="57"/>
      <c r="AP83" s="84"/>
      <c r="AQ83" s="58"/>
      <c r="AR83" s="57">
        <v>100</v>
      </c>
      <c r="AS83" s="84">
        <v>68</v>
      </c>
      <c r="AT83" s="58">
        <v>4</v>
      </c>
      <c r="AU83" s="57"/>
      <c r="AV83" s="59"/>
      <c r="AW83" s="58"/>
      <c r="AX83" s="57"/>
      <c r="AY83" s="84"/>
      <c r="AZ83" s="58"/>
      <c r="BA83" s="57"/>
      <c r="BB83" s="84"/>
      <c r="BC83" s="58"/>
      <c r="BD83" s="530">
        <v>4</v>
      </c>
      <c r="BE83" s="531"/>
      <c r="BF83" s="209" t="s">
        <v>438</v>
      </c>
      <c r="BG83" s="210"/>
      <c r="BH83" s="210"/>
      <c r="BI83" s="211"/>
    </row>
    <row r="84" spans="1:61" ht="55.5" customHeight="1" thickBot="1">
      <c r="A84" s="167" t="s">
        <v>396</v>
      </c>
      <c r="B84" s="268" t="s">
        <v>260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70"/>
      <c r="P84" s="204"/>
      <c r="Q84" s="205"/>
      <c r="R84" s="204"/>
      <c r="S84" s="206"/>
      <c r="T84" s="215">
        <v>40</v>
      </c>
      <c r="U84" s="205"/>
      <c r="V84" s="204"/>
      <c r="W84" s="216"/>
      <c r="X84" s="206"/>
      <c r="Y84" s="205"/>
      <c r="Z84" s="204"/>
      <c r="AA84" s="205"/>
      <c r="AB84" s="204"/>
      <c r="AC84" s="205"/>
      <c r="AD84" s="204"/>
      <c r="AE84" s="206"/>
      <c r="AF84" s="57"/>
      <c r="AG84" s="84"/>
      <c r="AH84" s="58"/>
      <c r="AI84" s="57"/>
      <c r="AJ84" s="84"/>
      <c r="AK84" s="58"/>
      <c r="AL84" s="57"/>
      <c r="AM84" s="84"/>
      <c r="AN84" s="58"/>
      <c r="AO84" s="57"/>
      <c r="AP84" s="84"/>
      <c r="AQ84" s="58"/>
      <c r="AR84" s="57">
        <v>40</v>
      </c>
      <c r="AS84" s="84"/>
      <c r="AT84" s="58">
        <v>1</v>
      </c>
      <c r="AU84" s="57"/>
      <c r="AV84" s="59"/>
      <c r="AW84" s="58"/>
      <c r="AX84" s="57"/>
      <c r="AY84" s="84"/>
      <c r="AZ84" s="58"/>
      <c r="BA84" s="57"/>
      <c r="BB84" s="84"/>
      <c r="BC84" s="58"/>
      <c r="BD84" s="530">
        <v>1</v>
      </c>
      <c r="BE84" s="531"/>
      <c r="BF84" s="209" t="s">
        <v>298</v>
      </c>
      <c r="BG84" s="210"/>
      <c r="BH84" s="210"/>
      <c r="BI84" s="211"/>
    </row>
    <row r="85" spans="1:61" ht="57" customHeight="1">
      <c r="A85" s="166" t="s">
        <v>120</v>
      </c>
      <c r="B85" s="252" t="s">
        <v>261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4"/>
      <c r="P85" s="204"/>
      <c r="Q85" s="205"/>
      <c r="R85" s="204"/>
      <c r="S85" s="206"/>
      <c r="T85" s="215"/>
      <c r="U85" s="205"/>
      <c r="V85" s="204"/>
      <c r="W85" s="216"/>
      <c r="X85" s="206"/>
      <c r="Y85" s="205"/>
      <c r="Z85" s="204"/>
      <c r="AA85" s="205"/>
      <c r="AB85" s="204"/>
      <c r="AC85" s="205"/>
      <c r="AD85" s="204"/>
      <c r="AE85" s="206"/>
      <c r="AF85" s="164"/>
      <c r="AG85" s="162"/>
      <c r="AH85" s="163"/>
      <c r="AI85" s="164"/>
      <c r="AJ85" s="162"/>
      <c r="AK85" s="163"/>
      <c r="AL85" s="164"/>
      <c r="AM85" s="162"/>
      <c r="AN85" s="163"/>
      <c r="AO85" s="164"/>
      <c r="AP85" s="162"/>
      <c r="AQ85" s="163"/>
      <c r="AR85" s="164"/>
      <c r="AS85" s="162"/>
      <c r="AT85" s="163"/>
      <c r="AU85" s="164"/>
      <c r="AV85" s="159"/>
      <c r="AW85" s="160"/>
      <c r="AX85" s="158"/>
      <c r="AY85" s="159"/>
      <c r="AZ85" s="160"/>
      <c r="BA85" s="158"/>
      <c r="BB85" s="159"/>
      <c r="BC85" s="160"/>
      <c r="BD85" s="207"/>
      <c r="BE85" s="208"/>
      <c r="BF85" s="212" t="s">
        <v>439</v>
      </c>
      <c r="BG85" s="213"/>
      <c r="BH85" s="213"/>
      <c r="BI85" s="214"/>
    </row>
    <row r="86" spans="1:61" ht="30" customHeight="1">
      <c r="A86" s="169" t="s">
        <v>249</v>
      </c>
      <c r="B86" s="217" t="s">
        <v>263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9"/>
      <c r="P86" s="204"/>
      <c r="Q86" s="205"/>
      <c r="R86" s="204">
        <v>7</v>
      </c>
      <c r="S86" s="206"/>
      <c r="T86" s="215">
        <v>80</v>
      </c>
      <c r="U86" s="205"/>
      <c r="V86" s="204">
        <v>48</v>
      </c>
      <c r="W86" s="216"/>
      <c r="X86" s="206">
        <v>32</v>
      </c>
      <c r="Y86" s="205"/>
      <c r="Z86" s="204"/>
      <c r="AA86" s="205"/>
      <c r="AB86" s="204">
        <v>16</v>
      </c>
      <c r="AC86" s="205"/>
      <c r="AD86" s="204"/>
      <c r="AE86" s="206"/>
      <c r="AF86" s="164"/>
      <c r="AG86" s="162"/>
      <c r="AH86" s="163"/>
      <c r="AI86" s="164"/>
      <c r="AJ86" s="162"/>
      <c r="AK86" s="163"/>
      <c r="AL86" s="164"/>
      <c r="AM86" s="162"/>
      <c r="AN86" s="163"/>
      <c r="AO86" s="164"/>
      <c r="AP86" s="162"/>
      <c r="AQ86" s="163"/>
      <c r="AR86" s="164"/>
      <c r="AS86" s="162"/>
      <c r="AT86" s="163"/>
      <c r="AU86" s="164"/>
      <c r="AV86" s="159"/>
      <c r="AW86" s="160"/>
      <c r="AX86" s="158">
        <v>80</v>
      </c>
      <c r="AY86" s="159">
        <v>48</v>
      </c>
      <c r="AZ86" s="160">
        <v>3</v>
      </c>
      <c r="BA86" s="158"/>
      <c r="BB86" s="159"/>
      <c r="BC86" s="160"/>
      <c r="BD86" s="207">
        <v>3</v>
      </c>
      <c r="BE86" s="208"/>
      <c r="BF86" s="209" t="s">
        <v>299</v>
      </c>
      <c r="BG86" s="210"/>
      <c r="BH86" s="210"/>
      <c r="BI86" s="211"/>
    </row>
    <row r="87" spans="1:61" ht="30" customHeight="1">
      <c r="A87" s="169" t="s">
        <v>251</v>
      </c>
      <c r="B87" s="217" t="s">
        <v>264</v>
      </c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9"/>
      <c r="P87" s="204">
        <v>6.7</v>
      </c>
      <c r="Q87" s="205"/>
      <c r="R87" s="204"/>
      <c r="S87" s="206"/>
      <c r="T87" s="215">
        <v>270</v>
      </c>
      <c r="U87" s="205"/>
      <c r="V87" s="204">
        <v>129</v>
      </c>
      <c r="W87" s="216"/>
      <c r="X87" s="206">
        <v>80</v>
      </c>
      <c r="Y87" s="205"/>
      <c r="Z87" s="204">
        <v>32</v>
      </c>
      <c r="AA87" s="205"/>
      <c r="AB87" s="204">
        <v>17</v>
      </c>
      <c r="AC87" s="205"/>
      <c r="AD87" s="204"/>
      <c r="AE87" s="206"/>
      <c r="AF87" s="164"/>
      <c r="AG87" s="162"/>
      <c r="AH87" s="163"/>
      <c r="AI87" s="164"/>
      <c r="AJ87" s="162"/>
      <c r="AK87" s="163"/>
      <c r="AL87" s="164"/>
      <c r="AM87" s="162"/>
      <c r="AN87" s="163"/>
      <c r="AO87" s="164"/>
      <c r="AP87" s="162"/>
      <c r="AQ87" s="163"/>
      <c r="AR87" s="164"/>
      <c r="AS87" s="162"/>
      <c r="AT87" s="163"/>
      <c r="AU87" s="164">
        <v>150</v>
      </c>
      <c r="AV87" s="159">
        <v>81</v>
      </c>
      <c r="AW87" s="160">
        <v>4</v>
      </c>
      <c r="AX87" s="158">
        <v>120</v>
      </c>
      <c r="AY87" s="159">
        <v>48</v>
      </c>
      <c r="AZ87" s="160">
        <v>3</v>
      </c>
      <c r="BA87" s="158"/>
      <c r="BB87" s="159"/>
      <c r="BC87" s="160"/>
      <c r="BD87" s="207">
        <v>7</v>
      </c>
      <c r="BE87" s="208"/>
      <c r="BF87" s="209" t="s">
        <v>304</v>
      </c>
      <c r="BG87" s="210"/>
      <c r="BH87" s="210"/>
      <c r="BI87" s="211"/>
    </row>
    <row r="88" spans="1:61" ht="53.25" customHeight="1">
      <c r="A88" s="169" t="s">
        <v>253</v>
      </c>
      <c r="B88" s="217" t="s">
        <v>265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9"/>
      <c r="P88" s="204"/>
      <c r="Q88" s="205"/>
      <c r="R88" s="204"/>
      <c r="S88" s="206"/>
      <c r="T88" s="215">
        <v>40</v>
      </c>
      <c r="U88" s="205"/>
      <c r="V88" s="204"/>
      <c r="W88" s="216"/>
      <c r="X88" s="206"/>
      <c r="Y88" s="205"/>
      <c r="Z88" s="204"/>
      <c r="AA88" s="205"/>
      <c r="AB88" s="204"/>
      <c r="AC88" s="205"/>
      <c r="AD88" s="204"/>
      <c r="AE88" s="206"/>
      <c r="AF88" s="164"/>
      <c r="AG88" s="162"/>
      <c r="AH88" s="163"/>
      <c r="AI88" s="164"/>
      <c r="AJ88" s="162"/>
      <c r="AK88" s="163"/>
      <c r="AL88" s="164"/>
      <c r="AM88" s="162"/>
      <c r="AN88" s="163"/>
      <c r="AO88" s="164"/>
      <c r="AP88" s="162"/>
      <c r="AQ88" s="163"/>
      <c r="AR88" s="164"/>
      <c r="AS88" s="162"/>
      <c r="AT88" s="163"/>
      <c r="AU88" s="164"/>
      <c r="AV88" s="159"/>
      <c r="AW88" s="160"/>
      <c r="AX88" s="158">
        <v>40</v>
      </c>
      <c r="AY88" s="159"/>
      <c r="AZ88" s="160">
        <v>1</v>
      </c>
      <c r="BA88" s="158"/>
      <c r="BB88" s="159"/>
      <c r="BC88" s="160"/>
      <c r="BD88" s="207">
        <v>1</v>
      </c>
      <c r="BE88" s="208"/>
      <c r="BF88" s="209" t="s">
        <v>304</v>
      </c>
      <c r="BG88" s="210"/>
      <c r="BH88" s="210"/>
      <c r="BI88" s="211"/>
    </row>
    <row r="89" spans="1:61" ht="57.75" customHeight="1">
      <c r="A89" s="44" t="s">
        <v>122</v>
      </c>
      <c r="B89" s="252" t="s">
        <v>216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4"/>
      <c r="P89" s="204"/>
      <c r="Q89" s="205"/>
      <c r="R89" s="204"/>
      <c r="S89" s="216"/>
      <c r="T89" s="215"/>
      <c r="U89" s="205"/>
      <c r="V89" s="204"/>
      <c r="W89" s="216"/>
      <c r="X89" s="215"/>
      <c r="Y89" s="205"/>
      <c r="Z89" s="204"/>
      <c r="AA89" s="205"/>
      <c r="AB89" s="204"/>
      <c r="AC89" s="205"/>
      <c r="AD89" s="204"/>
      <c r="AE89" s="216"/>
      <c r="AF89" s="155"/>
      <c r="AG89" s="159"/>
      <c r="AH89" s="160"/>
      <c r="AI89" s="158"/>
      <c r="AJ89" s="159"/>
      <c r="AK89" s="160"/>
      <c r="AL89" s="158"/>
      <c r="AM89" s="159"/>
      <c r="AN89" s="160"/>
      <c r="AO89" s="94"/>
      <c r="AP89" s="95"/>
      <c r="AQ89" s="96"/>
      <c r="AR89" s="158"/>
      <c r="AS89" s="159"/>
      <c r="AT89" s="160"/>
      <c r="AU89" s="158"/>
      <c r="AV89" s="159"/>
      <c r="AW89" s="160"/>
      <c r="AX89" s="158"/>
      <c r="AY89" s="159"/>
      <c r="AZ89" s="160"/>
      <c r="BA89" s="158"/>
      <c r="BB89" s="159"/>
      <c r="BC89" s="160"/>
      <c r="BD89" s="207"/>
      <c r="BE89" s="208"/>
      <c r="BF89" s="212" t="s">
        <v>442</v>
      </c>
      <c r="BG89" s="213"/>
      <c r="BH89" s="213"/>
      <c r="BI89" s="214"/>
    </row>
    <row r="90" spans="1:61" ht="47.25" customHeight="1">
      <c r="A90" s="191" t="s">
        <v>256</v>
      </c>
      <c r="B90" s="261" t="s">
        <v>217</v>
      </c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3"/>
      <c r="P90" s="204" t="s">
        <v>269</v>
      </c>
      <c r="Q90" s="205"/>
      <c r="R90" s="204"/>
      <c r="S90" s="216"/>
      <c r="T90" s="215">
        <v>390</v>
      </c>
      <c r="U90" s="205"/>
      <c r="V90" s="204">
        <v>190</v>
      </c>
      <c r="W90" s="216"/>
      <c r="X90" s="215">
        <v>86</v>
      </c>
      <c r="Y90" s="205"/>
      <c r="Z90" s="204">
        <v>70</v>
      </c>
      <c r="AA90" s="205"/>
      <c r="AB90" s="204">
        <v>34</v>
      </c>
      <c r="AC90" s="205"/>
      <c r="AD90" s="204"/>
      <c r="AE90" s="216"/>
      <c r="AF90" s="155"/>
      <c r="AG90" s="159"/>
      <c r="AH90" s="160"/>
      <c r="AI90" s="158"/>
      <c r="AJ90" s="159"/>
      <c r="AK90" s="160"/>
      <c r="AL90" s="158"/>
      <c r="AM90" s="159"/>
      <c r="AN90" s="160"/>
      <c r="AO90" s="94"/>
      <c r="AP90" s="95"/>
      <c r="AQ90" s="96"/>
      <c r="AR90" s="158"/>
      <c r="AS90" s="159"/>
      <c r="AT90" s="160"/>
      <c r="AU90" s="158">
        <v>130</v>
      </c>
      <c r="AV90" s="159">
        <v>88</v>
      </c>
      <c r="AW90" s="160">
        <v>4</v>
      </c>
      <c r="AX90" s="158">
        <v>130</v>
      </c>
      <c r="AY90" s="159">
        <v>68</v>
      </c>
      <c r="AZ90" s="160">
        <v>4</v>
      </c>
      <c r="BA90" s="158">
        <v>130</v>
      </c>
      <c r="BB90" s="159">
        <v>34</v>
      </c>
      <c r="BC90" s="160">
        <v>3</v>
      </c>
      <c r="BD90" s="207">
        <v>11</v>
      </c>
      <c r="BE90" s="208"/>
      <c r="BF90" s="209" t="s">
        <v>441</v>
      </c>
      <c r="BG90" s="210"/>
      <c r="BH90" s="210"/>
      <c r="BI90" s="211"/>
    </row>
    <row r="91" spans="1:61" ht="55.5" customHeight="1">
      <c r="A91" s="191" t="s">
        <v>397</v>
      </c>
      <c r="B91" s="268" t="s">
        <v>218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2"/>
      <c r="P91" s="204"/>
      <c r="Q91" s="205"/>
      <c r="R91" s="204"/>
      <c r="S91" s="206"/>
      <c r="T91" s="265">
        <v>60</v>
      </c>
      <c r="U91" s="258"/>
      <c r="V91" s="258"/>
      <c r="W91" s="264"/>
      <c r="X91" s="205"/>
      <c r="Y91" s="258"/>
      <c r="Z91" s="258"/>
      <c r="AA91" s="258"/>
      <c r="AB91" s="258"/>
      <c r="AC91" s="258"/>
      <c r="AD91" s="258"/>
      <c r="AE91" s="264"/>
      <c r="AF91" s="155"/>
      <c r="AG91" s="159"/>
      <c r="AH91" s="160"/>
      <c r="AI91" s="158"/>
      <c r="AJ91" s="159"/>
      <c r="AK91" s="160"/>
      <c r="AL91" s="158"/>
      <c r="AM91" s="159"/>
      <c r="AN91" s="160"/>
      <c r="AO91" s="94"/>
      <c r="AP91" s="95"/>
      <c r="AQ91" s="96"/>
      <c r="AR91" s="158"/>
      <c r="AS91" s="159"/>
      <c r="AT91" s="160"/>
      <c r="AU91" s="158">
        <v>60</v>
      </c>
      <c r="AV91" s="159"/>
      <c r="AW91" s="160">
        <v>2</v>
      </c>
      <c r="AX91" s="158"/>
      <c r="AY91" s="159"/>
      <c r="AZ91" s="160"/>
      <c r="BA91" s="158"/>
      <c r="BB91" s="159"/>
      <c r="BC91" s="160"/>
      <c r="BD91" s="207">
        <v>2</v>
      </c>
      <c r="BE91" s="208"/>
      <c r="BF91" s="209" t="s">
        <v>441</v>
      </c>
      <c r="BG91" s="210"/>
      <c r="BH91" s="210"/>
      <c r="BI91" s="211"/>
    </row>
    <row r="92" spans="1:61" ht="54.75" customHeight="1">
      <c r="A92" s="191" t="s">
        <v>258</v>
      </c>
      <c r="B92" s="268" t="s">
        <v>219</v>
      </c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70"/>
      <c r="P92" s="204">
        <v>5.7</v>
      </c>
      <c r="Q92" s="205"/>
      <c r="R92" s="204">
        <v>6</v>
      </c>
      <c r="S92" s="206"/>
      <c r="T92" s="265">
        <v>250</v>
      </c>
      <c r="U92" s="258"/>
      <c r="V92" s="258">
        <v>165</v>
      </c>
      <c r="W92" s="264"/>
      <c r="X92" s="205">
        <v>98</v>
      </c>
      <c r="Y92" s="258"/>
      <c r="Z92" s="258">
        <v>50</v>
      </c>
      <c r="AA92" s="258"/>
      <c r="AB92" s="258">
        <v>17</v>
      </c>
      <c r="AC92" s="258"/>
      <c r="AD92" s="258"/>
      <c r="AE92" s="264"/>
      <c r="AF92" s="118"/>
      <c r="AG92" s="121"/>
      <c r="AH92" s="47"/>
      <c r="AI92" s="46"/>
      <c r="AJ92" s="121"/>
      <c r="AK92" s="47"/>
      <c r="AL92" s="46"/>
      <c r="AM92" s="121"/>
      <c r="AN92" s="47"/>
      <c r="AO92" s="94"/>
      <c r="AP92" s="95"/>
      <c r="AQ92" s="96"/>
      <c r="AR92" s="46">
        <v>80</v>
      </c>
      <c r="AS92" s="121">
        <v>66</v>
      </c>
      <c r="AT92" s="47">
        <v>3</v>
      </c>
      <c r="AU92" s="46">
        <v>80</v>
      </c>
      <c r="AV92" s="121">
        <v>51</v>
      </c>
      <c r="AW92" s="47">
        <v>3</v>
      </c>
      <c r="AX92" s="46">
        <v>90</v>
      </c>
      <c r="AY92" s="121">
        <v>48</v>
      </c>
      <c r="AZ92" s="47">
        <v>3</v>
      </c>
      <c r="BA92" s="46"/>
      <c r="BB92" s="121"/>
      <c r="BC92" s="47"/>
      <c r="BD92" s="207">
        <v>9</v>
      </c>
      <c r="BE92" s="208"/>
      <c r="BF92" s="209" t="s">
        <v>308</v>
      </c>
      <c r="BG92" s="210"/>
      <c r="BH92" s="210"/>
      <c r="BI92" s="211"/>
    </row>
    <row r="93" spans="1:61" ht="56.25" customHeight="1">
      <c r="A93" s="161" t="s">
        <v>347</v>
      </c>
      <c r="B93" s="268" t="s">
        <v>220</v>
      </c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2"/>
      <c r="P93" s="204">
        <v>7</v>
      </c>
      <c r="Q93" s="205"/>
      <c r="R93" s="204">
        <v>6</v>
      </c>
      <c r="S93" s="206"/>
      <c r="T93" s="265">
        <v>230</v>
      </c>
      <c r="U93" s="258"/>
      <c r="V93" s="258">
        <v>128</v>
      </c>
      <c r="W93" s="264"/>
      <c r="X93" s="205">
        <v>64</v>
      </c>
      <c r="Y93" s="258"/>
      <c r="Z93" s="258">
        <v>32</v>
      </c>
      <c r="AA93" s="258"/>
      <c r="AB93" s="258">
        <v>32</v>
      </c>
      <c r="AC93" s="258"/>
      <c r="AD93" s="258"/>
      <c r="AE93" s="264"/>
      <c r="AF93" s="155"/>
      <c r="AG93" s="159"/>
      <c r="AH93" s="160"/>
      <c r="AI93" s="158"/>
      <c r="AJ93" s="159"/>
      <c r="AK93" s="160"/>
      <c r="AL93" s="158"/>
      <c r="AM93" s="159"/>
      <c r="AN93" s="160"/>
      <c r="AO93" s="94"/>
      <c r="AP93" s="95"/>
      <c r="AQ93" s="96"/>
      <c r="AR93" s="158">
        <v>70</v>
      </c>
      <c r="AS93" s="159">
        <v>50</v>
      </c>
      <c r="AT93" s="160">
        <v>3</v>
      </c>
      <c r="AU93" s="158">
        <v>160</v>
      </c>
      <c r="AV93" s="159">
        <v>78</v>
      </c>
      <c r="AW93" s="160">
        <v>4</v>
      </c>
      <c r="AX93" s="158"/>
      <c r="AY93" s="159"/>
      <c r="AZ93" s="160"/>
      <c r="BA93" s="158"/>
      <c r="BB93" s="159"/>
      <c r="BC93" s="160"/>
      <c r="BD93" s="207">
        <v>7</v>
      </c>
      <c r="BE93" s="208"/>
      <c r="BF93" s="209" t="s">
        <v>311</v>
      </c>
      <c r="BG93" s="210"/>
      <c r="BH93" s="210"/>
      <c r="BI93" s="211"/>
    </row>
    <row r="94" spans="1:61" ht="84" customHeight="1">
      <c r="A94" s="161" t="s">
        <v>398</v>
      </c>
      <c r="B94" s="268" t="s">
        <v>221</v>
      </c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70"/>
      <c r="P94" s="204"/>
      <c r="Q94" s="205"/>
      <c r="R94" s="204"/>
      <c r="S94" s="216"/>
      <c r="T94" s="215">
        <v>60</v>
      </c>
      <c r="U94" s="205"/>
      <c r="V94" s="204"/>
      <c r="W94" s="216"/>
      <c r="X94" s="125"/>
      <c r="Y94" s="124"/>
      <c r="Z94" s="122"/>
      <c r="AA94" s="124"/>
      <c r="AB94" s="204"/>
      <c r="AC94" s="205"/>
      <c r="AD94" s="122"/>
      <c r="AE94" s="123"/>
      <c r="AF94" s="124"/>
      <c r="AG94" s="126"/>
      <c r="AH94" s="147"/>
      <c r="AI94" s="148"/>
      <c r="AJ94" s="126"/>
      <c r="AK94" s="147"/>
      <c r="AL94" s="148"/>
      <c r="AM94" s="126"/>
      <c r="AN94" s="122"/>
      <c r="AO94" s="94"/>
      <c r="AP94" s="95"/>
      <c r="AQ94" s="96"/>
      <c r="AR94" s="124"/>
      <c r="AS94" s="126"/>
      <c r="AT94" s="147"/>
      <c r="AU94" s="148"/>
      <c r="AV94" s="126"/>
      <c r="AW94" s="147"/>
      <c r="AX94" s="148">
        <v>60</v>
      </c>
      <c r="AY94" s="126"/>
      <c r="AZ94" s="147">
        <v>2</v>
      </c>
      <c r="BA94" s="148"/>
      <c r="BB94" s="126"/>
      <c r="BC94" s="147"/>
      <c r="BD94" s="207">
        <v>2</v>
      </c>
      <c r="BE94" s="208"/>
      <c r="BF94" s="209" t="s">
        <v>311</v>
      </c>
      <c r="BG94" s="210"/>
      <c r="BH94" s="210"/>
      <c r="BI94" s="211"/>
    </row>
    <row r="95" spans="1:61" ht="54" customHeight="1">
      <c r="A95" s="161" t="s">
        <v>399</v>
      </c>
      <c r="B95" s="268" t="s">
        <v>222</v>
      </c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70"/>
      <c r="P95" s="122"/>
      <c r="Q95" s="124"/>
      <c r="R95" s="204">
        <v>7.8</v>
      </c>
      <c r="S95" s="216"/>
      <c r="T95" s="215">
        <v>90</v>
      </c>
      <c r="U95" s="205"/>
      <c r="V95" s="204">
        <v>64</v>
      </c>
      <c r="W95" s="216"/>
      <c r="X95" s="215">
        <v>17</v>
      </c>
      <c r="Y95" s="205"/>
      <c r="Z95" s="204"/>
      <c r="AA95" s="205"/>
      <c r="AB95" s="204">
        <v>40</v>
      </c>
      <c r="AC95" s="205"/>
      <c r="AD95" s="122"/>
      <c r="AE95" s="123"/>
      <c r="AF95" s="124"/>
      <c r="AG95" s="126"/>
      <c r="AH95" s="147"/>
      <c r="AI95" s="148"/>
      <c r="AJ95" s="126"/>
      <c r="AK95" s="147"/>
      <c r="AL95" s="148"/>
      <c r="AM95" s="126"/>
      <c r="AN95" s="122"/>
      <c r="AO95" s="94"/>
      <c r="AP95" s="95"/>
      <c r="AQ95" s="96"/>
      <c r="AR95" s="124"/>
      <c r="AS95" s="126"/>
      <c r="AT95" s="147"/>
      <c r="AU95" s="148"/>
      <c r="AV95" s="126"/>
      <c r="AW95" s="147"/>
      <c r="AX95" s="148">
        <v>50</v>
      </c>
      <c r="AY95" s="126">
        <v>48</v>
      </c>
      <c r="AZ95" s="147">
        <v>2</v>
      </c>
      <c r="BA95" s="148">
        <v>40</v>
      </c>
      <c r="BB95" s="126">
        <v>16</v>
      </c>
      <c r="BC95" s="147">
        <v>2</v>
      </c>
      <c r="BD95" s="207">
        <v>4</v>
      </c>
      <c r="BE95" s="208"/>
      <c r="BF95" s="209" t="s">
        <v>312</v>
      </c>
      <c r="BG95" s="210"/>
      <c r="BH95" s="210"/>
      <c r="BI95" s="211"/>
    </row>
    <row r="96" spans="1:61" ht="57.75" customHeight="1">
      <c r="A96" s="44" t="s">
        <v>123</v>
      </c>
      <c r="B96" s="252" t="s">
        <v>223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4"/>
      <c r="P96" s="204"/>
      <c r="Q96" s="205"/>
      <c r="R96" s="204"/>
      <c r="S96" s="216"/>
      <c r="T96" s="215"/>
      <c r="U96" s="205"/>
      <c r="V96" s="204"/>
      <c r="W96" s="216"/>
      <c r="X96" s="215"/>
      <c r="Y96" s="205"/>
      <c r="Z96" s="204"/>
      <c r="AA96" s="205"/>
      <c r="AB96" s="204"/>
      <c r="AC96" s="205"/>
      <c r="AD96" s="204"/>
      <c r="AE96" s="216"/>
      <c r="AF96" s="155"/>
      <c r="AG96" s="159"/>
      <c r="AH96" s="160"/>
      <c r="AI96" s="158"/>
      <c r="AJ96" s="159"/>
      <c r="AK96" s="160"/>
      <c r="AL96" s="158"/>
      <c r="AM96" s="159"/>
      <c r="AN96" s="160"/>
      <c r="AO96" s="94"/>
      <c r="AP96" s="95"/>
      <c r="AQ96" s="96"/>
      <c r="AR96" s="158"/>
      <c r="AS96" s="159"/>
      <c r="AT96" s="160"/>
      <c r="AU96" s="158"/>
      <c r="AV96" s="159"/>
      <c r="AW96" s="160"/>
      <c r="AX96" s="158"/>
      <c r="AY96" s="159"/>
      <c r="AZ96" s="160"/>
      <c r="BA96" s="158"/>
      <c r="BB96" s="159"/>
      <c r="BC96" s="160"/>
      <c r="BD96" s="207"/>
      <c r="BE96" s="208"/>
      <c r="BF96" s="212" t="s">
        <v>443</v>
      </c>
      <c r="BG96" s="213"/>
      <c r="BH96" s="213"/>
      <c r="BI96" s="214"/>
    </row>
    <row r="97" spans="1:61" ht="54" customHeight="1">
      <c r="A97" s="161" t="s">
        <v>262</v>
      </c>
      <c r="B97" s="268" t="s">
        <v>224</v>
      </c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70"/>
      <c r="P97" s="204">
        <v>5</v>
      </c>
      <c r="Q97" s="205"/>
      <c r="R97" s="154"/>
      <c r="S97" s="157"/>
      <c r="T97" s="215">
        <v>150</v>
      </c>
      <c r="U97" s="205"/>
      <c r="V97" s="204">
        <v>72</v>
      </c>
      <c r="W97" s="216"/>
      <c r="X97" s="215">
        <v>54</v>
      </c>
      <c r="Y97" s="205"/>
      <c r="Z97" s="204">
        <v>18</v>
      </c>
      <c r="AA97" s="205"/>
      <c r="AB97" s="204"/>
      <c r="AC97" s="205"/>
      <c r="AD97" s="154"/>
      <c r="AE97" s="156"/>
      <c r="AF97" s="155"/>
      <c r="AG97" s="159"/>
      <c r="AH97" s="160"/>
      <c r="AI97" s="158"/>
      <c r="AJ97" s="159"/>
      <c r="AK97" s="160"/>
      <c r="AL97" s="158"/>
      <c r="AM97" s="159"/>
      <c r="AN97" s="154"/>
      <c r="AO97" s="94"/>
      <c r="AP97" s="95"/>
      <c r="AQ97" s="96"/>
      <c r="AR97" s="155">
        <v>150</v>
      </c>
      <c r="AS97" s="159">
        <v>72</v>
      </c>
      <c r="AT97" s="160">
        <v>4</v>
      </c>
      <c r="AU97" s="158"/>
      <c r="AV97" s="159"/>
      <c r="AW97" s="160"/>
      <c r="AX97" s="158"/>
      <c r="AY97" s="159"/>
      <c r="AZ97" s="160"/>
      <c r="BA97" s="158"/>
      <c r="BB97" s="159"/>
      <c r="BC97" s="160"/>
      <c r="BD97" s="207">
        <v>4</v>
      </c>
      <c r="BE97" s="208"/>
      <c r="BF97" s="209" t="s">
        <v>355</v>
      </c>
      <c r="BG97" s="210"/>
      <c r="BH97" s="210"/>
      <c r="BI97" s="211"/>
    </row>
    <row r="98" spans="1:61" ht="59.25" customHeight="1">
      <c r="A98" s="161" t="s">
        <v>400</v>
      </c>
      <c r="B98" s="268" t="s">
        <v>225</v>
      </c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70"/>
      <c r="P98" s="204"/>
      <c r="Q98" s="205"/>
      <c r="R98" s="154"/>
      <c r="S98" s="157"/>
      <c r="T98" s="215">
        <v>40</v>
      </c>
      <c r="U98" s="205"/>
      <c r="V98" s="154"/>
      <c r="W98" s="156"/>
      <c r="X98" s="157"/>
      <c r="Y98" s="155"/>
      <c r="Z98" s="154"/>
      <c r="AA98" s="155"/>
      <c r="AB98" s="154"/>
      <c r="AC98" s="155"/>
      <c r="AD98" s="154"/>
      <c r="AE98" s="156"/>
      <c r="AF98" s="155"/>
      <c r="AG98" s="159"/>
      <c r="AH98" s="160"/>
      <c r="AI98" s="158"/>
      <c r="AJ98" s="159"/>
      <c r="AK98" s="160"/>
      <c r="AL98" s="158"/>
      <c r="AM98" s="159"/>
      <c r="AN98" s="154"/>
      <c r="AO98" s="94"/>
      <c r="AP98" s="95"/>
      <c r="AQ98" s="96"/>
      <c r="AR98" s="155">
        <v>40</v>
      </c>
      <c r="AS98" s="159"/>
      <c r="AT98" s="160">
        <v>1</v>
      </c>
      <c r="AU98" s="158"/>
      <c r="AV98" s="159"/>
      <c r="AW98" s="160"/>
      <c r="AX98" s="158"/>
      <c r="AY98" s="159"/>
      <c r="AZ98" s="160"/>
      <c r="BA98" s="158"/>
      <c r="BB98" s="159"/>
      <c r="BC98" s="160"/>
      <c r="BD98" s="207">
        <v>1</v>
      </c>
      <c r="BE98" s="208"/>
      <c r="BF98" s="209" t="s">
        <v>355</v>
      </c>
      <c r="BG98" s="210"/>
      <c r="BH98" s="210"/>
      <c r="BI98" s="211"/>
    </row>
    <row r="99" spans="1:61" ht="45" customHeight="1">
      <c r="A99" s="161" t="s">
        <v>266</v>
      </c>
      <c r="B99" s="268" t="s">
        <v>226</v>
      </c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70"/>
      <c r="P99" s="204">
        <v>7</v>
      </c>
      <c r="Q99" s="205"/>
      <c r="R99" s="204">
        <v>6</v>
      </c>
      <c r="S99" s="216"/>
      <c r="T99" s="215">
        <v>250</v>
      </c>
      <c r="U99" s="205"/>
      <c r="V99" s="204">
        <v>119</v>
      </c>
      <c r="W99" s="216"/>
      <c r="X99" s="215">
        <v>68</v>
      </c>
      <c r="Y99" s="205"/>
      <c r="Z99" s="204">
        <v>51</v>
      </c>
      <c r="AA99" s="205"/>
      <c r="AB99" s="204"/>
      <c r="AC99" s="205"/>
      <c r="AD99" s="154"/>
      <c r="AE99" s="156"/>
      <c r="AF99" s="155"/>
      <c r="AG99" s="159"/>
      <c r="AH99" s="160"/>
      <c r="AI99" s="158"/>
      <c r="AJ99" s="159"/>
      <c r="AK99" s="160"/>
      <c r="AL99" s="158"/>
      <c r="AM99" s="159"/>
      <c r="AN99" s="154"/>
      <c r="AO99" s="94"/>
      <c r="AP99" s="95"/>
      <c r="AQ99" s="96"/>
      <c r="AR99" s="155"/>
      <c r="AS99" s="159"/>
      <c r="AT99" s="160"/>
      <c r="AU99" s="158">
        <v>130</v>
      </c>
      <c r="AV99" s="159">
        <v>68</v>
      </c>
      <c r="AW99" s="160">
        <v>4</v>
      </c>
      <c r="AX99" s="158">
        <v>120</v>
      </c>
      <c r="AY99" s="159">
        <v>51</v>
      </c>
      <c r="AZ99" s="160">
        <v>3</v>
      </c>
      <c r="BA99" s="158"/>
      <c r="BB99" s="159"/>
      <c r="BC99" s="160"/>
      <c r="BD99" s="207">
        <v>7</v>
      </c>
      <c r="BE99" s="208"/>
      <c r="BF99" s="209" t="s">
        <v>317</v>
      </c>
      <c r="BG99" s="210"/>
      <c r="BH99" s="210"/>
      <c r="BI99" s="211"/>
    </row>
    <row r="100" spans="1:61" ht="84" customHeight="1" thickBot="1">
      <c r="A100" s="161" t="s">
        <v>267</v>
      </c>
      <c r="B100" s="268" t="s">
        <v>227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70"/>
      <c r="P100" s="204"/>
      <c r="Q100" s="205"/>
      <c r="R100" s="154"/>
      <c r="S100" s="157"/>
      <c r="T100" s="215">
        <v>60</v>
      </c>
      <c r="U100" s="205"/>
      <c r="V100" s="154"/>
      <c r="W100" s="156"/>
      <c r="X100" s="157"/>
      <c r="Y100" s="155"/>
      <c r="Z100" s="154"/>
      <c r="AA100" s="155"/>
      <c r="AB100" s="154"/>
      <c r="AC100" s="155"/>
      <c r="AD100" s="154"/>
      <c r="AE100" s="156"/>
      <c r="AF100" s="155"/>
      <c r="AG100" s="159"/>
      <c r="AH100" s="160"/>
      <c r="AI100" s="158"/>
      <c r="AJ100" s="159"/>
      <c r="AK100" s="160"/>
      <c r="AL100" s="158"/>
      <c r="AM100" s="159"/>
      <c r="AN100" s="154"/>
      <c r="AO100" s="188"/>
      <c r="AP100" s="188"/>
      <c r="AQ100" s="188"/>
      <c r="AR100" s="188"/>
      <c r="AS100" s="188"/>
      <c r="AT100" s="188"/>
      <c r="AU100" s="187"/>
      <c r="AV100" s="159"/>
      <c r="AW100" s="160"/>
      <c r="AX100" s="158">
        <v>60</v>
      </c>
      <c r="AY100" s="159"/>
      <c r="AZ100" s="160">
        <v>2</v>
      </c>
      <c r="BA100" s="158"/>
      <c r="BB100" s="159"/>
      <c r="BC100" s="160"/>
      <c r="BD100" s="249">
        <v>2</v>
      </c>
      <c r="BE100" s="250"/>
      <c r="BF100" s="209" t="s">
        <v>317</v>
      </c>
      <c r="BG100" s="210"/>
      <c r="BH100" s="210"/>
      <c r="BI100" s="211"/>
    </row>
    <row r="101" spans="1:61" ht="57" customHeight="1">
      <c r="A101" s="166" t="s">
        <v>348</v>
      </c>
      <c r="B101" s="252" t="s">
        <v>358</v>
      </c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4"/>
      <c r="P101" s="204"/>
      <c r="Q101" s="205"/>
      <c r="R101" s="204"/>
      <c r="S101" s="206"/>
      <c r="T101" s="215"/>
      <c r="U101" s="205"/>
      <c r="V101" s="204"/>
      <c r="W101" s="216"/>
      <c r="X101" s="206"/>
      <c r="Y101" s="205"/>
      <c r="Z101" s="204"/>
      <c r="AA101" s="205"/>
      <c r="AB101" s="204"/>
      <c r="AC101" s="205"/>
      <c r="AD101" s="204"/>
      <c r="AE101" s="206"/>
      <c r="AF101" s="183"/>
      <c r="AG101" s="179"/>
      <c r="AH101" s="180"/>
      <c r="AI101" s="183"/>
      <c r="AJ101" s="179"/>
      <c r="AK101" s="180"/>
      <c r="AL101" s="183"/>
      <c r="AM101" s="179"/>
      <c r="AN101" s="180"/>
      <c r="AO101" s="183"/>
      <c r="AP101" s="179"/>
      <c r="AQ101" s="180"/>
      <c r="AR101" s="183"/>
      <c r="AS101" s="179"/>
      <c r="AT101" s="180"/>
      <c r="AU101" s="183"/>
      <c r="AV101" s="179"/>
      <c r="AW101" s="180"/>
      <c r="AX101" s="183"/>
      <c r="AY101" s="179"/>
      <c r="AZ101" s="180"/>
      <c r="BA101" s="183"/>
      <c r="BB101" s="179"/>
      <c r="BC101" s="180"/>
      <c r="BD101" s="207"/>
      <c r="BE101" s="208"/>
      <c r="BF101" s="212" t="s">
        <v>353</v>
      </c>
      <c r="BG101" s="213"/>
      <c r="BH101" s="213"/>
      <c r="BI101" s="214"/>
    </row>
    <row r="102" spans="1:61" ht="56.25" customHeight="1">
      <c r="A102" s="169" t="s">
        <v>349</v>
      </c>
      <c r="B102" s="217" t="s">
        <v>359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9"/>
      <c r="P102" s="204">
        <v>8</v>
      </c>
      <c r="Q102" s="205"/>
      <c r="R102" s="204"/>
      <c r="S102" s="206"/>
      <c r="T102" s="215">
        <v>85</v>
      </c>
      <c r="U102" s="205"/>
      <c r="V102" s="204">
        <v>32</v>
      </c>
      <c r="W102" s="216"/>
      <c r="X102" s="206">
        <v>24</v>
      </c>
      <c r="Y102" s="205"/>
      <c r="Z102" s="204"/>
      <c r="AA102" s="205"/>
      <c r="AB102" s="204">
        <v>8</v>
      </c>
      <c r="AC102" s="205"/>
      <c r="AD102" s="204"/>
      <c r="AE102" s="206"/>
      <c r="AF102" s="183"/>
      <c r="AG102" s="179"/>
      <c r="AH102" s="180"/>
      <c r="AI102" s="183"/>
      <c r="AJ102" s="179"/>
      <c r="AK102" s="180"/>
      <c r="AL102" s="183"/>
      <c r="AM102" s="179"/>
      <c r="AN102" s="180"/>
      <c r="AO102" s="183"/>
      <c r="AP102" s="179"/>
      <c r="AQ102" s="180"/>
      <c r="AR102" s="183"/>
      <c r="AS102" s="179"/>
      <c r="AT102" s="180"/>
      <c r="AU102" s="183"/>
      <c r="AV102" s="179"/>
      <c r="AW102" s="180"/>
      <c r="AX102" s="183"/>
      <c r="AY102" s="179"/>
      <c r="AZ102" s="180"/>
      <c r="BA102" s="183">
        <v>85</v>
      </c>
      <c r="BB102" s="179">
        <v>32</v>
      </c>
      <c r="BC102" s="180">
        <v>2</v>
      </c>
      <c r="BD102" s="207">
        <v>2</v>
      </c>
      <c r="BE102" s="208"/>
      <c r="BF102" s="209" t="s">
        <v>353</v>
      </c>
      <c r="BG102" s="210"/>
      <c r="BH102" s="210"/>
      <c r="BI102" s="211"/>
    </row>
    <row r="103" spans="1:61" ht="57.75" customHeight="1">
      <c r="A103" s="44" t="s">
        <v>350</v>
      </c>
      <c r="B103" s="252" t="s">
        <v>213</v>
      </c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4"/>
      <c r="P103" s="204"/>
      <c r="Q103" s="205"/>
      <c r="R103" s="204"/>
      <c r="S103" s="206"/>
      <c r="T103" s="265"/>
      <c r="U103" s="258"/>
      <c r="V103" s="258"/>
      <c r="W103" s="264"/>
      <c r="X103" s="205"/>
      <c r="Y103" s="258"/>
      <c r="Z103" s="258"/>
      <c r="AA103" s="258"/>
      <c r="AB103" s="258"/>
      <c r="AC103" s="258"/>
      <c r="AD103" s="258"/>
      <c r="AE103" s="264"/>
      <c r="AF103" s="155"/>
      <c r="AG103" s="159"/>
      <c r="AH103" s="160"/>
      <c r="AI103" s="158"/>
      <c r="AJ103" s="159"/>
      <c r="AK103" s="160"/>
      <c r="AL103" s="158"/>
      <c r="AM103" s="159"/>
      <c r="AN103" s="160"/>
      <c r="AO103" s="94"/>
      <c r="AP103" s="95"/>
      <c r="AQ103" s="96"/>
      <c r="AR103" s="158"/>
      <c r="AS103" s="159"/>
      <c r="AT103" s="160"/>
      <c r="AU103" s="158"/>
      <c r="AV103" s="159"/>
      <c r="AW103" s="160"/>
      <c r="AX103" s="158"/>
      <c r="AY103" s="159"/>
      <c r="AZ103" s="160"/>
      <c r="BA103" s="158"/>
      <c r="BB103" s="159"/>
      <c r="BC103" s="160"/>
      <c r="BD103" s="207"/>
      <c r="BE103" s="208"/>
      <c r="BF103" s="212" t="s">
        <v>444</v>
      </c>
      <c r="BG103" s="213"/>
      <c r="BH103" s="213"/>
      <c r="BI103" s="214"/>
    </row>
    <row r="104" spans="1:61" ht="48.75" customHeight="1">
      <c r="A104" s="161" t="s">
        <v>351</v>
      </c>
      <c r="B104" s="268" t="s">
        <v>214</v>
      </c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2"/>
      <c r="P104" s="204"/>
      <c r="Q104" s="205"/>
      <c r="R104" s="204">
        <v>7</v>
      </c>
      <c r="S104" s="206"/>
      <c r="T104" s="265">
        <v>80</v>
      </c>
      <c r="U104" s="258"/>
      <c r="V104" s="258">
        <v>50</v>
      </c>
      <c r="W104" s="264"/>
      <c r="X104" s="205">
        <v>34</v>
      </c>
      <c r="Y104" s="258"/>
      <c r="Z104" s="258"/>
      <c r="AA104" s="258"/>
      <c r="AB104" s="258">
        <v>16</v>
      </c>
      <c r="AC104" s="258"/>
      <c r="AD104" s="258"/>
      <c r="AE104" s="264"/>
      <c r="AF104" s="155"/>
      <c r="AG104" s="159"/>
      <c r="AH104" s="160"/>
      <c r="AI104" s="158"/>
      <c r="AJ104" s="159"/>
      <c r="AK104" s="160"/>
      <c r="AL104" s="158"/>
      <c r="AM104" s="159"/>
      <c r="AN104" s="160"/>
      <c r="AO104" s="94"/>
      <c r="AP104" s="95"/>
      <c r="AQ104" s="96"/>
      <c r="AR104" s="158"/>
      <c r="AS104" s="159"/>
      <c r="AT104" s="160"/>
      <c r="AU104" s="158"/>
      <c r="AV104" s="159"/>
      <c r="AW104" s="160"/>
      <c r="AX104" s="158">
        <v>80</v>
      </c>
      <c r="AY104" s="159">
        <v>50</v>
      </c>
      <c r="AZ104" s="160">
        <v>3</v>
      </c>
      <c r="BA104" s="158"/>
      <c r="BB104" s="159"/>
      <c r="BC104" s="160"/>
      <c r="BD104" s="207">
        <v>3</v>
      </c>
      <c r="BE104" s="208"/>
      <c r="BF104" s="209" t="s">
        <v>455</v>
      </c>
      <c r="BG104" s="210"/>
      <c r="BH104" s="210"/>
      <c r="BI104" s="211"/>
    </row>
    <row r="105" spans="1:61" ht="49.5" customHeight="1" thickBot="1">
      <c r="A105" s="161" t="s">
        <v>352</v>
      </c>
      <c r="B105" s="268" t="s">
        <v>215</v>
      </c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2"/>
      <c r="P105" s="204"/>
      <c r="Q105" s="205"/>
      <c r="R105" s="204">
        <v>7</v>
      </c>
      <c r="S105" s="206"/>
      <c r="T105" s="265">
        <v>80</v>
      </c>
      <c r="U105" s="258"/>
      <c r="V105" s="258">
        <v>51</v>
      </c>
      <c r="W105" s="264"/>
      <c r="X105" s="205">
        <v>34</v>
      </c>
      <c r="Y105" s="258"/>
      <c r="Z105" s="258"/>
      <c r="AA105" s="258"/>
      <c r="AB105" s="258">
        <v>17</v>
      </c>
      <c r="AC105" s="258"/>
      <c r="AD105" s="258"/>
      <c r="AE105" s="264"/>
      <c r="AF105" s="155"/>
      <c r="AG105" s="159"/>
      <c r="AH105" s="160"/>
      <c r="AI105" s="158"/>
      <c r="AJ105" s="159"/>
      <c r="AK105" s="160"/>
      <c r="AL105" s="158"/>
      <c r="AM105" s="159"/>
      <c r="AN105" s="160"/>
      <c r="AO105" s="94"/>
      <c r="AP105" s="95"/>
      <c r="AQ105" s="96"/>
      <c r="AR105" s="158"/>
      <c r="AS105" s="159"/>
      <c r="AT105" s="160"/>
      <c r="AU105" s="158"/>
      <c r="AV105" s="159"/>
      <c r="AW105" s="160"/>
      <c r="AX105" s="158">
        <v>80</v>
      </c>
      <c r="AY105" s="159">
        <v>51</v>
      </c>
      <c r="AZ105" s="160">
        <v>3</v>
      </c>
      <c r="BA105" s="158"/>
      <c r="BB105" s="159"/>
      <c r="BC105" s="160"/>
      <c r="BD105" s="207">
        <v>3</v>
      </c>
      <c r="BE105" s="208"/>
      <c r="BF105" s="209" t="s">
        <v>322</v>
      </c>
      <c r="BG105" s="210"/>
      <c r="BH105" s="210"/>
      <c r="BI105" s="211"/>
    </row>
    <row r="106" spans="1:61" ht="46.5" customHeight="1" thickBot="1">
      <c r="A106" s="116" t="s">
        <v>153</v>
      </c>
      <c r="B106" s="304" t="s">
        <v>151</v>
      </c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305"/>
      <c r="P106" s="303"/>
      <c r="Q106" s="299"/>
      <c r="R106" s="303"/>
      <c r="S106" s="307"/>
      <c r="T106" s="298"/>
      <c r="U106" s="299"/>
      <c r="V106" s="303"/>
      <c r="W106" s="310"/>
      <c r="X106" s="307"/>
      <c r="Y106" s="299"/>
      <c r="Z106" s="303"/>
      <c r="AA106" s="299"/>
      <c r="AB106" s="303"/>
      <c r="AC106" s="299"/>
      <c r="AD106" s="303"/>
      <c r="AE106" s="307"/>
      <c r="AF106" s="54"/>
      <c r="AG106" s="55"/>
      <c r="AH106" s="56"/>
      <c r="AI106" s="54"/>
      <c r="AJ106" s="55"/>
      <c r="AK106" s="56"/>
      <c r="AL106" s="54"/>
      <c r="AM106" s="55"/>
      <c r="AN106" s="56"/>
      <c r="AO106" s="54"/>
      <c r="AP106" s="55"/>
      <c r="AQ106" s="56"/>
      <c r="AR106" s="54"/>
      <c r="AS106" s="55"/>
      <c r="AT106" s="56"/>
      <c r="AU106" s="54"/>
      <c r="AV106" s="55"/>
      <c r="AW106" s="56"/>
      <c r="AX106" s="54"/>
      <c r="AY106" s="55"/>
      <c r="AZ106" s="56"/>
      <c r="BA106" s="54"/>
      <c r="BB106" s="55"/>
      <c r="BC106" s="56"/>
      <c r="BD106" s="293"/>
      <c r="BE106" s="294"/>
      <c r="BF106" s="504"/>
      <c r="BG106" s="505"/>
      <c r="BH106" s="505"/>
      <c r="BI106" s="506"/>
    </row>
    <row r="107" spans="1:61" ht="30" customHeight="1">
      <c r="A107" s="49" t="s">
        <v>66</v>
      </c>
      <c r="B107" s="277" t="s">
        <v>324</v>
      </c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9"/>
      <c r="P107" s="204"/>
      <c r="Q107" s="205"/>
      <c r="R107" s="204"/>
      <c r="S107" s="206"/>
      <c r="T107" s="215"/>
      <c r="U107" s="205"/>
      <c r="V107" s="204" t="s">
        <v>326</v>
      </c>
      <c r="W107" s="216"/>
      <c r="X107" s="206" t="s">
        <v>326</v>
      </c>
      <c r="Y107" s="205"/>
      <c r="Z107" s="204"/>
      <c r="AA107" s="205"/>
      <c r="AB107" s="204"/>
      <c r="AC107" s="205"/>
      <c r="AD107" s="204"/>
      <c r="AE107" s="206"/>
      <c r="AF107" s="46"/>
      <c r="AG107" s="88"/>
      <c r="AH107" s="47"/>
      <c r="AI107" s="46"/>
      <c r="AJ107" s="88" t="s">
        <v>326</v>
      </c>
      <c r="AK107" s="47"/>
      <c r="AL107" s="46"/>
      <c r="AM107" s="88"/>
      <c r="AN107" s="47"/>
      <c r="AO107" s="46"/>
      <c r="AP107" s="88"/>
      <c r="AQ107" s="47"/>
      <c r="AR107" s="46"/>
      <c r="AS107" s="88"/>
      <c r="AT107" s="47"/>
      <c r="AU107" s="46"/>
      <c r="AV107" s="88"/>
      <c r="AW107" s="47"/>
      <c r="AX107" s="46"/>
      <c r="AY107" s="88"/>
      <c r="AZ107" s="47"/>
      <c r="BA107" s="46"/>
      <c r="BB107" s="88"/>
      <c r="BC107" s="47"/>
      <c r="BD107" s="379"/>
      <c r="BE107" s="380"/>
      <c r="BF107" s="494" t="s">
        <v>175</v>
      </c>
      <c r="BG107" s="495"/>
      <c r="BH107" s="495"/>
      <c r="BI107" s="496"/>
    </row>
    <row r="108" spans="1:61" ht="30" customHeight="1" thickBot="1">
      <c r="A108" s="49" t="s">
        <v>139</v>
      </c>
      <c r="B108" s="507" t="s">
        <v>325</v>
      </c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9"/>
      <c r="P108" s="204"/>
      <c r="Q108" s="205"/>
      <c r="R108" s="204"/>
      <c r="S108" s="206"/>
      <c r="T108" s="215"/>
      <c r="U108" s="205"/>
      <c r="V108" s="204" t="s">
        <v>327</v>
      </c>
      <c r="W108" s="216"/>
      <c r="X108" s="206" t="s">
        <v>327</v>
      </c>
      <c r="Y108" s="205"/>
      <c r="Z108" s="204"/>
      <c r="AA108" s="205"/>
      <c r="AB108" s="204"/>
      <c r="AC108" s="205"/>
      <c r="AD108" s="204"/>
      <c r="AE108" s="206"/>
      <c r="AF108" s="46"/>
      <c r="AG108" s="82" t="s">
        <v>327</v>
      </c>
      <c r="AH108" s="47"/>
      <c r="AI108" s="46"/>
      <c r="AJ108" s="82"/>
      <c r="AK108" s="47"/>
      <c r="AL108" s="46"/>
      <c r="AM108" s="82"/>
      <c r="AN108" s="47"/>
      <c r="AO108" s="46"/>
      <c r="AP108" s="82"/>
      <c r="AQ108" s="47"/>
      <c r="AR108" s="46"/>
      <c r="AS108" s="82"/>
      <c r="AT108" s="47"/>
      <c r="AU108" s="46"/>
      <c r="AV108" s="82"/>
      <c r="AW108" s="47"/>
      <c r="AX108" s="46"/>
      <c r="AY108" s="82"/>
      <c r="AZ108" s="47"/>
      <c r="BA108" s="46"/>
      <c r="BB108" s="82"/>
      <c r="BC108" s="47"/>
      <c r="BD108" s="379"/>
      <c r="BE108" s="380"/>
      <c r="BF108" s="521" t="s">
        <v>179</v>
      </c>
      <c r="BG108" s="522"/>
      <c r="BH108" s="522"/>
      <c r="BI108" s="523"/>
    </row>
    <row r="109" spans="1:61" ht="65.25" customHeight="1" thickBot="1">
      <c r="A109" s="116" t="s">
        <v>150</v>
      </c>
      <c r="B109" s="304" t="s">
        <v>152</v>
      </c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305"/>
      <c r="P109" s="303"/>
      <c r="Q109" s="299"/>
      <c r="R109" s="303"/>
      <c r="S109" s="307"/>
      <c r="T109" s="298"/>
      <c r="U109" s="299"/>
      <c r="V109" s="303"/>
      <c r="W109" s="310"/>
      <c r="X109" s="307"/>
      <c r="Y109" s="299"/>
      <c r="Z109" s="303"/>
      <c r="AA109" s="299"/>
      <c r="AB109" s="303"/>
      <c r="AC109" s="299"/>
      <c r="AD109" s="303"/>
      <c r="AE109" s="307"/>
      <c r="AF109" s="54"/>
      <c r="AG109" s="55"/>
      <c r="AH109" s="56"/>
      <c r="AI109" s="54"/>
      <c r="AJ109" s="55"/>
      <c r="AK109" s="56"/>
      <c r="AL109" s="54"/>
      <c r="AM109" s="55"/>
      <c r="AN109" s="56"/>
      <c r="AO109" s="54"/>
      <c r="AP109" s="55"/>
      <c r="AQ109" s="56"/>
      <c r="AR109" s="54"/>
      <c r="AS109" s="55"/>
      <c r="AT109" s="56"/>
      <c r="AU109" s="54"/>
      <c r="AV109" s="55"/>
      <c r="AW109" s="56"/>
      <c r="AX109" s="54"/>
      <c r="AY109" s="55"/>
      <c r="AZ109" s="56"/>
      <c r="BA109" s="54"/>
      <c r="BB109" s="55"/>
      <c r="BC109" s="56"/>
      <c r="BD109" s="293"/>
      <c r="BE109" s="294"/>
      <c r="BF109" s="518"/>
      <c r="BG109" s="519"/>
      <c r="BH109" s="519"/>
      <c r="BI109" s="520"/>
    </row>
    <row r="110" spans="1:61" ht="51" customHeight="1" thickBot="1">
      <c r="A110" s="49" t="s">
        <v>70</v>
      </c>
      <c r="B110" s="277" t="s">
        <v>328</v>
      </c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9"/>
      <c r="P110" s="204"/>
      <c r="Q110" s="205"/>
      <c r="R110" s="308" t="s">
        <v>329</v>
      </c>
      <c r="S110" s="309"/>
      <c r="T110" s="215" t="s">
        <v>330</v>
      </c>
      <c r="U110" s="205"/>
      <c r="V110" s="204" t="s">
        <v>330</v>
      </c>
      <c r="W110" s="216"/>
      <c r="X110" s="206"/>
      <c r="Y110" s="205"/>
      <c r="Z110" s="204"/>
      <c r="AA110" s="205"/>
      <c r="AB110" s="204"/>
      <c r="AC110" s="205"/>
      <c r="AD110" s="204"/>
      <c r="AE110" s="206"/>
      <c r="AF110" s="78"/>
      <c r="AG110" s="79"/>
      <c r="AH110" s="80"/>
      <c r="AI110" s="78"/>
      <c r="AJ110" s="79"/>
      <c r="AK110" s="80"/>
      <c r="AL110" s="81"/>
      <c r="AM110" s="79"/>
      <c r="AN110" s="80"/>
      <c r="AO110" s="78"/>
      <c r="AP110" s="79"/>
      <c r="AQ110" s="80"/>
      <c r="AR110" s="78"/>
      <c r="AS110" s="79"/>
      <c r="AT110" s="80"/>
      <c r="AU110" s="78"/>
      <c r="AV110" s="79"/>
      <c r="AW110" s="80"/>
      <c r="AX110" s="81"/>
      <c r="AY110" s="82"/>
      <c r="AZ110" s="47"/>
      <c r="BA110" s="46"/>
      <c r="BB110" s="82"/>
      <c r="BC110" s="47"/>
      <c r="BD110" s="379"/>
      <c r="BE110" s="380"/>
      <c r="BF110" s="290" t="s">
        <v>180</v>
      </c>
      <c r="BG110" s="291"/>
      <c r="BH110" s="291"/>
      <c r="BI110" s="292"/>
    </row>
    <row r="111" spans="1:61" ht="30" customHeight="1" thickBot="1">
      <c r="A111" s="368" t="s">
        <v>126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70"/>
      <c r="T111" s="364">
        <f>T31+T68+T106+T109</f>
        <v>7512</v>
      </c>
      <c r="U111" s="365"/>
      <c r="V111" s="364">
        <f>V31+V68+V106+V109</f>
        <v>3666</v>
      </c>
      <c r="W111" s="365"/>
      <c r="X111" s="364">
        <f>X31+X68+X106+X109</f>
        <v>1906</v>
      </c>
      <c r="Y111" s="365"/>
      <c r="Z111" s="364">
        <f>Z31+Z68+Z106+Z109</f>
        <v>723</v>
      </c>
      <c r="AA111" s="365"/>
      <c r="AB111" s="364">
        <f>AB31+AB68+AB106+AB109</f>
        <v>1030</v>
      </c>
      <c r="AC111" s="365"/>
      <c r="AD111" s="364"/>
      <c r="AE111" s="365"/>
      <c r="AF111" s="83">
        <f aca="true" t="shared" si="3" ref="AF111:BD111">AF31+AF68+AF106+AF109</f>
        <v>900</v>
      </c>
      <c r="AG111" s="174">
        <f t="shared" si="3"/>
        <v>439</v>
      </c>
      <c r="AH111" s="174">
        <f t="shared" si="3"/>
        <v>26</v>
      </c>
      <c r="AI111" s="174">
        <f t="shared" si="3"/>
        <v>782</v>
      </c>
      <c r="AJ111" s="174">
        <f t="shared" si="3"/>
        <v>395</v>
      </c>
      <c r="AK111" s="190">
        <f t="shared" si="3"/>
        <v>24</v>
      </c>
      <c r="AL111" s="174">
        <f t="shared" si="3"/>
        <v>936</v>
      </c>
      <c r="AM111" s="174">
        <f t="shared" si="3"/>
        <v>483</v>
      </c>
      <c r="AN111" s="174">
        <f t="shared" si="3"/>
        <v>28</v>
      </c>
      <c r="AO111" s="174">
        <f t="shared" si="3"/>
        <v>1225</v>
      </c>
      <c r="AP111" s="174">
        <f t="shared" si="3"/>
        <v>617</v>
      </c>
      <c r="AQ111" s="174">
        <f t="shared" si="3"/>
        <v>37</v>
      </c>
      <c r="AR111" s="174">
        <f t="shared" si="3"/>
        <v>920</v>
      </c>
      <c r="AS111" s="174">
        <f t="shared" si="3"/>
        <v>442</v>
      </c>
      <c r="AT111" s="174">
        <f t="shared" si="3"/>
        <v>30</v>
      </c>
      <c r="AU111" s="174">
        <f t="shared" si="3"/>
        <v>1274</v>
      </c>
      <c r="AV111" s="174">
        <f t="shared" si="3"/>
        <v>599</v>
      </c>
      <c r="AW111" s="174">
        <f t="shared" si="3"/>
        <v>36</v>
      </c>
      <c r="AX111" s="174">
        <f t="shared" si="3"/>
        <v>990</v>
      </c>
      <c r="AY111" s="174">
        <f t="shared" si="3"/>
        <v>462</v>
      </c>
      <c r="AZ111" s="174">
        <f t="shared" si="3"/>
        <v>32</v>
      </c>
      <c r="BA111" s="174">
        <f t="shared" si="3"/>
        <v>485</v>
      </c>
      <c r="BB111" s="174">
        <f t="shared" si="3"/>
        <v>180</v>
      </c>
      <c r="BC111" s="174">
        <f t="shared" si="3"/>
        <v>13</v>
      </c>
      <c r="BD111" s="377">
        <f t="shared" si="3"/>
        <v>226</v>
      </c>
      <c r="BE111" s="378"/>
      <c r="BF111" s="298"/>
      <c r="BG111" s="307"/>
      <c r="BH111" s="307"/>
      <c r="BI111" s="310"/>
    </row>
    <row r="112" spans="1:61" ht="33" customHeight="1">
      <c r="A112" s="351" t="s">
        <v>19</v>
      </c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72"/>
      <c r="U112" s="367"/>
      <c r="V112" s="371"/>
      <c r="W112" s="373"/>
      <c r="X112" s="366"/>
      <c r="Y112" s="367"/>
      <c r="Z112" s="371"/>
      <c r="AA112" s="367"/>
      <c r="AB112" s="371"/>
      <c r="AC112" s="367"/>
      <c r="AD112" s="371"/>
      <c r="AE112" s="366"/>
      <c r="AF112" s="374"/>
      <c r="AG112" s="375"/>
      <c r="AH112" s="376"/>
      <c r="AI112" s="372"/>
      <c r="AJ112" s="366"/>
      <c r="AK112" s="373"/>
      <c r="AL112" s="374"/>
      <c r="AM112" s="375"/>
      <c r="AN112" s="376"/>
      <c r="AO112" s="372"/>
      <c r="AP112" s="366"/>
      <c r="AQ112" s="373"/>
      <c r="AR112" s="374"/>
      <c r="AS112" s="375"/>
      <c r="AT112" s="376"/>
      <c r="AU112" s="372"/>
      <c r="AV112" s="366"/>
      <c r="AW112" s="373"/>
      <c r="AX112" s="374"/>
      <c r="AY112" s="375"/>
      <c r="AZ112" s="376"/>
      <c r="BA112" s="372"/>
      <c r="BB112" s="366"/>
      <c r="BC112" s="373"/>
      <c r="BD112" s="372"/>
      <c r="BE112" s="373"/>
      <c r="BF112" s="497"/>
      <c r="BG112" s="309"/>
      <c r="BH112" s="309"/>
      <c r="BI112" s="498"/>
    </row>
    <row r="113" spans="1:61" ht="31.5" customHeight="1">
      <c r="A113" s="351" t="s">
        <v>20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39">
        <f>SUM(AF113:BC113)</f>
        <v>4</v>
      </c>
      <c r="U113" s="338"/>
      <c r="V113" s="358"/>
      <c r="W113" s="340"/>
      <c r="X113" s="337"/>
      <c r="Y113" s="338"/>
      <c r="Z113" s="358"/>
      <c r="AA113" s="338"/>
      <c r="AB113" s="358"/>
      <c r="AC113" s="338"/>
      <c r="AD113" s="358"/>
      <c r="AE113" s="337"/>
      <c r="AF113" s="339"/>
      <c r="AG113" s="337"/>
      <c r="AH113" s="340"/>
      <c r="AI113" s="339"/>
      <c r="AJ113" s="337"/>
      <c r="AK113" s="340"/>
      <c r="AL113" s="339"/>
      <c r="AM113" s="337"/>
      <c r="AN113" s="340"/>
      <c r="AO113" s="339"/>
      <c r="AP113" s="337"/>
      <c r="AQ113" s="340"/>
      <c r="AR113" s="339">
        <v>1</v>
      </c>
      <c r="AS113" s="337"/>
      <c r="AT113" s="340"/>
      <c r="AU113" s="339">
        <v>1</v>
      </c>
      <c r="AV113" s="337"/>
      <c r="AW113" s="340"/>
      <c r="AX113" s="339">
        <v>2</v>
      </c>
      <c r="AY113" s="337"/>
      <c r="AZ113" s="340"/>
      <c r="BA113" s="339"/>
      <c r="BB113" s="337"/>
      <c r="BC113" s="340"/>
      <c r="BD113" s="339"/>
      <c r="BE113" s="340"/>
      <c r="BF113" s="343"/>
      <c r="BG113" s="206"/>
      <c r="BH113" s="206"/>
      <c r="BI113" s="216"/>
    </row>
    <row r="114" spans="1:61" ht="30" customHeight="1">
      <c r="A114" s="351" t="s">
        <v>2</v>
      </c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39">
        <f>SUM(AF114:BC114)</f>
        <v>5</v>
      </c>
      <c r="U114" s="338"/>
      <c r="V114" s="358"/>
      <c r="W114" s="340"/>
      <c r="X114" s="337"/>
      <c r="Y114" s="338"/>
      <c r="Z114" s="358"/>
      <c r="AA114" s="338"/>
      <c r="AB114" s="358"/>
      <c r="AC114" s="338"/>
      <c r="AD114" s="358"/>
      <c r="AE114" s="337"/>
      <c r="AF114" s="339"/>
      <c r="AG114" s="337"/>
      <c r="AH114" s="340"/>
      <c r="AI114" s="339"/>
      <c r="AJ114" s="337"/>
      <c r="AK114" s="340"/>
      <c r="AL114" s="339"/>
      <c r="AM114" s="337"/>
      <c r="AN114" s="340"/>
      <c r="AO114" s="339"/>
      <c r="AP114" s="337"/>
      <c r="AQ114" s="340"/>
      <c r="AR114" s="339">
        <v>2</v>
      </c>
      <c r="AS114" s="337"/>
      <c r="AT114" s="340"/>
      <c r="AU114" s="339">
        <v>2</v>
      </c>
      <c r="AV114" s="337"/>
      <c r="AW114" s="340"/>
      <c r="AX114" s="339">
        <v>1</v>
      </c>
      <c r="AY114" s="337"/>
      <c r="AZ114" s="340"/>
      <c r="BA114" s="339"/>
      <c r="BB114" s="337"/>
      <c r="BC114" s="340"/>
      <c r="BD114" s="339"/>
      <c r="BE114" s="340"/>
      <c r="BF114" s="215"/>
      <c r="BG114" s="206"/>
      <c r="BH114" s="206"/>
      <c r="BI114" s="216"/>
    </row>
    <row r="115" spans="1:61" ht="30" customHeight="1">
      <c r="A115" s="351" t="s">
        <v>21</v>
      </c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39">
        <f>SUM(AF115:BC115)</f>
        <v>36</v>
      </c>
      <c r="U115" s="338"/>
      <c r="V115" s="358"/>
      <c r="W115" s="340"/>
      <c r="X115" s="337"/>
      <c r="Y115" s="338"/>
      <c r="Z115" s="358"/>
      <c r="AA115" s="338"/>
      <c r="AB115" s="358"/>
      <c r="AC115" s="338"/>
      <c r="AD115" s="358"/>
      <c r="AE115" s="337"/>
      <c r="AF115" s="339">
        <v>5</v>
      </c>
      <c r="AG115" s="337"/>
      <c r="AH115" s="340"/>
      <c r="AI115" s="339">
        <v>4</v>
      </c>
      <c r="AJ115" s="337"/>
      <c r="AK115" s="340"/>
      <c r="AL115" s="339">
        <v>5</v>
      </c>
      <c r="AM115" s="337"/>
      <c r="AN115" s="340"/>
      <c r="AO115" s="339">
        <v>5</v>
      </c>
      <c r="AP115" s="337"/>
      <c r="AQ115" s="340"/>
      <c r="AR115" s="339">
        <v>5</v>
      </c>
      <c r="AS115" s="337"/>
      <c r="AT115" s="340"/>
      <c r="AU115" s="339">
        <v>5</v>
      </c>
      <c r="AV115" s="337"/>
      <c r="AW115" s="340"/>
      <c r="AX115" s="339">
        <v>5</v>
      </c>
      <c r="AY115" s="337"/>
      <c r="AZ115" s="340"/>
      <c r="BA115" s="339">
        <v>2</v>
      </c>
      <c r="BB115" s="337"/>
      <c r="BC115" s="340"/>
      <c r="BD115" s="339"/>
      <c r="BE115" s="340"/>
      <c r="BF115" s="215"/>
      <c r="BG115" s="206"/>
      <c r="BH115" s="206"/>
      <c r="BI115" s="216"/>
    </row>
    <row r="116" spans="1:61" ht="30" customHeight="1" thickBot="1">
      <c r="A116" s="354" t="s">
        <v>22</v>
      </c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39">
        <f>SUM(AF116:BC116)</f>
        <v>29</v>
      </c>
      <c r="U116" s="338"/>
      <c r="V116" s="325"/>
      <c r="W116" s="327"/>
      <c r="X116" s="318"/>
      <c r="Y116" s="319"/>
      <c r="Z116" s="325"/>
      <c r="AA116" s="319"/>
      <c r="AB116" s="325"/>
      <c r="AC116" s="319"/>
      <c r="AD116" s="325"/>
      <c r="AE116" s="318"/>
      <c r="AF116" s="326">
        <v>2</v>
      </c>
      <c r="AG116" s="318"/>
      <c r="AH116" s="327"/>
      <c r="AI116" s="326">
        <v>5</v>
      </c>
      <c r="AJ116" s="318"/>
      <c r="AK116" s="327"/>
      <c r="AL116" s="326">
        <v>4</v>
      </c>
      <c r="AM116" s="318"/>
      <c r="AN116" s="327"/>
      <c r="AO116" s="326">
        <v>5</v>
      </c>
      <c r="AP116" s="318"/>
      <c r="AQ116" s="327"/>
      <c r="AR116" s="326">
        <v>2</v>
      </c>
      <c r="AS116" s="318"/>
      <c r="AT116" s="327"/>
      <c r="AU116" s="326">
        <v>4</v>
      </c>
      <c r="AV116" s="318"/>
      <c r="AW116" s="327"/>
      <c r="AX116" s="326">
        <v>5</v>
      </c>
      <c r="AY116" s="318"/>
      <c r="AZ116" s="327"/>
      <c r="BA116" s="326">
        <v>2</v>
      </c>
      <c r="BB116" s="318"/>
      <c r="BC116" s="327"/>
      <c r="BD116" s="326"/>
      <c r="BE116" s="327"/>
      <c r="BF116" s="449"/>
      <c r="BG116" s="450"/>
      <c r="BH116" s="450"/>
      <c r="BI116" s="451"/>
    </row>
    <row r="117" spans="1:61" ht="30" customHeight="1" thickBo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60"/>
      <c r="S117" s="60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6"/>
      <c r="BG117" s="16"/>
      <c r="BH117" s="16"/>
      <c r="BI117" s="16"/>
    </row>
    <row r="118" spans="1:61" ht="30" customHeight="1">
      <c r="A118" s="363" t="s">
        <v>69</v>
      </c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2"/>
      <c r="Q118" s="361" t="s">
        <v>104</v>
      </c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2"/>
      <c r="AF118" s="328" t="s">
        <v>68</v>
      </c>
      <c r="AG118" s="329"/>
      <c r="AH118" s="329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29"/>
      <c r="AT118" s="330"/>
      <c r="AU118" s="328" t="s">
        <v>67</v>
      </c>
      <c r="AV118" s="329"/>
      <c r="AW118" s="329"/>
      <c r="AX118" s="329"/>
      <c r="AY118" s="329"/>
      <c r="AZ118" s="329"/>
      <c r="BA118" s="329"/>
      <c r="BB118" s="329"/>
      <c r="BC118" s="329"/>
      <c r="BD118" s="329"/>
      <c r="BE118" s="329"/>
      <c r="BF118" s="329"/>
      <c r="BG118" s="329"/>
      <c r="BH118" s="329"/>
      <c r="BI118" s="330"/>
    </row>
    <row r="119" spans="1:61" ht="54" customHeight="1">
      <c r="A119" s="353" t="s">
        <v>30</v>
      </c>
      <c r="B119" s="345"/>
      <c r="C119" s="345"/>
      <c r="D119" s="345"/>
      <c r="E119" s="345"/>
      <c r="F119" s="345"/>
      <c r="G119" s="346"/>
      <c r="H119" s="317" t="s">
        <v>29</v>
      </c>
      <c r="I119" s="317"/>
      <c r="J119" s="317"/>
      <c r="K119" s="317" t="s">
        <v>31</v>
      </c>
      <c r="L119" s="317"/>
      <c r="M119" s="317"/>
      <c r="N119" s="359" t="s">
        <v>138</v>
      </c>
      <c r="O119" s="317"/>
      <c r="P119" s="360"/>
      <c r="Q119" s="356" t="s">
        <v>30</v>
      </c>
      <c r="R119" s="356"/>
      <c r="S119" s="356"/>
      <c r="T119" s="356"/>
      <c r="U119" s="356"/>
      <c r="V119" s="357"/>
      <c r="W119" s="317" t="s">
        <v>29</v>
      </c>
      <c r="X119" s="317"/>
      <c r="Y119" s="317"/>
      <c r="Z119" s="317" t="s">
        <v>31</v>
      </c>
      <c r="AA119" s="317"/>
      <c r="AB119" s="317"/>
      <c r="AC119" s="359" t="s">
        <v>138</v>
      </c>
      <c r="AD119" s="317"/>
      <c r="AE119" s="360"/>
      <c r="AF119" s="341" t="s">
        <v>29</v>
      </c>
      <c r="AG119" s="332"/>
      <c r="AH119" s="332"/>
      <c r="AI119" s="332"/>
      <c r="AJ119" s="333"/>
      <c r="AK119" s="344" t="s">
        <v>31</v>
      </c>
      <c r="AL119" s="345"/>
      <c r="AM119" s="345"/>
      <c r="AN119" s="345"/>
      <c r="AO119" s="346"/>
      <c r="AP119" s="347" t="s">
        <v>105</v>
      </c>
      <c r="AQ119" s="345"/>
      <c r="AR119" s="345"/>
      <c r="AS119" s="345"/>
      <c r="AT119" s="348"/>
      <c r="AU119" s="499" t="s">
        <v>380</v>
      </c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500"/>
    </row>
    <row r="120" spans="1:61" ht="51" customHeight="1">
      <c r="A120" s="353" t="s">
        <v>331</v>
      </c>
      <c r="B120" s="345"/>
      <c r="C120" s="345"/>
      <c r="D120" s="345"/>
      <c r="E120" s="345"/>
      <c r="F120" s="345"/>
      <c r="G120" s="346"/>
      <c r="H120" s="317">
        <v>2</v>
      </c>
      <c r="I120" s="317"/>
      <c r="J120" s="317"/>
      <c r="K120" s="317">
        <v>3</v>
      </c>
      <c r="L120" s="317"/>
      <c r="M120" s="317"/>
      <c r="N120" s="317">
        <v>5</v>
      </c>
      <c r="O120" s="317"/>
      <c r="P120" s="360"/>
      <c r="Q120" s="524" t="s">
        <v>333</v>
      </c>
      <c r="R120" s="524"/>
      <c r="S120" s="524"/>
      <c r="T120" s="524"/>
      <c r="U120" s="524"/>
      <c r="V120" s="525"/>
      <c r="W120" s="322">
        <v>6</v>
      </c>
      <c r="X120" s="323"/>
      <c r="Y120" s="324"/>
      <c r="Z120" s="322">
        <v>3</v>
      </c>
      <c r="AA120" s="323"/>
      <c r="AB120" s="324"/>
      <c r="AC120" s="322">
        <v>5</v>
      </c>
      <c r="AD120" s="323"/>
      <c r="AE120" s="208"/>
      <c r="AF120" s="341">
        <v>8</v>
      </c>
      <c r="AG120" s="332"/>
      <c r="AH120" s="332"/>
      <c r="AI120" s="332"/>
      <c r="AJ120" s="333"/>
      <c r="AK120" s="331">
        <v>13</v>
      </c>
      <c r="AL120" s="332"/>
      <c r="AM120" s="332"/>
      <c r="AN120" s="332"/>
      <c r="AO120" s="333"/>
      <c r="AP120" s="331">
        <v>20</v>
      </c>
      <c r="AQ120" s="332"/>
      <c r="AR120" s="332"/>
      <c r="AS120" s="332"/>
      <c r="AT120" s="349"/>
      <c r="AU120" s="341" t="s">
        <v>381</v>
      </c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49"/>
    </row>
    <row r="121" spans="1:61" ht="42" customHeight="1" thickBot="1">
      <c r="A121" s="484" t="s">
        <v>332</v>
      </c>
      <c r="B121" s="315"/>
      <c r="C121" s="315"/>
      <c r="D121" s="315"/>
      <c r="E121" s="315"/>
      <c r="F121" s="315"/>
      <c r="G121" s="315"/>
      <c r="H121" s="455">
        <v>4</v>
      </c>
      <c r="I121" s="455"/>
      <c r="J121" s="455"/>
      <c r="K121" s="455">
        <v>3</v>
      </c>
      <c r="L121" s="455"/>
      <c r="M121" s="455"/>
      <c r="N121" s="455">
        <v>5</v>
      </c>
      <c r="O121" s="455"/>
      <c r="P121" s="483"/>
      <c r="Q121" s="476" t="s">
        <v>334</v>
      </c>
      <c r="R121" s="476"/>
      <c r="S121" s="476"/>
      <c r="T121" s="476"/>
      <c r="U121" s="476"/>
      <c r="V121" s="477"/>
      <c r="W121" s="314">
        <v>8</v>
      </c>
      <c r="X121" s="315"/>
      <c r="Y121" s="316"/>
      <c r="Z121" s="314">
        <v>3</v>
      </c>
      <c r="AA121" s="315"/>
      <c r="AB121" s="316"/>
      <c r="AC121" s="314">
        <v>5</v>
      </c>
      <c r="AD121" s="315"/>
      <c r="AE121" s="457"/>
      <c r="AF121" s="342"/>
      <c r="AG121" s="335"/>
      <c r="AH121" s="335"/>
      <c r="AI121" s="335"/>
      <c r="AJ121" s="336"/>
      <c r="AK121" s="334"/>
      <c r="AL121" s="335"/>
      <c r="AM121" s="335"/>
      <c r="AN121" s="335"/>
      <c r="AO121" s="336"/>
      <c r="AP121" s="334"/>
      <c r="AQ121" s="335"/>
      <c r="AR121" s="335"/>
      <c r="AS121" s="335"/>
      <c r="AT121" s="350"/>
      <c r="AU121" s="342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335"/>
      <c r="BH121" s="335"/>
      <c r="BI121" s="350"/>
    </row>
    <row r="122" spans="1:61" ht="3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2"/>
      <c r="BG122" s="62"/>
      <c r="BH122" s="62"/>
      <c r="BI122" s="62"/>
    </row>
    <row r="123" spans="1:61" ht="30" customHeight="1" thickBo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23" t="s">
        <v>111</v>
      </c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2"/>
      <c r="BG123" s="62"/>
      <c r="BH123" s="62"/>
      <c r="BI123" s="62"/>
    </row>
    <row r="124" spans="1:61" ht="61.5" customHeight="1" thickBot="1">
      <c r="A124" s="452" t="s">
        <v>106</v>
      </c>
      <c r="B124" s="453"/>
      <c r="C124" s="453"/>
      <c r="D124" s="454"/>
      <c r="E124" s="320" t="s">
        <v>107</v>
      </c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321"/>
      <c r="AR124" s="321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321"/>
      <c r="BF124" s="283" t="s">
        <v>360</v>
      </c>
      <c r="BG124" s="284"/>
      <c r="BH124" s="284"/>
      <c r="BI124" s="285"/>
    </row>
    <row r="125" spans="1:61" ht="67.5" customHeight="1" thickBot="1">
      <c r="A125" s="311" t="s">
        <v>173</v>
      </c>
      <c r="B125" s="312"/>
      <c r="C125" s="312"/>
      <c r="D125" s="313"/>
      <c r="E125" s="251" t="s">
        <v>401</v>
      </c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35"/>
      <c r="BF125" s="244" t="s">
        <v>445</v>
      </c>
      <c r="BG125" s="240"/>
      <c r="BH125" s="240"/>
      <c r="BI125" s="245"/>
    </row>
    <row r="126" spans="1:61" ht="70.5" customHeight="1" thickBot="1">
      <c r="A126" s="311" t="s">
        <v>174</v>
      </c>
      <c r="B126" s="312"/>
      <c r="C126" s="312"/>
      <c r="D126" s="313"/>
      <c r="E126" s="300" t="s">
        <v>402</v>
      </c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  <c r="BE126" s="302"/>
      <c r="BF126" s="280" t="s">
        <v>446</v>
      </c>
      <c r="BG126" s="281"/>
      <c r="BH126" s="281"/>
      <c r="BI126" s="282"/>
    </row>
    <row r="127" spans="1:61" ht="71.25" customHeight="1" thickBot="1">
      <c r="A127" s="311" t="s">
        <v>175</v>
      </c>
      <c r="B127" s="312"/>
      <c r="C127" s="312"/>
      <c r="D127" s="313"/>
      <c r="E127" s="251" t="s">
        <v>403</v>
      </c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35"/>
      <c r="BF127" s="244" t="s">
        <v>185</v>
      </c>
      <c r="BG127" s="240"/>
      <c r="BH127" s="240"/>
      <c r="BI127" s="245"/>
    </row>
    <row r="128" spans="1:61" ht="79.5" customHeight="1" thickBot="1">
      <c r="A128" s="311" t="s">
        <v>176</v>
      </c>
      <c r="B128" s="312"/>
      <c r="C128" s="312"/>
      <c r="D128" s="313"/>
      <c r="E128" s="235" t="s">
        <v>404</v>
      </c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44" t="s">
        <v>187</v>
      </c>
      <c r="BG128" s="240"/>
      <c r="BH128" s="240"/>
      <c r="BI128" s="245"/>
    </row>
    <row r="129" spans="1:61" ht="128.25" customHeight="1" thickBot="1">
      <c r="A129" s="311" t="s">
        <v>177</v>
      </c>
      <c r="B129" s="312"/>
      <c r="C129" s="312"/>
      <c r="D129" s="313"/>
      <c r="E129" s="501" t="s">
        <v>274</v>
      </c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/>
      <c r="R129" s="502"/>
      <c r="S129" s="502"/>
      <c r="T129" s="502"/>
      <c r="U129" s="502"/>
      <c r="V129" s="502"/>
      <c r="W129" s="502"/>
      <c r="X129" s="502"/>
      <c r="Y129" s="502"/>
      <c r="Z129" s="502"/>
      <c r="AA129" s="502"/>
      <c r="AB129" s="502"/>
      <c r="AC129" s="502"/>
      <c r="AD129" s="502"/>
      <c r="AE129" s="502"/>
      <c r="AF129" s="502"/>
      <c r="AG129" s="502"/>
      <c r="AH129" s="502"/>
      <c r="AI129" s="502"/>
      <c r="AJ129" s="502"/>
      <c r="AK129" s="502"/>
      <c r="AL129" s="502"/>
      <c r="AM129" s="502"/>
      <c r="AN129" s="502"/>
      <c r="AO129" s="502"/>
      <c r="AP129" s="502"/>
      <c r="AQ129" s="502"/>
      <c r="AR129" s="502"/>
      <c r="AS129" s="502"/>
      <c r="AT129" s="502"/>
      <c r="AU129" s="502"/>
      <c r="AV129" s="502"/>
      <c r="AW129" s="502"/>
      <c r="AX129" s="502"/>
      <c r="AY129" s="502"/>
      <c r="AZ129" s="502"/>
      <c r="BA129" s="502"/>
      <c r="BB129" s="502"/>
      <c r="BC129" s="502"/>
      <c r="BD129" s="502"/>
      <c r="BE129" s="503"/>
      <c r="BF129" s="280" t="s">
        <v>361</v>
      </c>
      <c r="BG129" s="281"/>
      <c r="BH129" s="281"/>
      <c r="BI129" s="282"/>
    </row>
    <row r="130" spans="1:61" ht="112.5" customHeight="1" thickBot="1">
      <c r="A130" s="311" t="s">
        <v>178</v>
      </c>
      <c r="B130" s="312"/>
      <c r="C130" s="312"/>
      <c r="D130" s="313"/>
      <c r="E130" s="300" t="s">
        <v>182</v>
      </c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/>
      <c r="BE130" s="302"/>
      <c r="BF130" s="280" t="s">
        <v>351</v>
      </c>
      <c r="BG130" s="281"/>
      <c r="BH130" s="281"/>
      <c r="BI130" s="282"/>
    </row>
    <row r="131" spans="1:61" ht="45" customHeight="1" thickBot="1">
      <c r="A131" s="311" t="s">
        <v>179</v>
      </c>
      <c r="B131" s="312"/>
      <c r="C131" s="312"/>
      <c r="D131" s="313"/>
      <c r="E131" s="300" t="s">
        <v>181</v>
      </c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1"/>
      <c r="AM131" s="301"/>
      <c r="AN131" s="301"/>
      <c r="AO131" s="301"/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/>
      <c r="BE131" s="302"/>
      <c r="BF131" s="244" t="s">
        <v>139</v>
      </c>
      <c r="BG131" s="240"/>
      <c r="BH131" s="240"/>
      <c r="BI131" s="245"/>
    </row>
    <row r="132" spans="1:61" ht="44.25" customHeight="1">
      <c r="A132" s="456" t="s">
        <v>180</v>
      </c>
      <c r="B132" s="469"/>
      <c r="C132" s="469"/>
      <c r="D132" s="470"/>
      <c r="E132" s="300" t="s">
        <v>275</v>
      </c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  <c r="BE132" s="302"/>
      <c r="BF132" s="244" t="s">
        <v>70</v>
      </c>
      <c r="BG132" s="240"/>
      <c r="BH132" s="240"/>
      <c r="BI132" s="245"/>
    </row>
    <row r="133" spans="1:61" ht="102.75" customHeight="1">
      <c r="A133" s="456" t="s">
        <v>273</v>
      </c>
      <c r="B133" s="233"/>
      <c r="C133" s="233"/>
      <c r="D133" s="234"/>
      <c r="E133" s="235" t="s">
        <v>337</v>
      </c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43"/>
      <c r="BF133" s="244" t="s">
        <v>194</v>
      </c>
      <c r="BG133" s="240"/>
      <c r="BH133" s="240"/>
      <c r="BI133" s="245"/>
    </row>
    <row r="134" spans="1:61" ht="78" customHeight="1">
      <c r="A134" s="472" t="s">
        <v>276</v>
      </c>
      <c r="B134" s="473"/>
      <c r="C134" s="473"/>
      <c r="D134" s="474"/>
      <c r="E134" s="481" t="s">
        <v>278</v>
      </c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  <c r="AS134" s="482"/>
      <c r="AT134" s="482"/>
      <c r="AU134" s="482"/>
      <c r="AV134" s="482"/>
      <c r="AW134" s="482"/>
      <c r="AX134" s="482"/>
      <c r="AY134" s="482"/>
      <c r="AZ134" s="482"/>
      <c r="BA134" s="482"/>
      <c r="BB134" s="482"/>
      <c r="BC134" s="482"/>
      <c r="BD134" s="482"/>
      <c r="BE134" s="482"/>
      <c r="BF134" s="244" t="s">
        <v>447</v>
      </c>
      <c r="BG134" s="240"/>
      <c r="BH134" s="240"/>
      <c r="BI134" s="245"/>
    </row>
    <row r="135" spans="1:61" ht="39" customHeight="1">
      <c r="A135" s="472" t="s">
        <v>277</v>
      </c>
      <c r="B135" s="473"/>
      <c r="C135" s="473"/>
      <c r="D135" s="474"/>
      <c r="E135" s="251" t="s">
        <v>279</v>
      </c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35"/>
      <c r="BF135" s="244" t="s">
        <v>198</v>
      </c>
      <c r="BG135" s="240"/>
      <c r="BH135" s="240"/>
      <c r="BI135" s="245"/>
    </row>
    <row r="136" spans="1:61" ht="39.75" customHeight="1">
      <c r="A136" s="238" t="s">
        <v>280</v>
      </c>
      <c r="B136" s="238"/>
      <c r="C136" s="238"/>
      <c r="D136" s="238"/>
      <c r="E136" s="235" t="s">
        <v>281</v>
      </c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43"/>
      <c r="BF136" s="244" t="s">
        <v>199</v>
      </c>
      <c r="BG136" s="240"/>
      <c r="BH136" s="240"/>
      <c r="BI136" s="245"/>
    </row>
    <row r="137" spans="1:61" ht="63.75" customHeight="1">
      <c r="A137" s="472" t="s">
        <v>282</v>
      </c>
      <c r="B137" s="473"/>
      <c r="C137" s="473"/>
      <c r="D137" s="474"/>
      <c r="E137" s="235" t="s">
        <v>283</v>
      </c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43"/>
      <c r="BF137" s="244" t="s">
        <v>343</v>
      </c>
      <c r="BG137" s="240"/>
      <c r="BH137" s="240"/>
      <c r="BI137" s="245"/>
    </row>
    <row r="138" spans="1:61" ht="42.75" customHeight="1">
      <c r="A138" s="295" t="s">
        <v>284</v>
      </c>
      <c r="B138" s="296"/>
      <c r="C138" s="296"/>
      <c r="D138" s="297"/>
      <c r="E138" s="513" t="s">
        <v>285</v>
      </c>
      <c r="F138" s="513"/>
      <c r="G138" s="513"/>
      <c r="H138" s="513"/>
      <c r="I138" s="513"/>
      <c r="J138" s="513"/>
      <c r="K138" s="513"/>
      <c r="L138" s="513"/>
      <c r="M138" s="513"/>
      <c r="N138" s="513"/>
      <c r="O138" s="513"/>
      <c r="P138" s="513"/>
      <c r="Q138" s="513"/>
      <c r="R138" s="513"/>
      <c r="S138" s="513"/>
      <c r="T138" s="513"/>
      <c r="U138" s="513"/>
      <c r="V138" s="513"/>
      <c r="W138" s="513"/>
      <c r="X138" s="513"/>
      <c r="Y138" s="513"/>
      <c r="Z138" s="513"/>
      <c r="AA138" s="513"/>
      <c r="AB138" s="513"/>
      <c r="AC138" s="513"/>
      <c r="AD138" s="513"/>
      <c r="AE138" s="513"/>
      <c r="AF138" s="513"/>
      <c r="AG138" s="513"/>
      <c r="AH138" s="513"/>
      <c r="AI138" s="513"/>
      <c r="AJ138" s="513"/>
      <c r="AK138" s="513"/>
      <c r="AL138" s="513"/>
      <c r="AM138" s="513"/>
      <c r="AN138" s="513"/>
      <c r="AO138" s="513"/>
      <c r="AP138" s="513"/>
      <c r="AQ138" s="513"/>
      <c r="AR138" s="513"/>
      <c r="AS138" s="513"/>
      <c r="AT138" s="513"/>
      <c r="AU138" s="513"/>
      <c r="AV138" s="513"/>
      <c r="AW138" s="513"/>
      <c r="AX138" s="513"/>
      <c r="AY138" s="513"/>
      <c r="AZ138" s="513"/>
      <c r="BA138" s="513"/>
      <c r="BB138" s="513"/>
      <c r="BC138" s="513"/>
      <c r="BD138" s="513"/>
      <c r="BE138" s="514"/>
      <c r="BF138" s="246" t="s">
        <v>362</v>
      </c>
      <c r="BG138" s="247"/>
      <c r="BH138" s="247"/>
      <c r="BI138" s="248"/>
    </row>
    <row r="139" spans="1:61" ht="68.25" customHeight="1">
      <c r="A139" s="222" t="s">
        <v>286</v>
      </c>
      <c r="B139" s="222"/>
      <c r="C139" s="222"/>
      <c r="D139" s="222"/>
      <c r="E139" s="220" t="s">
        <v>318</v>
      </c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1" t="s">
        <v>201</v>
      </c>
      <c r="BG139" s="221"/>
      <c r="BH139" s="221"/>
      <c r="BI139" s="221"/>
    </row>
    <row r="140" spans="1:61" ht="65.25" customHeight="1">
      <c r="A140" s="222" t="s">
        <v>288</v>
      </c>
      <c r="B140" s="222"/>
      <c r="C140" s="222"/>
      <c r="D140" s="222"/>
      <c r="E140" s="220" t="s">
        <v>354</v>
      </c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1" t="s">
        <v>202</v>
      </c>
      <c r="BG140" s="221"/>
      <c r="BH140" s="221"/>
      <c r="BI140" s="221"/>
    </row>
    <row r="141" spans="1:61" ht="66.75" customHeight="1">
      <c r="A141" s="222" t="s">
        <v>290</v>
      </c>
      <c r="B141" s="222"/>
      <c r="C141" s="222"/>
      <c r="D141" s="222"/>
      <c r="E141" s="223" t="s">
        <v>336</v>
      </c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5"/>
      <c r="BF141" s="221" t="s">
        <v>207</v>
      </c>
      <c r="BG141" s="221"/>
      <c r="BH141" s="221"/>
      <c r="BI141" s="221"/>
    </row>
    <row r="142" spans="1:61" ht="69.75" customHeight="1">
      <c r="A142" s="222" t="s">
        <v>291</v>
      </c>
      <c r="B142" s="222"/>
      <c r="C142" s="222"/>
      <c r="D142" s="222"/>
      <c r="E142" s="223" t="s">
        <v>340</v>
      </c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5"/>
      <c r="BF142" s="222" t="s">
        <v>448</v>
      </c>
      <c r="BG142" s="222"/>
      <c r="BH142" s="222"/>
      <c r="BI142" s="222"/>
    </row>
    <row r="143" spans="1:61" ht="35.25" customHeight="1">
      <c r="A143" s="222" t="s">
        <v>292</v>
      </c>
      <c r="B143" s="222"/>
      <c r="C143" s="222"/>
      <c r="D143" s="222"/>
      <c r="E143" s="220" t="s">
        <v>310</v>
      </c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1" t="s">
        <v>378</v>
      </c>
      <c r="BG143" s="221"/>
      <c r="BH143" s="221"/>
      <c r="BI143" s="221"/>
    </row>
    <row r="144" spans="1:61" ht="98.25" customHeight="1">
      <c r="A144" s="222" t="s">
        <v>301</v>
      </c>
      <c r="B144" s="222"/>
      <c r="C144" s="222"/>
      <c r="D144" s="222"/>
      <c r="E144" s="223" t="s">
        <v>315</v>
      </c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5"/>
      <c r="BF144" s="221" t="s">
        <v>378</v>
      </c>
      <c r="BG144" s="221"/>
      <c r="BH144" s="221"/>
      <c r="BI144" s="221"/>
    </row>
    <row r="145" spans="1:61" ht="65.25" customHeight="1">
      <c r="A145" s="222" t="s">
        <v>335</v>
      </c>
      <c r="B145" s="222"/>
      <c r="C145" s="222"/>
      <c r="D145" s="222"/>
      <c r="E145" s="220" t="s">
        <v>316</v>
      </c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1" t="s">
        <v>379</v>
      </c>
      <c r="BG145" s="221"/>
      <c r="BH145" s="221"/>
      <c r="BI145" s="221"/>
    </row>
    <row r="146" spans="1:61" ht="68.25" customHeight="1">
      <c r="A146" s="222" t="s">
        <v>339</v>
      </c>
      <c r="B146" s="222"/>
      <c r="C146" s="222"/>
      <c r="D146" s="222"/>
      <c r="E146" s="220" t="s">
        <v>425</v>
      </c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1" t="s">
        <v>384</v>
      </c>
      <c r="BG146" s="221"/>
      <c r="BH146" s="221"/>
      <c r="BI146" s="221"/>
    </row>
    <row r="147" spans="1:61" ht="66" customHeight="1">
      <c r="A147" s="222" t="s">
        <v>356</v>
      </c>
      <c r="B147" s="222"/>
      <c r="C147" s="222"/>
      <c r="D147" s="222"/>
      <c r="E147" s="223" t="s">
        <v>309</v>
      </c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5"/>
      <c r="BF147" s="226" t="s">
        <v>385</v>
      </c>
      <c r="BG147" s="227"/>
      <c r="BH147" s="227"/>
      <c r="BI147" s="228"/>
    </row>
    <row r="148" spans="1:61" ht="98.25" customHeight="1">
      <c r="A148" s="222" t="s">
        <v>406</v>
      </c>
      <c r="B148" s="222"/>
      <c r="C148" s="222"/>
      <c r="D148" s="222"/>
      <c r="E148" s="220" t="s">
        <v>405</v>
      </c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1" t="s">
        <v>386</v>
      </c>
      <c r="BG148" s="221"/>
      <c r="BH148" s="221"/>
      <c r="BI148" s="221"/>
    </row>
    <row r="149" spans="1:61" ht="75" customHeight="1">
      <c r="A149" s="232" t="s">
        <v>407</v>
      </c>
      <c r="B149" s="233"/>
      <c r="C149" s="233"/>
      <c r="D149" s="234"/>
      <c r="E149" s="235" t="s">
        <v>409</v>
      </c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36"/>
      <c r="AG149" s="236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  <c r="AZ149" s="236"/>
      <c r="BA149" s="236"/>
      <c r="BB149" s="236"/>
      <c r="BC149" s="236"/>
      <c r="BD149" s="236"/>
      <c r="BE149" s="237"/>
      <c r="BF149" s="239" t="s">
        <v>450</v>
      </c>
      <c r="BG149" s="240"/>
      <c r="BH149" s="240"/>
      <c r="BI149" s="241"/>
    </row>
    <row r="150" spans="1:61" ht="69" customHeight="1">
      <c r="A150" s="232" t="s">
        <v>408</v>
      </c>
      <c r="B150" s="233"/>
      <c r="C150" s="233"/>
      <c r="D150" s="234"/>
      <c r="E150" s="235" t="s">
        <v>410</v>
      </c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7"/>
      <c r="BF150" s="239" t="s">
        <v>390</v>
      </c>
      <c r="BG150" s="240"/>
      <c r="BH150" s="240"/>
      <c r="BI150" s="241"/>
    </row>
    <row r="151" spans="1:61" ht="45.75" customHeight="1">
      <c r="A151" s="222" t="s">
        <v>411</v>
      </c>
      <c r="B151" s="222"/>
      <c r="C151" s="222"/>
      <c r="D151" s="222"/>
      <c r="E151" s="223" t="s">
        <v>303</v>
      </c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4"/>
      <c r="BB151" s="224"/>
      <c r="BC151" s="224"/>
      <c r="BD151" s="224"/>
      <c r="BE151" s="225"/>
      <c r="BF151" s="221" t="s">
        <v>392</v>
      </c>
      <c r="BG151" s="221"/>
      <c r="BH151" s="221"/>
      <c r="BI151" s="221"/>
    </row>
    <row r="152" spans="1:61" ht="69" customHeight="1">
      <c r="A152" s="238" t="s">
        <v>293</v>
      </c>
      <c r="B152" s="238"/>
      <c r="C152" s="238"/>
      <c r="D152" s="238"/>
      <c r="E152" s="235" t="s">
        <v>287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6"/>
      <c r="AS152" s="236"/>
      <c r="AT152" s="23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  <c r="BE152" s="237"/>
      <c r="BF152" s="242" t="s">
        <v>238</v>
      </c>
      <c r="BG152" s="242"/>
      <c r="BH152" s="242"/>
      <c r="BI152" s="242"/>
    </row>
    <row r="153" spans="1:61" ht="65.25" customHeight="1">
      <c r="A153" s="232" t="s">
        <v>294</v>
      </c>
      <c r="B153" s="233"/>
      <c r="C153" s="233"/>
      <c r="D153" s="234"/>
      <c r="E153" s="235" t="s">
        <v>289</v>
      </c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7"/>
      <c r="BF153" s="239" t="s">
        <v>394</v>
      </c>
      <c r="BG153" s="240"/>
      <c r="BH153" s="240"/>
      <c r="BI153" s="241"/>
    </row>
    <row r="154" spans="1:61" ht="99.75" customHeight="1">
      <c r="A154" s="222" t="s">
        <v>295</v>
      </c>
      <c r="B154" s="222"/>
      <c r="C154" s="222"/>
      <c r="D154" s="222"/>
      <c r="E154" s="223" t="s">
        <v>357</v>
      </c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5"/>
      <c r="BF154" s="221" t="s">
        <v>242</v>
      </c>
      <c r="BG154" s="221"/>
      <c r="BH154" s="221"/>
      <c r="BI154" s="221"/>
    </row>
    <row r="155" spans="1:61" ht="76.5" customHeight="1">
      <c r="A155" s="229" t="s">
        <v>296</v>
      </c>
      <c r="B155" s="230"/>
      <c r="C155" s="230"/>
      <c r="D155" s="231"/>
      <c r="E155" s="223" t="s">
        <v>412</v>
      </c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5"/>
      <c r="BF155" s="226" t="s">
        <v>241</v>
      </c>
      <c r="BG155" s="227"/>
      <c r="BH155" s="227"/>
      <c r="BI155" s="228"/>
    </row>
    <row r="156" spans="1:61" ht="68.25" customHeight="1">
      <c r="A156" s="229" t="s">
        <v>297</v>
      </c>
      <c r="B156" s="230"/>
      <c r="C156" s="230"/>
      <c r="D156" s="231"/>
      <c r="E156" s="223" t="s">
        <v>413</v>
      </c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5"/>
      <c r="BF156" s="226" t="s">
        <v>244</v>
      </c>
      <c r="BG156" s="227"/>
      <c r="BH156" s="227"/>
      <c r="BI156" s="228"/>
    </row>
    <row r="157" spans="1:61" ht="36.75" customHeight="1">
      <c r="A157" s="229" t="s">
        <v>298</v>
      </c>
      <c r="B157" s="230"/>
      <c r="C157" s="230"/>
      <c r="D157" s="231"/>
      <c r="E157" s="223" t="s">
        <v>414</v>
      </c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5"/>
      <c r="BF157" s="226" t="s">
        <v>451</v>
      </c>
      <c r="BG157" s="227"/>
      <c r="BH157" s="227"/>
      <c r="BI157" s="228"/>
    </row>
    <row r="158" spans="1:61" ht="65.25" customHeight="1">
      <c r="A158" s="229" t="s">
        <v>299</v>
      </c>
      <c r="B158" s="230"/>
      <c r="C158" s="230"/>
      <c r="D158" s="231"/>
      <c r="E158" s="223" t="s">
        <v>421</v>
      </c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5"/>
      <c r="BF158" s="226" t="s">
        <v>249</v>
      </c>
      <c r="BG158" s="227"/>
      <c r="BH158" s="227"/>
      <c r="BI158" s="228"/>
    </row>
    <row r="159" spans="1:61" ht="132.75" customHeight="1">
      <c r="A159" s="229" t="s">
        <v>304</v>
      </c>
      <c r="B159" s="230"/>
      <c r="C159" s="230"/>
      <c r="D159" s="231"/>
      <c r="E159" s="223" t="s">
        <v>423</v>
      </c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5"/>
      <c r="BF159" s="226" t="s">
        <v>363</v>
      </c>
      <c r="BG159" s="227"/>
      <c r="BH159" s="227"/>
      <c r="BI159" s="228"/>
    </row>
    <row r="160" spans="1:61" ht="72.75" customHeight="1">
      <c r="A160" s="229" t="s">
        <v>305</v>
      </c>
      <c r="B160" s="230"/>
      <c r="C160" s="230"/>
      <c r="D160" s="231"/>
      <c r="E160" s="223" t="s">
        <v>415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5"/>
      <c r="BF160" s="226" t="s">
        <v>452</v>
      </c>
      <c r="BG160" s="227"/>
      <c r="BH160" s="227"/>
      <c r="BI160" s="228"/>
    </row>
    <row r="161" spans="1:61" ht="72.75" customHeight="1">
      <c r="A161" s="229" t="s">
        <v>307</v>
      </c>
      <c r="B161" s="230"/>
      <c r="C161" s="230"/>
      <c r="D161" s="231"/>
      <c r="E161" s="223" t="s">
        <v>416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5"/>
      <c r="BF161" s="226" t="s">
        <v>452</v>
      </c>
      <c r="BG161" s="227"/>
      <c r="BH161" s="227"/>
      <c r="BI161" s="228"/>
    </row>
    <row r="162" spans="1:61" ht="72.75" customHeight="1">
      <c r="A162" s="229" t="s">
        <v>308</v>
      </c>
      <c r="B162" s="230"/>
      <c r="C162" s="230"/>
      <c r="D162" s="231"/>
      <c r="E162" s="223" t="s">
        <v>417</v>
      </c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5"/>
      <c r="BF162" s="226" t="s">
        <v>258</v>
      </c>
      <c r="BG162" s="227"/>
      <c r="BH162" s="227"/>
      <c r="BI162" s="228"/>
    </row>
    <row r="163" spans="1:61" ht="72.75" customHeight="1">
      <c r="A163" s="229" t="s">
        <v>311</v>
      </c>
      <c r="B163" s="230"/>
      <c r="C163" s="230"/>
      <c r="D163" s="231"/>
      <c r="E163" s="223" t="s">
        <v>424</v>
      </c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5"/>
      <c r="BF163" s="226" t="s">
        <v>453</v>
      </c>
      <c r="BG163" s="227"/>
      <c r="BH163" s="227"/>
      <c r="BI163" s="228"/>
    </row>
    <row r="164" spans="1:61" ht="104.25" customHeight="1">
      <c r="A164" s="229" t="s">
        <v>312</v>
      </c>
      <c r="B164" s="230"/>
      <c r="C164" s="230"/>
      <c r="D164" s="231"/>
      <c r="E164" s="223" t="s">
        <v>300</v>
      </c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5"/>
      <c r="BF164" s="226" t="s">
        <v>399</v>
      </c>
      <c r="BG164" s="227"/>
      <c r="BH164" s="227"/>
      <c r="BI164" s="228"/>
    </row>
    <row r="165" spans="1:61" ht="36.75" customHeight="1">
      <c r="A165" s="222" t="s">
        <v>313</v>
      </c>
      <c r="B165" s="222"/>
      <c r="C165" s="222"/>
      <c r="D165" s="222"/>
      <c r="E165" s="220" t="s">
        <v>338</v>
      </c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1" t="s">
        <v>454</v>
      </c>
      <c r="BG165" s="221"/>
      <c r="BH165" s="221"/>
      <c r="BI165" s="221"/>
    </row>
    <row r="166" spans="1:61" ht="36.75" customHeight="1">
      <c r="A166" s="222" t="s">
        <v>314</v>
      </c>
      <c r="B166" s="222"/>
      <c r="C166" s="222"/>
      <c r="D166" s="222"/>
      <c r="E166" s="220" t="s">
        <v>323</v>
      </c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1" t="s">
        <v>454</v>
      </c>
      <c r="BG166" s="221"/>
      <c r="BH166" s="221"/>
      <c r="BI166" s="221"/>
    </row>
    <row r="167" spans="1:61" ht="72.75" customHeight="1">
      <c r="A167" s="229" t="s">
        <v>317</v>
      </c>
      <c r="B167" s="230"/>
      <c r="C167" s="230"/>
      <c r="D167" s="231"/>
      <c r="E167" s="223" t="s">
        <v>422</v>
      </c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5"/>
      <c r="BF167" s="226" t="s">
        <v>364</v>
      </c>
      <c r="BG167" s="227"/>
      <c r="BH167" s="227"/>
      <c r="BI167" s="228"/>
    </row>
    <row r="168" spans="1:61" ht="104.25" customHeight="1">
      <c r="A168" s="229" t="s">
        <v>320</v>
      </c>
      <c r="B168" s="230"/>
      <c r="C168" s="230"/>
      <c r="D168" s="231"/>
      <c r="E168" s="223" t="s">
        <v>306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5"/>
      <c r="BF168" s="226" t="s">
        <v>364</v>
      </c>
      <c r="BG168" s="227"/>
      <c r="BH168" s="227"/>
      <c r="BI168" s="228"/>
    </row>
    <row r="169" spans="1:61" ht="164.25" customHeight="1">
      <c r="A169" s="229" t="s">
        <v>319</v>
      </c>
      <c r="B169" s="230"/>
      <c r="C169" s="230"/>
      <c r="D169" s="231"/>
      <c r="E169" s="223" t="s">
        <v>418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5"/>
      <c r="BF169" s="226" t="s">
        <v>349</v>
      </c>
      <c r="BG169" s="227"/>
      <c r="BH169" s="227"/>
      <c r="BI169" s="228"/>
    </row>
    <row r="170" spans="1:61" ht="105" customHeight="1">
      <c r="A170" s="229" t="s">
        <v>321</v>
      </c>
      <c r="B170" s="230"/>
      <c r="C170" s="230"/>
      <c r="D170" s="231"/>
      <c r="E170" s="220" t="s">
        <v>302</v>
      </c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6" t="s">
        <v>351</v>
      </c>
      <c r="BG170" s="227"/>
      <c r="BH170" s="227"/>
      <c r="BI170" s="228"/>
    </row>
    <row r="171" spans="1:61" ht="162" customHeight="1">
      <c r="A171" s="238" t="s">
        <v>322</v>
      </c>
      <c r="B171" s="238"/>
      <c r="C171" s="238"/>
      <c r="D171" s="238"/>
      <c r="E171" s="235" t="s">
        <v>419</v>
      </c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7"/>
      <c r="BF171" s="242" t="s">
        <v>352</v>
      </c>
      <c r="BG171" s="242"/>
      <c r="BH171" s="242"/>
      <c r="BI171" s="242"/>
    </row>
    <row r="173" spans="1:61" ht="76.5" customHeight="1">
      <c r="A173" s="25" t="s">
        <v>112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4"/>
      <c r="S173" s="64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5"/>
      <c r="AG173" s="63"/>
      <c r="AH173" s="63"/>
      <c r="AI173" s="63"/>
      <c r="AJ173" s="25" t="s">
        <v>112</v>
      </c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</row>
    <row r="174" spans="1:61" ht="67.5" customHeight="1">
      <c r="A174" s="461"/>
      <c r="B174" s="461"/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461"/>
      <c r="R174" s="461"/>
      <c r="S174" s="461"/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63"/>
      <c r="AE174" s="65"/>
      <c r="AF174" s="63"/>
      <c r="AG174" s="63"/>
      <c r="AH174" s="63"/>
      <c r="AI174" s="63"/>
      <c r="AJ174" s="464" t="s">
        <v>140</v>
      </c>
      <c r="AK174" s="464"/>
      <c r="AL174" s="464"/>
      <c r="AM174" s="464"/>
      <c r="AN174" s="464"/>
      <c r="AO174" s="464"/>
      <c r="AP174" s="464"/>
      <c r="AQ174" s="464"/>
      <c r="AR174" s="464"/>
      <c r="AS174" s="464"/>
      <c r="AT174" s="464"/>
      <c r="AU174" s="464"/>
      <c r="AV174" s="464"/>
      <c r="AW174" s="464"/>
      <c r="AX174" s="464"/>
      <c r="AY174" s="464"/>
      <c r="AZ174" s="464"/>
      <c r="BA174" s="464"/>
      <c r="BB174" s="464"/>
      <c r="BC174" s="464"/>
      <c r="BD174" s="464"/>
      <c r="BE174" s="66"/>
      <c r="BF174" s="63"/>
      <c r="BG174" s="63"/>
      <c r="BH174" s="63"/>
      <c r="BI174" s="63"/>
    </row>
    <row r="175" spans="1:61" ht="30" customHeight="1">
      <c r="A175" s="475"/>
      <c r="B175" s="475"/>
      <c r="C175" s="475"/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5"/>
      <c r="O175" s="475"/>
      <c r="P175" s="475"/>
      <c r="Q175" s="475"/>
      <c r="R175" s="475"/>
      <c r="S175" s="475"/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63"/>
      <c r="AE175" s="65"/>
      <c r="AF175" s="63"/>
      <c r="AG175" s="63"/>
      <c r="AH175" s="63"/>
      <c r="AI175" s="63"/>
      <c r="AJ175" s="464"/>
      <c r="AK175" s="464"/>
      <c r="AL175" s="464"/>
      <c r="AM175" s="464"/>
      <c r="AN175" s="464"/>
      <c r="AO175" s="464"/>
      <c r="AP175" s="464"/>
      <c r="AQ175" s="464"/>
      <c r="AR175" s="464"/>
      <c r="AS175" s="464"/>
      <c r="AT175" s="464"/>
      <c r="AU175" s="464"/>
      <c r="AV175" s="464"/>
      <c r="AW175" s="464"/>
      <c r="AX175" s="464"/>
      <c r="AY175" s="464"/>
      <c r="AZ175" s="464"/>
      <c r="BA175" s="464"/>
      <c r="BB175" s="464"/>
      <c r="BC175" s="464"/>
      <c r="BD175" s="464"/>
      <c r="BE175" s="66"/>
      <c r="BF175" s="63"/>
      <c r="BG175" s="63"/>
      <c r="BH175" s="63"/>
      <c r="BI175" s="63"/>
    </row>
    <row r="176" spans="1:61" ht="40.5" customHeight="1">
      <c r="A176" s="461"/>
      <c r="B176" s="461"/>
      <c r="C176" s="461"/>
      <c r="D176" s="461"/>
      <c r="E176" s="461"/>
      <c r="F176" s="461"/>
      <c r="G176" s="63"/>
      <c r="H176" s="461"/>
      <c r="I176" s="461"/>
      <c r="J176" s="461"/>
      <c r="K176" s="461"/>
      <c r="L176" s="461"/>
      <c r="M176" s="461"/>
      <c r="N176" s="63"/>
      <c r="O176" s="63"/>
      <c r="P176" s="63"/>
      <c r="Q176" s="63"/>
      <c r="R176" s="64"/>
      <c r="S176" s="64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5"/>
      <c r="AF176" s="63"/>
      <c r="AG176" s="63"/>
      <c r="AH176" s="63"/>
      <c r="AI176" s="63"/>
      <c r="AJ176" s="461"/>
      <c r="AK176" s="461"/>
      <c r="AL176" s="461"/>
      <c r="AM176" s="461"/>
      <c r="AN176" s="461"/>
      <c r="AO176" s="461"/>
      <c r="AP176" s="66"/>
      <c r="AQ176" s="459" t="s">
        <v>142</v>
      </c>
      <c r="AR176" s="459"/>
      <c r="AS176" s="459"/>
      <c r="AT176" s="459"/>
      <c r="AU176" s="459"/>
      <c r="AV176" s="459"/>
      <c r="AW176" s="66"/>
      <c r="AX176" s="66"/>
      <c r="AY176" s="66"/>
      <c r="AZ176" s="66"/>
      <c r="BA176" s="66"/>
      <c r="BB176" s="66"/>
      <c r="BC176" s="66"/>
      <c r="BD176" s="66"/>
      <c r="BE176" s="66"/>
      <c r="BF176" s="63"/>
      <c r="BG176" s="63"/>
      <c r="BH176" s="63"/>
      <c r="BI176" s="63"/>
    </row>
    <row r="177" spans="1:61" ht="39.75" customHeight="1">
      <c r="A177" s="11"/>
      <c r="B177" s="63"/>
      <c r="C177" s="63"/>
      <c r="D177" s="63"/>
      <c r="E177" s="63"/>
      <c r="F177" s="63"/>
      <c r="G177" s="63"/>
      <c r="H177" s="11"/>
      <c r="I177" s="63"/>
      <c r="J177" s="63"/>
      <c r="K177" s="63"/>
      <c r="L177" s="63"/>
      <c r="M177" s="63"/>
      <c r="N177" s="63"/>
      <c r="O177" s="63"/>
      <c r="P177" s="63"/>
      <c r="Q177" s="63"/>
      <c r="R177" s="64"/>
      <c r="S177" s="64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5"/>
      <c r="AF177" s="63"/>
      <c r="AG177" s="63"/>
      <c r="AH177" s="63"/>
      <c r="AI177" s="63"/>
      <c r="AJ177" s="462" t="s">
        <v>376</v>
      </c>
      <c r="AK177" s="462"/>
      <c r="AL177" s="462"/>
      <c r="AM177" s="462"/>
      <c r="AN177" s="462"/>
      <c r="AO177" s="462"/>
      <c r="AP177" s="63"/>
      <c r="AQ177" s="193"/>
      <c r="AR177" s="193"/>
      <c r="AS177" s="193"/>
      <c r="AT177" s="193"/>
      <c r="AU177" s="193"/>
      <c r="AV177" s="19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</row>
    <row r="178" spans="1:61" ht="37.5" customHeight="1">
      <c r="A178" s="461"/>
      <c r="B178" s="461"/>
      <c r="C178" s="461"/>
      <c r="D178" s="461"/>
      <c r="E178" s="461"/>
      <c r="F178" s="461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64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5"/>
      <c r="AF178" s="63"/>
      <c r="AG178" s="63"/>
      <c r="AH178" s="63"/>
      <c r="AI178" s="63"/>
      <c r="AJ178" s="459"/>
      <c r="AK178" s="459"/>
      <c r="AL178" s="459"/>
      <c r="AM178" s="459"/>
      <c r="AN178" s="459"/>
      <c r="AO178" s="459"/>
      <c r="AP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</row>
    <row r="179" spans="1:61" ht="31.5" customHeight="1">
      <c r="A179" s="463"/>
      <c r="B179" s="463"/>
      <c r="C179" s="463"/>
      <c r="D179" s="463"/>
      <c r="E179" s="463"/>
      <c r="F179" s="4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64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5"/>
      <c r="AF179" s="63"/>
      <c r="AG179" s="63"/>
      <c r="AH179" s="63"/>
      <c r="AI179" s="63"/>
      <c r="AJ179" s="471"/>
      <c r="AK179" s="471"/>
      <c r="AL179" s="471"/>
      <c r="AM179" s="471"/>
      <c r="AN179" s="471"/>
      <c r="AO179" s="471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</row>
    <row r="180" spans="1:61" ht="63" customHeight="1">
      <c r="A180" s="468" t="s">
        <v>366</v>
      </c>
      <c r="B180" s="468"/>
      <c r="C180" s="468"/>
      <c r="D180" s="468"/>
      <c r="E180" s="468"/>
      <c r="F180" s="468"/>
      <c r="G180" s="468"/>
      <c r="H180" s="468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  <c r="Y180" s="468"/>
      <c r="Z180" s="468"/>
      <c r="AA180" s="468"/>
      <c r="AB180" s="468"/>
      <c r="AC180" s="468"/>
      <c r="AD180" s="63"/>
      <c r="AE180" s="65"/>
      <c r="AF180" s="63"/>
      <c r="AG180" s="63"/>
      <c r="AH180" s="63"/>
      <c r="AI180" s="63"/>
      <c r="AJ180" s="464" t="s">
        <v>372</v>
      </c>
      <c r="AK180" s="464"/>
      <c r="AL180" s="464"/>
      <c r="AM180" s="464"/>
      <c r="AN180" s="464"/>
      <c r="AO180" s="464"/>
      <c r="AP180" s="464"/>
      <c r="AQ180" s="464"/>
      <c r="AR180" s="464"/>
      <c r="AS180" s="464"/>
      <c r="AT180" s="464"/>
      <c r="AU180" s="464"/>
      <c r="AV180" s="464"/>
      <c r="AW180" s="464"/>
      <c r="AX180" s="464"/>
      <c r="AY180" s="464"/>
      <c r="AZ180" s="464"/>
      <c r="BA180" s="464"/>
      <c r="BB180" s="464"/>
      <c r="BC180" s="464"/>
      <c r="BD180" s="66"/>
      <c r="BE180" s="66"/>
      <c r="BF180" s="63"/>
      <c r="BG180" s="63"/>
      <c r="BH180" s="63"/>
      <c r="BI180" s="63"/>
    </row>
    <row r="181" spans="1:61" ht="40.5" customHeight="1">
      <c r="A181" s="2" t="s">
        <v>367</v>
      </c>
      <c r="B181" s="63"/>
      <c r="C181" s="63"/>
      <c r="D181" s="63"/>
      <c r="E181" s="63"/>
      <c r="F181" s="63"/>
      <c r="G181" s="63"/>
      <c r="H181" s="63"/>
      <c r="I181" s="465" t="s">
        <v>365</v>
      </c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63"/>
      <c r="AE181" s="65"/>
      <c r="AF181" s="63"/>
      <c r="AG181" s="63"/>
      <c r="AH181" s="63"/>
      <c r="AI181" s="63"/>
      <c r="AJ181" s="464"/>
      <c r="AK181" s="464"/>
      <c r="AL181" s="464"/>
      <c r="AM181" s="464"/>
      <c r="AN181" s="464"/>
      <c r="AO181" s="464"/>
      <c r="AP181" s="464"/>
      <c r="AQ181" s="464"/>
      <c r="AR181" s="464"/>
      <c r="AS181" s="464"/>
      <c r="AT181" s="464"/>
      <c r="AU181" s="464"/>
      <c r="AV181" s="464"/>
      <c r="AW181" s="464"/>
      <c r="AX181" s="464"/>
      <c r="AY181" s="464"/>
      <c r="AZ181" s="464"/>
      <c r="BA181" s="464"/>
      <c r="BB181" s="464"/>
      <c r="BC181" s="464"/>
      <c r="BD181" s="66"/>
      <c r="BE181" s="66"/>
      <c r="BF181" s="63"/>
      <c r="BG181" s="63"/>
      <c r="BH181" s="63"/>
      <c r="BI181" s="63"/>
    </row>
    <row r="182" spans="1:61" ht="43.5" customHeight="1">
      <c r="A182" s="459" t="s">
        <v>368</v>
      </c>
      <c r="B182" s="459"/>
      <c r="C182" s="459"/>
      <c r="D182" s="459"/>
      <c r="E182" s="459"/>
      <c r="F182" s="459"/>
      <c r="G182" s="459"/>
      <c r="H182" s="459"/>
      <c r="I182" s="71"/>
      <c r="J182" s="71"/>
      <c r="K182" s="71"/>
      <c r="L182" s="71"/>
      <c r="M182" s="71"/>
      <c r="N182" s="63"/>
      <c r="O182" s="63"/>
      <c r="P182" s="63"/>
      <c r="Q182" s="63"/>
      <c r="R182" s="64"/>
      <c r="S182" s="64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5"/>
      <c r="AF182" s="63"/>
      <c r="AG182" s="63"/>
      <c r="AH182" s="63"/>
      <c r="AI182" s="63"/>
      <c r="AJ182" s="464"/>
      <c r="AK182" s="464"/>
      <c r="AL182" s="464"/>
      <c r="AM182" s="464"/>
      <c r="AN182" s="464"/>
      <c r="AO182" s="464"/>
      <c r="AP182" s="464"/>
      <c r="AQ182" s="464"/>
      <c r="AR182" s="464"/>
      <c r="AS182" s="464"/>
      <c r="AT182" s="464"/>
      <c r="AU182" s="464"/>
      <c r="AV182" s="464"/>
      <c r="AW182" s="464"/>
      <c r="AX182" s="464"/>
      <c r="AY182" s="464"/>
      <c r="AZ182" s="464"/>
      <c r="BA182" s="464"/>
      <c r="BB182" s="464"/>
      <c r="BC182" s="464"/>
      <c r="BD182" s="66"/>
      <c r="BE182" s="66"/>
      <c r="BF182" s="63"/>
      <c r="BG182" s="63"/>
      <c r="BH182" s="63"/>
      <c r="BI182" s="63"/>
    </row>
    <row r="183" spans="1:61" ht="32.25" customHeight="1">
      <c r="A183" s="11"/>
      <c r="B183" s="63"/>
      <c r="C183" s="63"/>
      <c r="D183" s="63"/>
      <c r="E183" s="63"/>
      <c r="F183" s="63"/>
      <c r="G183" s="63"/>
      <c r="H183" s="11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64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5"/>
      <c r="AF183" s="63"/>
      <c r="AG183" s="63"/>
      <c r="AH183" s="63"/>
      <c r="AI183" s="63"/>
      <c r="AJ183" s="461"/>
      <c r="AK183" s="461"/>
      <c r="AL183" s="461"/>
      <c r="AM183" s="461"/>
      <c r="AN183" s="461"/>
      <c r="AO183" s="461"/>
      <c r="AP183" s="63"/>
      <c r="AQ183" s="71"/>
      <c r="AR183" s="71"/>
      <c r="AS183" s="71"/>
      <c r="AT183" s="71"/>
      <c r="AU183" s="71"/>
      <c r="AV183" s="71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</row>
    <row r="184" spans="30:61" ht="25.5" customHeight="1">
      <c r="AD184" s="63"/>
      <c r="AE184" s="65"/>
      <c r="AF184" s="63"/>
      <c r="AG184" s="63"/>
      <c r="AH184" s="63"/>
      <c r="AI184" s="63"/>
      <c r="AJ184" s="193"/>
      <c r="AK184" s="193"/>
      <c r="AL184" s="193"/>
      <c r="AM184" s="193"/>
      <c r="AN184" s="193"/>
      <c r="AO184" s="193"/>
      <c r="AP184" s="65"/>
      <c r="AQ184" s="65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</row>
    <row r="185" spans="1:61" ht="73.5" customHeight="1">
      <c r="A185" s="466" t="s">
        <v>369</v>
      </c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63"/>
      <c r="AE185" s="65"/>
      <c r="AF185" s="63"/>
      <c r="AG185" s="63"/>
      <c r="AH185" s="63"/>
      <c r="AI185" s="63"/>
      <c r="BD185" s="63"/>
      <c r="BE185" s="63"/>
      <c r="BF185" s="63"/>
      <c r="BG185" s="63"/>
      <c r="BH185" s="63"/>
      <c r="BI185" s="63"/>
    </row>
    <row r="186" spans="1:61" ht="40.5" customHeight="1">
      <c r="A186" s="467" t="s">
        <v>371</v>
      </c>
      <c r="B186" s="467"/>
      <c r="C186" s="467"/>
      <c r="D186" s="467"/>
      <c r="E186" s="467"/>
      <c r="F186" s="467"/>
      <c r="G186" s="467"/>
      <c r="H186" s="467"/>
      <c r="J186" s="465" t="s">
        <v>370</v>
      </c>
      <c r="K186" s="465"/>
      <c r="L186" s="465"/>
      <c r="M186" s="465"/>
      <c r="N186" s="465"/>
      <c r="O186" s="465"/>
      <c r="P186" s="465"/>
      <c r="Q186" s="465"/>
      <c r="R186" s="465"/>
      <c r="S186" s="465"/>
      <c r="T186" s="465"/>
      <c r="U186" s="465"/>
      <c r="V186" s="465"/>
      <c r="W186" s="465"/>
      <c r="X186" s="465"/>
      <c r="Y186" s="465"/>
      <c r="Z186" s="465"/>
      <c r="AA186" s="465"/>
      <c r="AB186" s="465"/>
      <c r="AC186" s="465"/>
      <c r="AD186" s="63"/>
      <c r="AE186" s="65"/>
      <c r="AF186" s="63"/>
      <c r="AG186" s="63"/>
      <c r="AH186" s="63"/>
      <c r="AI186" s="63"/>
      <c r="AJ186" s="460" t="s">
        <v>113</v>
      </c>
      <c r="AK186" s="460"/>
      <c r="AL186" s="460"/>
      <c r="AM186" s="460"/>
      <c r="AN186" s="460"/>
      <c r="AO186" s="460"/>
      <c r="AP186" s="460"/>
      <c r="AQ186" s="460"/>
      <c r="AR186" s="460"/>
      <c r="AS186" s="460"/>
      <c r="AT186" s="460"/>
      <c r="AU186" s="460"/>
      <c r="AV186" s="460"/>
      <c r="AW186" s="460"/>
      <c r="AX186" s="460"/>
      <c r="AY186" s="460"/>
      <c r="AZ186" s="460"/>
      <c r="BA186" s="460"/>
      <c r="BB186" s="460"/>
      <c r="BC186" s="460"/>
      <c r="BD186" s="63"/>
      <c r="BE186" s="63"/>
      <c r="BF186" s="63"/>
      <c r="BG186" s="63"/>
      <c r="BH186" s="63"/>
      <c r="BI186" s="63"/>
    </row>
    <row r="187" spans="1:61" ht="33.75" customHeight="1">
      <c r="A187" s="459" t="s">
        <v>367</v>
      </c>
      <c r="B187" s="459"/>
      <c r="C187" s="459"/>
      <c r="D187" s="459"/>
      <c r="E187" s="459"/>
      <c r="F187" s="459"/>
      <c r="G187" s="459"/>
      <c r="H187" s="459"/>
      <c r="I187" s="71"/>
      <c r="J187" s="71"/>
      <c r="K187" s="71"/>
      <c r="L187" s="71"/>
      <c r="M187" s="71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3"/>
      <c r="AE187" s="65"/>
      <c r="AF187" s="63"/>
      <c r="AG187" s="63"/>
      <c r="AH187" s="63"/>
      <c r="AI187" s="63"/>
      <c r="AJ187" s="461"/>
      <c r="AK187" s="461"/>
      <c r="AL187" s="461"/>
      <c r="AM187" s="461"/>
      <c r="AN187" s="461"/>
      <c r="AO187" s="461"/>
      <c r="AP187" s="63"/>
      <c r="AQ187" s="461"/>
      <c r="AR187" s="461"/>
      <c r="AS187" s="461"/>
      <c r="AT187" s="461"/>
      <c r="AU187" s="461"/>
      <c r="AV187" s="461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</row>
    <row r="188" spans="1:61" ht="38.25" customHeight="1">
      <c r="A188" s="193"/>
      <c r="B188" s="193"/>
      <c r="C188" s="193"/>
      <c r="D188" s="193"/>
      <c r="E188" s="193"/>
      <c r="F188" s="193"/>
      <c r="G188" s="63"/>
      <c r="H188" s="193"/>
      <c r="I188" s="65"/>
      <c r="J188" s="65"/>
      <c r="K188" s="65"/>
      <c r="L188" s="65"/>
      <c r="M188" s="65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3"/>
      <c r="AE188" s="65"/>
      <c r="AF188" s="63"/>
      <c r="AG188" s="63"/>
      <c r="AH188" s="63"/>
      <c r="AI188" s="63"/>
      <c r="AJ188" s="458" t="s">
        <v>420</v>
      </c>
      <c r="AK188" s="458"/>
      <c r="AL188" s="458"/>
      <c r="AM188" s="458"/>
      <c r="AN188" s="458"/>
      <c r="AO188" s="458"/>
      <c r="AP188" s="63"/>
      <c r="AQ188" s="11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</row>
    <row r="189" spans="31:52" ht="48" customHeight="1">
      <c r="AE189" s="65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</row>
    <row r="190" spans="1:34" ht="40.5" customHeight="1">
      <c r="A190" s="70" t="s">
        <v>141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63"/>
      <c r="AE190" s="65"/>
      <c r="AF190" s="63"/>
      <c r="AG190" s="63"/>
      <c r="AH190" s="63"/>
    </row>
    <row r="191" spans="1:34" ht="37.5" customHeight="1">
      <c r="A191" s="461"/>
      <c r="B191" s="461"/>
      <c r="C191" s="461"/>
      <c r="D191" s="461"/>
      <c r="E191" s="461"/>
      <c r="F191" s="461"/>
      <c r="G191" s="69"/>
      <c r="H191" s="459" t="s">
        <v>375</v>
      </c>
      <c r="I191" s="459"/>
      <c r="J191" s="459"/>
      <c r="K191" s="459"/>
      <c r="L191" s="459"/>
      <c r="M191" s="459"/>
      <c r="N191" s="68"/>
      <c r="O191" s="68"/>
      <c r="P191" s="72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65"/>
      <c r="AF191" s="63"/>
      <c r="AG191" s="63"/>
      <c r="AH191" s="63"/>
    </row>
    <row r="192" spans="1:34" ht="23.25" customHeight="1">
      <c r="A192" s="463"/>
      <c r="B192" s="463"/>
      <c r="C192" s="463"/>
      <c r="D192" s="463"/>
      <c r="E192" s="463"/>
      <c r="F192" s="463"/>
      <c r="G192" s="69"/>
      <c r="H192" s="11"/>
      <c r="I192" s="63"/>
      <c r="J192" s="63"/>
      <c r="K192" s="63"/>
      <c r="L192" s="63"/>
      <c r="M192" s="63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3"/>
      <c r="AE192" s="65"/>
      <c r="AF192" s="63"/>
      <c r="AG192" s="63"/>
      <c r="AH192" s="63"/>
    </row>
    <row r="193" spans="1:34" ht="25.5" customHeight="1">
      <c r="A193" s="461"/>
      <c r="B193" s="461"/>
      <c r="C193" s="461"/>
      <c r="D193" s="461"/>
      <c r="E193" s="461"/>
      <c r="F193" s="461"/>
      <c r="G193" s="69"/>
      <c r="H193" s="69"/>
      <c r="I193" s="69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3"/>
      <c r="AE193" s="65"/>
      <c r="AF193" s="63"/>
      <c r="AG193" s="63"/>
      <c r="AH193" s="63"/>
    </row>
    <row r="194" spans="1:34" ht="27" customHeight="1">
      <c r="A194" s="67"/>
      <c r="B194" s="67"/>
      <c r="C194" s="67"/>
      <c r="D194" s="67"/>
      <c r="E194" s="67"/>
      <c r="F194" s="67"/>
      <c r="G194" s="69"/>
      <c r="H194" s="69"/>
      <c r="I194" s="69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3"/>
      <c r="AE194" s="74"/>
      <c r="AF194" s="74"/>
      <c r="AG194" s="74"/>
      <c r="AH194" s="74"/>
    </row>
    <row r="195" spans="1:34" ht="98.25" customHeight="1">
      <c r="A195" s="464" t="s">
        <v>374</v>
      </c>
      <c r="B195" s="464"/>
      <c r="C195" s="464"/>
      <c r="D195" s="464"/>
      <c r="E195" s="464"/>
      <c r="F195" s="464"/>
      <c r="G195" s="464"/>
      <c r="H195" s="464"/>
      <c r="I195" s="464"/>
      <c r="J195" s="464"/>
      <c r="K195" s="464"/>
      <c r="L195" s="464"/>
      <c r="M195" s="464"/>
      <c r="N195" s="464"/>
      <c r="O195" s="464"/>
      <c r="P195" s="464"/>
      <c r="Q195" s="464"/>
      <c r="R195" s="464"/>
      <c r="S195" s="464"/>
      <c r="T195" s="464"/>
      <c r="U195" s="464"/>
      <c r="V195" s="464"/>
      <c r="W195" s="464"/>
      <c r="X195" s="66"/>
      <c r="Y195" s="66"/>
      <c r="Z195" s="66"/>
      <c r="AA195" s="66"/>
      <c r="AB195" s="66"/>
      <c r="AC195" s="66"/>
      <c r="AD195" s="74"/>
      <c r="AE195" s="74"/>
      <c r="AF195" s="74"/>
      <c r="AG195" s="74"/>
      <c r="AH195" s="74"/>
    </row>
    <row r="196" spans="1:34" ht="30" customHeight="1">
      <c r="A196" s="276" t="s">
        <v>373</v>
      </c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75"/>
      <c r="AD196" s="75"/>
      <c r="AE196" s="75"/>
      <c r="AF196" s="75"/>
      <c r="AG196" s="75"/>
      <c r="AH196" s="75"/>
    </row>
    <row r="197" spans="1:61" ht="30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6"/>
      <c r="S197" s="76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69"/>
      <c r="BG197" s="69"/>
      <c r="BH197" s="69"/>
      <c r="BI197" s="69"/>
    </row>
    <row r="198" spans="1:24" ht="24" customHeight="1">
      <c r="A198" s="7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4"/>
      <c r="S198" s="24"/>
      <c r="T198" s="3"/>
      <c r="U198" s="3"/>
      <c r="V198" s="3"/>
      <c r="W198" s="3"/>
      <c r="X198" s="3"/>
    </row>
    <row r="199" ht="27" customHeight="1"/>
    <row r="200" ht="25.5" customHeight="1"/>
    <row r="201" ht="30" customHeight="1"/>
    <row r="202" ht="30" customHeight="1"/>
    <row r="203" ht="27" customHeight="1"/>
    <row r="204" ht="24" customHeight="1"/>
    <row r="205" ht="27" customHeight="1"/>
    <row r="206" ht="24" customHeight="1"/>
    <row r="207" ht="27" customHeight="1"/>
    <row r="208" ht="30" customHeight="1"/>
    <row r="209" ht="33" customHeight="1"/>
    <row r="210" ht="27" customHeight="1"/>
    <row r="211" ht="24" customHeight="1"/>
    <row r="212" ht="27" customHeight="1"/>
    <row r="213" ht="24" customHeight="1"/>
    <row r="214" ht="27" customHeight="1"/>
    <row r="215" ht="30" customHeight="1"/>
    <row r="216" ht="24" customHeight="1"/>
    <row r="217" ht="24" customHeight="1"/>
    <row r="218" ht="27" customHeight="1"/>
    <row r="219" ht="30" customHeight="1"/>
    <row r="220" ht="30" customHeight="1"/>
  </sheetData>
  <sheetProtection/>
  <mergeCells count="1208">
    <mergeCell ref="Z78:AA78"/>
    <mergeCell ref="AB78:AC78"/>
    <mergeCell ref="AD78:AE78"/>
    <mergeCell ref="BD78:BE78"/>
    <mergeCell ref="BF78:BI78"/>
    <mergeCell ref="A150:D150"/>
    <mergeCell ref="BF142:BI142"/>
    <mergeCell ref="BF146:BI146"/>
    <mergeCell ref="BF171:BI171"/>
    <mergeCell ref="A167:D167"/>
    <mergeCell ref="E167:BE167"/>
    <mergeCell ref="BF167:BI167"/>
    <mergeCell ref="B78:O78"/>
    <mergeCell ref="P78:Q78"/>
    <mergeCell ref="R78:S78"/>
    <mergeCell ref="T78:U78"/>
    <mergeCell ref="V78:W78"/>
    <mergeCell ref="X78:Y78"/>
    <mergeCell ref="BD53:BE53"/>
    <mergeCell ref="BF53:BI53"/>
    <mergeCell ref="B54:O54"/>
    <mergeCell ref="T54:U54"/>
    <mergeCell ref="BD54:BE54"/>
    <mergeCell ref="BF54:BI54"/>
    <mergeCell ref="BF51:BI51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T51:U51"/>
    <mergeCell ref="V51:W51"/>
    <mergeCell ref="X51:Y51"/>
    <mergeCell ref="AB51:AC51"/>
    <mergeCell ref="AD51:AE51"/>
    <mergeCell ref="BD51:BE51"/>
    <mergeCell ref="A187:H187"/>
    <mergeCell ref="A142:D142"/>
    <mergeCell ref="E142:BE142"/>
    <mergeCell ref="J186:AC186"/>
    <mergeCell ref="A158:D158"/>
    <mergeCell ref="E158:BE158"/>
    <mergeCell ref="A159:D159"/>
    <mergeCell ref="E159:BE159"/>
    <mergeCell ref="A146:D146"/>
    <mergeCell ref="E146:BE146"/>
    <mergeCell ref="BF164:BI164"/>
    <mergeCell ref="A148:D148"/>
    <mergeCell ref="E148:BE148"/>
    <mergeCell ref="BF148:BI148"/>
    <mergeCell ref="BF158:BI158"/>
    <mergeCell ref="BF159:BI159"/>
    <mergeCell ref="A160:D160"/>
    <mergeCell ref="E150:BE150"/>
    <mergeCell ref="BF150:BI150"/>
    <mergeCell ref="BF160:BI160"/>
    <mergeCell ref="A161:D161"/>
    <mergeCell ref="Z85:AA85"/>
    <mergeCell ref="AB85:AC85"/>
    <mergeCell ref="AD85:AE85"/>
    <mergeCell ref="BD85:BE85"/>
    <mergeCell ref="BF85:BI85"/>
    <mergeCell ref="X85:Y85"/>
    <mergeCell ref="X86:Y86"/>
    <mergeCell ref="BF156:BI156"/>
    <mergeCell ref="Z45:AA45"/>
    <mergeCell ref="Z81:AA81"/>
    <mergeCell ref="B85:O85"/>
    <mergeCell ref="P85:Q85"/>
    <mergeCell ref="R85:S85"/>
    <mergeCell ref="T85:U85"/>
    <mergeCell ref="V85:W85"/>
    <mergeCell ref="B51:O51"/>
    <mergeCell ref="P51:Q51"/>
    <mergeCell ref="R51:S51"/>
    <mergeCell ref="Z86:AA86"/>
    <mergeCell ref="AB86:AC86"/>
    <mergeCell ref="AD86:AE86"/>
    <mergeCell ref="BD86:BE86"/>
    <mergeCell ref="BF86:BI86"/>
    <mergeCell ref="Z87:AA87"/>
    <mergeCell ref="AB87:AC87"/>
    <mergeCell ref="AD87:AE87"/>
    <mergeCell ref="BD87:BE87"/>
    <mergeCell ref="BF87:BI87"/>
    <mergeCell ref="B86:O86"/>
    <mergeCell ref="P86:Q86"/>
    <mergeCell ref="R86:S86"/>
    <mergeCell ref="T86:U86"/>
    <mergeCell ref="V86:W86"/>
    <mergeCell ref="B87:O87"/>
    <mergeCell ref="P87:Q87"/>
    <mergeCell ref="R87:S87"/>
    <mergeCell ref="T87:U87"/>
    <mergeCell ref="V87:W87"/>
    <mergeCell ref="X87:Y87"/>
    <mergeCell ref="X88:Y88"/>
    <mergeCell ref="Z88:AA88"/>
    <mergeCell ref="AB88:AC88"/>
    <mergeCell ref="AD88:AE88"/>
    <mergeCell ref="BD88:BE88"/>
    <mergeCell ref="BF88:BI88"/>
    <mergeCell ref="AB81:AC81"/>
    <mergeCell ref="AD81:AE81"/>
    <mergeCell ref="BD81:BE81"/>
    <mergeCell ref="BF81:BI81"/>
    <mergeCell ref="B88:O88"/>
    <mergeCell ref="P88:Q88"/>
    <mergeCell ref="R88:S88"/>
    <mergeCell ref="T88:U88"/>
    <mergeCell ref="V88:W88"/>
    <mergeCell ref="B81:O81"/>
    <mergeCell ref="P81:Q81"/>
    <mergeCell ref="R81:S81"/>
    <mergeCell ref="T81:U81"/>
    <mergeCell ref="V81:W81"/>
    <mergeCell ref="X81:Y81"/>
    <mergeCell ref="R61:S61"/>
    <mergeCell ref="T61:U61"/>
    <mergeCell ref="V61:W61"/>
    <mergeCell ref="BD61:BE61"/>
    <mergeCell ref="BF61:BI61"/>
    <mergeCell ref="AD61:AE61"/>
    <mergeCell ref="Z61:AA61"/>
    <mergeCell ref="AB61:AC61"/>
    <mergeCell ref="Z60:AA60"/>
    <mergeCell ref="AB60:AC60"/>
    <mergeCell ref="AD60:AE60"/>
    <mergeCell ref="BD60:BE60"/>
    <mergeCell ref="BF60:BI60"/>
    <mergeCell ref="B60:O60"/>
    <mergeCell ref="P60:Q60"/>
    <mergeCell ref="R60:S60"/>
    <mergeCell ref="T60:U60"/>
    <mergeCell ref="V60:W60"/>
    <mergeCell ref="P61:Q61"/>
    <mergeCell ref="X84:Y84"/>
    <mergeCell ref="Z84:AA84"/>
    <mergeCell ref="AB84:AC84"/>
    <mergeCell ref="AD84:AE84"/>
    <mergeCell ref="V83:W83"/>
    <mergeCell ref="X76:Y76"/>
    <mergeCell ref="X77:Y77"/>
    <mergeCell ref="Z63:AA63"/>
    <mergeCell ref="X61:Y61"/>
    <mergeCell ref="AD82:AE82"/>
    <mergeCell ref="BD82:BE82"/>
    <mergeCell ref="Z82:AA82"/>
    <mergeCell ref="X83:Y83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AD50:AE50"/>
    <mergeCell ref="BD50:BE50"/>
    <mergeCell ref="V50:W50"/>
    <mergeCell ref="X50:Y50"/>
    <mergeCell ref="Z50:AA50"/>
    <mergeCell ref="AB50:AC50"/>
    <mergeCell ref="Z51:AA51"/>
    <mergeCell ref="V82:W82"/>
    <mergeCell ref="AD96:AE96"/>
    <mergeCell ref="BD96:BE96"/>
    <mergeCell ref="B80:O80"/>
    <mergeCell ref="P80:Q80"/>
    <mergeCell ref="R80:S80"/>
    <mergeCell ref="T80:U80"/>
    <mergeCell ref="V80:W80"/>
    <mergeCell ref="X80:Y80"/>
    <mergeCell ref="R50:S50"/>
    <mergeCell ref="T50:U50"/>
    <mergeCell ref="B97:O97"/>
    <mergeCell ref="P97:Q97"/>
    <mergeCell ref="V96:W96"/>
    <mergeCell ref="X96:Y96"/>
    <mergeCell ref="X63:Y63"/>
    <mergeCell ref="P62:Q62"/>
    <mergeCell ref="R62:S62"/>
    <mergeCell ref="B61:O61"/>
    <mergeCell ref="T100:U100"/>
    <mergeCell ref="R99:S99"/>
    <mergeCell ref="T99:U99"/>
    <mergeCell ref="B98:O98"/>
    <mergeCell ref="P98:Q98"/>
    <mergeCell ref="V71:W71"/>
    <mergeCell ref="R73:S73"/>
    <mergeCell ref="R91:S91"/>
    <mergeCell ref="T91:U91"/>
    <mergeCell ref="V77:W77"/>
    <mergeCell ref="BF90:BI90"/>
    <mergeCell ref="B96:O96"/>
    <mergeCell ref="B99:O99"/>
    <mergeCell ref="P99:Q99"/>
    <mergeCell ref="X91:Y91"/>
    <mergeCell ref="Z91:AA91"/>
    <mergeCell ref="AB91:AC91"/>
    <mergeCell ref="B91:O91"/>
    <mergeCell ref="P91:Q91"/>
    <mergeCell ref="Z96:AA96"/>
    <mergeCell ref="X104:Y104"/>
    <mergeCell ref="BD63:BE63"/>
    <mergeCell ref="AB63:AC63"/>
    <mergeCell ref="AD63:AE63"/>
    <mergeCell ref="X105:Y105"/>
    <mergeCell ref="P90:Q90"/>
    <mergeCell ref="R90:S90"/>
    <mergeCell ref="T90:U90"/>
    <mergeCell ref="V90:W90"/>
    <mergeCell ref="AD91:AE91"/>
    <mergeCell ref="BF64:BI64"/>
    <mergeCell ref="X65:Y65"/>
    <mergeCell ref="Z65:AA65"/>
    <mergeCell ref="AB65:AC65"/>
    <mergeCell ref="AD65:AE65"/>
    <mergeCell ref="BD65:BE65"/>
    <mergeCell ref="BF65:BI65"/>
    <mergeCell ref="AD64:AE64"/>
    <mergeCell ref="Z104:AA104"/>
    <mergeCell ref="AB104:AC104"/>
    <mergeCell ref="AD104:AE104"/>
    <mergeCell ref="BD104:BE104"/>
    <mergeCell ref="BF104:BI104"/>
    <mergeCell ref="BD91:BE91"/>
    <mergeCell ref="AB96:AC96"/>
    <mergeCell ref="BF92:BI92"/>
    <mergeCell ref="BD94:BE94"/>
    <mergeCell ref="AB92:AC92"/>
    <mergeCell ref="AD90:AE90"/>
    <mergeCell ref="T65:U65"/>
    <mergeCell ref="V65:W65"/>
    <mergeCell ref="BD64:BE64"/>
    <mergeCell ref="X89:Y89"/>
    <mergeCell ref="Z89:AA89"/>
    <mergeCell ref="AD76:AE76"/>
    <mergeCell ref="BD76:BE76"/>
    <mergeCell ref="T75:U75"/>
    <mergeCell ref="BD84:BE84"/>
    <mergeCell ref="Z103:AA103"/>
    <mergeCell ref="AB103:AC103"/>
    <mergeCell ref="X90:Y90"/>
    <mergeCell ref="BD90:BE90"/>
    <mergeCell ref="Z105:AA105"/>
    <mergeCell ref="AB105:AC105"/>
    <mergeCell ref="AD105:AE105"/>
    <mergeCell ref="BD105:BE105"/>
    <mergeCell ref="Z95:AA95"/>
    <mergeCell ref="Z90:AA90"/>
    <mergeCell ref="BF105:BI105"/>
    <mergeCell ref="B104:O104"/>
    <mergeCell ref="P104:Q104"/>
    <mergeCell ref="R104:S104"/>
    <mergeCell ref="T104:U104"/>
    <mergeCell ref="V104:W104"/>
    <mergeCell ref="B105:O105"/>
    <mergeCell ref="P105:Q105"/>
    <mergeCell ref="R105:S105"/>
    <mergeCell ref="T105:U105"/>
    <mergeCell ref="V62:W62"/>
    <mergeCell ref="BD103:BE103"/>
    <mergeCell ref="BF103:BI103"/>
    <mergeCell ref="AD103:AE103"/>
    <mergeCell ref="P103:Q103"/>
    <mergeCell ref="R103:S103"/>
    <mergeCell ref="T103:U103"/>
    <mergeCell ref="V103:W103"/>
    <mergeCell ref="X64:Y64"/>
    <mergeCell ref="X103:Y103"/>
    <mergeCell ref="B103:O103"/>
    <mergeCell ref="B65:O65"/>
    <mergeCell ref="P65:Q65"/>
    <mergeCell ref="R65:S65"/>
    <mergeCell ref="B77:O77"/>
    <mergeCell ref="T62:U62"/>
    <mergeCell ref="B100:O100"/>
    <mergeCell ref="P100:Q100"/>
    <mergeCell ref="R96:S96"/>
    <mergeCell ref="T96:U96"/>
    <mergeCell ref="Z93:AA93"/>
    <mergeCell ref="AB95:AC95"/>
    <mergeCell ref="B64:O64"/>
    <mergeCell ref="P64:Q64"/>
    <mergeCell ref="R64:S64"/>
    <mergeCell ref="T64:U64"/>
    <mergeCell ref="V64:W64"/>
    <mergeCell ref="AB90:AC90"/>
    <mergeCell ref="P75:Q75"/>
    <mergeCell ref="R75:S75"/>
    <mergeCell ref="AD62:AE62"/>
    <mergeCell ref="BD62:BE62"/>
    <mergeCell ref="V105:W105"/>
    <mergeCell ref="V91:W91"/>
    <mergeCell ref="B90:O90"/>
    <mergeCell ref="AB89:AC89"/>
    <mergeCell ref="AD89:AE89"/>
    <mergeCell ref="BD89:BE89"/>
    <mergeCell ref="BD93:BE93"/>
    <mergeCell ref="V95:W95"/>
    <mergeCell ref="T63:U63"/>
    <mergeCell ref="V63:W63"/>
    <mergeCell ref="X62:Y62"/>
    <mergeCell ref="BF89:BI89"/>
    <mergeCell ref="B62:O62"/>
    <mergeCell ref="B89:O89"/>
    <mergeCell ref="P89:Q89"/>
    <mergeCell ref="R89:S89"/>
    <mergeCell ref="T89:U89"/>
    <mergeCell ref="V89:W89"/>
    <mergeCell ref="P82:Q82"/>
    <mergeCell ref="V55:W55"/>
    <mergeCell ref="X82:Y82"/>
    <mergeCell ref="T59:U59"/>
    <mergeCell ref="T82:U82"/>
    <mergeCell ref="P77:Q77"/>
    <mergeCell ref="R77:S77"/>
    <mergeCell ref="T77:U77"/>
    <mergeCell ref="P63:Q63"/>
    <mergeCell ref="R63:S63"/>
    <mergeCell ref="Z77:AA77"/>
    <mergeCell ref="AB77:AC77"/>
    <mergeCell ref="AD77:AE77"/>
    <mergeCell ref="BD77:BE77"/>
    <mergeCell ref="BF77:BI77"/>
    <mergeCell ref="Z76:AA76"/>
    <mergeCell ref="BD75:BE75"/>
    <mergeCell ref="BF75:BI75"/>
    <mergeCell ref="B76:O76"/>
    <mergeCell ref="P76:Q76"/>
    <mergeCell ref="R76:S76"/>
    <mergeCell ref="T76:U76"/>
    <mergeCell ref="V76:W76"/>
    <mergeCell ref="AB76:AC76"/>
    <mergeCell ref="BF76:BI76"/>
    <mergeCell ref="Z75:AA75"/>
    <mergeCell ref="X47:Y47"/>
    <mergeCell ref="Z47:AA47"/>
    <mergeCell ref="AB47:AC47"/>
    <mergeCell ref="AB73:AC73"/>
    <mergeCell ref="X55:Y55"/>
    <mergeCell ref="Z48:AA48"/>
    <mergeCell ref="AB75:AC75"/>
    <mergeCell ref="AB62:AC62"/>
    <mergeCell ref="X60:Y60"/>
    <mergeCell ref="AD47:AE47"/>
    <mergeCell ref="BD47:BE47"/>
    <mergeCell ref="BF47:BI47"/>
    <mergeCell ref="X46:Y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P45:Q45"/>
    <mergeCell ref="B46:O46"/>
    <mergeCell ref="P46:Q46"/>
    <mergeCell ref="R46:S46"/>
    <mergeCell ref="T46:U46"/>
    <mergeCell ref="V46:W46"/>
    <mergeCell ref="V44:W44"/>
    <mergeCell ref="BD44:BE44"/>
    <mergeCell ref="T45:U45"/>
    <mergeCell ref="V45:W45"/>
    <mergeCell ref="AB45:AC45"/>
    <mergeCell ref="BD45:BE45"/>
    <mergeCell ref="X44:Y44"/>
    <mergeCell ref="Z44:AA44"/>
    <mergeCell ref="X45:Y45"/>
    <mergeCell ref="AB43:AC43"/>
    <mergeCell ref="B45:O45"/>
    <mergeCell ref="R45:S45"/>
    <mergeCell ref="AD43:AE43"/>
    <mergeCell ref="BD43:BE43"/>
    <mergeCell ref="BF43:BI43"/>
    <mergeCell ref="B44:O44"/>
    <mergeCell ref="P44:Q44"/>
    <mergeCell ref="R44:S44"/>
    <mergeCell ref="T44:U44"/>
    <mergeCell ref="B43:O43"/>
    <mergeCell ref="P43:Q43"/>
    <mergeCell ref="R43:S43"/>
    <mergeCell ref="T43:U43"/>
    <mergeCell ref="V43:W43"/>
    <mergeCell ref="X43:Y43"/>
    <mergeCell ref="B74:O74"/>
    <mergeCell ref="P74:Q74"/>
    <mergeCell ref="R74:S74"/>
    <mergeCell ref="T74:U74"/>
    <mergeCell ref="V74:W74"/>
    <mergeCell ref="AB74:AC74"/>
    <mergeCell ref="P72:Q72"/>
    <mergeCell ref="R72:S72"/>
    <mergeCell ref="T72:U72"/>
    <mergeCell ref="V72:W72"/>
    <mergeCell ref="X72:Y72"/>
    <mergeCell ref="T73:U73"/>
    <mergeCell ref="V73:W73"/>
    <mergeCell ref="V39:W39"/>
    <mergeCell ref="X39:Y39"/>
    <mergeCell ref="Z39:AA39"/>
    <mergeCell ref="AB39:AC39"/>
    <mergeCell ref="AD39:AE39"/>
    <mergeCell ref="BD39:BE39"/>
    <mergeCell ref="B57:O57"/>
    <mergeCell ref="P57:Q57"/>
    <mergeCell ref="R57:S57"/>
    <mergeCell ref="T57:U57"/>
    <mergeCell ref="P70:Q70"/>
    <mergeCell ref="B55:O55"/>
    <mergeCell ref="P55:Q55"/>
    <mergeCell ref="R55:S55"/>
    <mergeCell ref="T56:U56"/>
    <mergeCell ref="B63:O63"/>
    <mergeCell ref="T55:U55"/>
    <mergeCell ref="B42:O42"/>
    <mergeCell ref="P42:Q42"/>
    <mergeCell ref="R42:S42"/>
    <mergeCell ref="B94:O94"/>
    <mergeCell ref="B95:O95"/>
    <mergeCell ref="P50:Q50"/>
    <mergeCell ref="B72:O72"/>
    <mergeCell ref="T95:U95"/>
    <mergeCell ref="P48:Q48"/>
    <mergeCell ref="R38:S38"/>
    <mergeCell ref="P56:Q56"/>
    <mergeCell ref="R56:S56"/>
    <mergeCell ref="B39:O39"/>
    <mergeCell ref="P39:Q39"/>
    <mergeCell ref="R39:S39"/>
    <mergeCell ref="B56:O56"/>
    <mergeCell ref="B41:O41"/>
    <mergeCell ref="B38:O38"/>
    <mergeCell ref="B50:O50"/>
    <mergeCell ref="Q120:V120"/>
    <mergeCell ref="B106:O106"/>
    <mergeCell ref="V112:W112"/>
    <mergeCell ref="V107:W107"/>
    <mergeCell ref="AD38:AE38"/>
    <mergeCell ref="V57:W57"/>
    <mergeCell ref="X57:Y57"/>
    <mergeCell ref="T38:U38"/>
    <mergeCell ref="V38:W38"/>
    <mergeCell ref="P38:Q38"/>
    <mergeCell ref="BF56:BI56"/>
    <mergeCell ref="BD70:BE70"/>
    <mergeCell ref="BD55:BE55"/>
    <mergeCell ref="BF72:BI72"/>
    <mergeCell ref="AB66:AC66"/>
    <mergeCell ref="AB67:AC67"/>
    <mergeCell ref="AD68:AE68"/>
    <mergeCell ref="BD69:BE69"/>
    <mergeCell ref="BD72:BE72"/>
    <mergeCell ref="BF62:BI62"/>
    <mergeCell ref="BF57:BI57"/>
    <mergeCell ref="BF109:BI109"/>
    <mergeCell ref="BF108:BI108"/>
    <mergeCell ref="AD107:AE107"/>
    <mergeCell ref="BD107:BE107"/>
    <mergeCell ref="BF59:BI59"/>
    <mergeCell ref="BD95:BE95"/>
    <mergeCell ref="BF82:BI82"/>
    <mergeCell ref="BD73:BE73"/>
    <mergeCell ref="AD75:AE75"/>
    <mergeCell ref="BF55:BI55"/>
    <mergeCell ref="BD71:BE71"/>
    <mergeCell ref="BF49:BI49"/>
    <mergeCell ref="BF48:BI48"/>
    <mergeCell ref="AB80:AC80"/>
    <mergeCell ref="X107:Y107"/>
    <mergeCell ref="Z107:AA107"/>
    <mergeCell ref="AB107:AC107"/>
    <mergeCell ref="BF50:BI50"/>
    <mergeCell ref="BF70:BI70"/>
    <mergeCell ref="BF135:BI135"/>
    <mergeCell ref="E138:BE138"/>
    <mergeCell ref="BF133:BI133"/>
    <mergeCell ref="AB55:AC55"/>
    <mergeCell ref="X56:Y56"/>
    <mergeCell ref="BF134:BI134"/>
    <mergeCell ref="P94:Q94"/>
    <mergeCell ref="R95:S95"/>
    <mergeCell ref="Z69:AA69"/>
    <mergeCell ref="X110:Y110"/>
    <mergeCell ref="P37:Q37"/>
    <mergeCell ref="R37:S37"/>
    <mergeCell ref="R36:S36"/>
    <mergeCell ref="T36:U36"/>
    <mergeCell ref="T68:U68"/>
    <mergeCell ref="P68:Q68"/>
    <mergeCell ref="R68:S68"/>
    <mergeCell ref="P36:Q36"/>
    <mergeCell ref="T37:U37"/>
    <mergeCell ref="R59:S59"/>
    <mergeCell ref="V35:W35"/>
    <mergeCell ref="X93:Y93"/>
    <mergeCell ref="V93:W93"/>
    <mergeCell ref="V49:W49"/>
    <mergeCell ref="V42:W42"/>
    <mergeCell ref="T39:U39"/>
    <mergeCell ref="T93:U93"/>
    <mergeCell ref="T42:U42"/>
    <mergeCell ref="X38:Y38"/>
    <mergeCell ref="T69:U69"/>
    <mergeCell ref="Z42:AA42"/>
    <mergeCell ref="Z37:AA37"/>
    <mergeCell ref="Z72:AA72"/>
    <mergeCell ref="Z70:AA70"/>
    <mergeCell ref="Z40:AA40"/>
    <mergeCell ref="Z41:AA41"/>
    <mergeCell ref="Z64:AA64"/>
    <mergeCell ref="Z62:AA62"/>
    <mergeCell ref="Z66:AA66"/>
    <mergeCell ref="Z46:AA46"/>
    <mergeCell ref="AV7:BD7"/>
    <mergeCell ref="AD34:AE34"/>
    <mergeCell ref="AK13:AN13"/>
    <mergeCell ref="AX13:BA13"/>
    <mergeCell ref="AB34:AC34"/>
    <mergeCell ref="AB36:AC36"/>
    <mergeCell ref="AD36:AE36"/>
    <mergeCell ref="BD36:BE36"/>
    <mergeCell ref="AB35:AC35"/>
    <mergeCell ref="BD35:BE35"/>
    <mergeCell ref="B107:O107"/>
    <mergeCell ref="P107:Q107"/>
    <mergeCell ref="B108:O108"/>
    <mergeCell ref="P108:Q108"/>
    <mergeCell ref="V106:W106"/>
    <mergeCell ref="R107:S107"/>
    <mergeCell ref="T107:U107"/>
    <mergeCell ref="T106:U106"/>
    <mergeCell ref="R106:S106"/>
    <mergeCell ref="BF107:BI107"/>
    <mergeCell ref="AB111:AC111"/>
    <mergeCell ref="AD111:AE111"/>
    <mergeCell ref="P106:Q106"/>
    <mergeCell ref="V108:W108"/>
    <mergeCell ref="BF106:BI106"/>
    <mergeCell ref="AD106:AE106"/>
    <mergeCell ref="Z111:AA111"/>
    <mergeCell ref="BF131:BI131"/>
    <mergeCell ref="BF130:BI130"/>
    <mergeCell ref="BF129:BI129"/>
    <mergeCell ref="BF128:BI128"/>
    <mergeCell ref="BF127:BI127"/>
    <mergeCell ref="BF111:BI111"/>
    <mergeCell ref="BF112:BI112"/>
    <mergeCell ref="BF125:BI125"/>
    <mergeCell ref="AU119:BI119"/>
    <mergeCell ref="E130:BE130"/>
    <mergeCell ref="AB37:AC37"/>
    <mergeCell ref="BF66:BI66"/>
    <mergeCell ref="BF71:BI71"/>
    <mergeCell ref="AX114:AZ114"/>
    <mergeCell ref="AF113:AH113"/>
    <mergeCell ref="AB108:AC108"/>
    <mergeCell ref="AD49:AE49"/>
    <mergeCell ref="BF58:BI58"/>
    <mergeCell ref="AB72:AC72"/>
    <mergeCell ref="BF67:BI67"/>
    <mergeCell ref="BF38:BI38"/>
    <mergeCell ref="AB71:AC71"/>
    <mergeCell ref="AB93:AC93"/>
    <mergeCell ref="AD93:AE93"/>
    <mergeCell ref="AD67:AE67"/>
    <mergeCell ref="BF91:BI91"/>
    <mergeCell ref="BD41:BE41"/>
    <mergeCell ref="AB42:AC42"/>
    <mergeCell ref="AD72:AE72"/>
    <mergeCell ref="AD48:AE48"/>
    <mergeCell ref="BF34:BI34"/>
    <mergeCell ref="BF93:BI93"/>
    <mergeCell ref="BF41:BI41"/>
    <mergeCell ref="BF69:BI69"/>
    <mergeCell ref="BF42:BI42"/>
    <mergeCell ref="BD37:BE37"/>
    <mergeCell ref="BF39:BI39"/>
    <mergeCell ref="BF36:BI36"/>
    <mergeCell ref="BF63:BI63"/>
    <mergeCell ref="BF37:BI37"/>
    <mergeCell ref="BF32:BI32"/>
    <mergeCell ref="BF33:BI33"/>
    <mergeCell ref="BF35:BI35"/>
    <mergeCell ref="BF68:BI68"/>
    <mergeCell ref="BF96:BI96"/>
    <mergeCell ref="E134:BE134"/>
    <mergeCell ref="N121:P121"/>
    <mergeCell ref="AU120:BI121"/>
    <mergeCell ref="A120:G120"/>
    <mergeCell ref="A121:G121"/>
    <mergeCell ref="AC120:AE120"/>
    <mergeCell ref="A134:D134"/>
    <mergeCell ref="A129:D129"/>
    <mergeCell ref="BD106:BE106"/>
    <mergeCell ref="Q121:V121"/>
    <mergeCell ref="A130:D130"/>
    <mergeCell ref="A131:D131"/>
    <mergeCell ref="E129:BE129"/>
    <mergeCell ref="AB106:AC106"/>
    <mergeCell ref="AD108:AE108"/>
    <mergeCell ref="E133:BE133"/>
    <mergeCell ref="E132:BE132"/>
    <mergeCell ref="A132:D132"/>
    <mergeCell ref="AJ179:AO179"/>
    <mergeCell ref="AJ174:BD175"/>
    <mergeCell ref="A136:D136"/>
    <mergeCell ref="A137:D137"/>
    <mergeCell ref="A135:D135"/>
    <mergeCell ref="E161:BE161"/>
    <mergeCell ref="A175:AC175"/>
    <mergeCell ref="A176:F176"/>
    <mergeCell ref="A178:F178"/>
    <mergeCell ref="A179:F179"/>
    <mergeCell ref="AQ176:AV176"/>
    <mergeCell ref="AJ180:BC182"/>
    <mergeCell ref="A180:AC180"/>
    <mergeCell ref="A182:H182"/>
    <mergeCell ref="AJ187:AO187"/>
    <mergeCell ref="AJ176:AO176"/>
    <mergeCell ref="AJ177:AO177"/>
    <mergeCell ref="A193:F193"/>
    <mergeCell ref="A192:F192"/>
    <mergeCell ref="A195:W195"/>
    <mergeCell ref="A191:F191"/>
    <mergeCell ref="I181:AC181"/>
    <mergeCell ref="A185:AC185"/>
    <mergeCell ref="A186:H186"/>
    <mergeCell ref="AJ188:AO188"/>
    <mergeCell ref="H191:M191"/>
    <mergeCell ref="AJ186:BC186"/>
    <mergeCell ref="AQ187:AV187"/>
    <mergeCell ref="A127:D127"/>
    <mergeCell ref="H176:M176"/>
    <mergeCell ref="A174:AC174"/>
    <mergeCell ref="AJ178:AO178"/>
    <mergeCell ref="AJ183:AO183"/>
    <mergeCell ref="E149:BE149"/>
    <mergeCell ref="H121:J121"/>
    <mergeCell ref="A133:D133"/>
    <mergeCell ref="E126:BE126"/>
    <mergeCell ref="E125:BE125"/>
    <mergeCell ref="E127:BE127"/>
    <mergeCell ref="AU114:AW114"/>
    <mergeCell ref="A126:D126"/>
    <mergeCell ref="AC121:AE121"/>
    <mergeCell ref="K120:M120"/>
    <mergeCell ref="K121:M121"/>
    <mergeCell ref="N120:P120"/>
    <mergeCell ref="A124:D124"/>
    <mergeCell ref="A128:D128"/>
    <mergeCell ref="E128:BE128"/>
    <mergeCell ref="A114:S114"/>
    <mergeCell ref="AF116:AH116"/>
    <mergeCell ref="Z115:AA115"/>
    <mergeCell ref="V116:W116"/>
    <mergeCell ref="H120:J120"/>
    <mergeCell ref="AI115:AK115"/>
    <mergeCell ref="BF116:BI116"/>
    <mergeCell ref="AU116:AW116"/>
    <mergeCell ref="BA116:BC116"/>
    <mergeCell ref="AX116:AZ116"/>
    <mergeCell ref="BD115:BE115"/>
    <mergeCell ref="BD116:BE116"/>
    <mergeCell ref="AX115:AZ115"/>
    <mergeCell ref="BA115:BC115"/>
    <mergeCell ref="AU115:AW115"/>
    <mergeCell ref="AD115:AE115"/>
    <mergeCell ref="T115:U115"/>
    <mergeCell ref="Z120:AB120"/>
    <mergeCell ref="AD70:AE70"/>
    <mergeCell ref="Z106:AA106"/>
    <mergeCell ref="Z112:AA112"/>
    <mergeCell ref="T112:U112"/>
    <mergeCell ref="Z71:AA71"/>
    <mergeCell ref="AB70:AC70"/>
    <mergeCell ref="AB94:AC94"/>
    <mergeCell ref="AU29:AW29"/>
    <mergeCell ref="AL29:AN29"/>
    <mergeCell ref="BD33:BE33"/>
    <mergeCell ref="AB31:AC31"/>
    <mergeCell ref="AD32:AE32"/>
    <mergeCell ref="BD32:BE32"/>
    <mergeCell ref="Z31:AA31"/>
    <mergeCell ref="AD42:AE42"/>
    <mergeCell ref="AD35:AE35"/>
    <mergeCell ref="Z68:AA68"/>
    <mergeCell ref="AB38:AC38"/>
    <mergeCell ref="BD67:BE67"/>
    <mergeCell ref="AB44:AC44"/>
    <mergeCell ref="BD34:BE34"/>
    <mergeCell ref="BD38:BE38"/>
    <mergeCell ref="AD56:AE56"/>
    <mergeCell ref="V32:W32"/>
    <mergeCell ref="X32:Y32"/>
    <mergeCell ref="AB33:AC33"/>
    <mergeCell ref="Z36:AA36"/>
    <mergeCell ref="Z34:AA34"/>
    <mergeCell ref="X36:Y36"/>
    <mergeCell ref="Z32:AA32"/>
    <mergeCell ref="Z35:AA35"/>
    <mergeCell ref="X33:Y33"/>
    <mergeCell ref="V36:W36"/>
    <mergeCell ref="BF31:BI31"/>
    <mergeCell ref="AX28:BC28"/>
    <mergeCell ref="BF13:BF14"/>
    <mergeCell ref="BG13:BG14"/>
    <mergeCell ref="BB13:BB14"/>
    <mergeCell ref="BA29:BC29"/>
    <mergeCell ref="AX29:AZ29"/>
    <mergeCell ref="BC13:BC14"/>
    <mergeCell ref="BF27:BI30"/>
    <mergeCell ref="BD31:BE31"/>
    <mergeCell ref="AO13:AR13"/>
    <mergeCell ref="BE13:BE14"/>
    <mergeCell ref="AR28:AW28"/>
    <mergeCell ref="AS13:AS14"/>
    <mergeCell ref="AF27:BC27"/>
    <mergeCell ref="BI13:BI14"/>
    <mergeCell ref="BH13:BH14"/>
    <mergeCell ref="BD13:BD14"/>
    <mergeCell ref="BD27:BE30"/>
    <mergeCell ref="AW13:AW14"/>
    <mergeCell ref="AT13:AV13"/>
    <mergeCell ref="AO29:AQ29"/>
    <mergeCell ref="AR29:AT29"/>
    <mergeCell ref="F13:F14"/>
    <mergeCell ref="X31:Y31"/>
    <mergeCell ref="X29:Y30"/>
    <mergeCell ref="O13:R13"/>
    <mergeCell ref="T13:V13"/>
    <mergeCell ref="T27:AE27"/>
    <mergeCell ref="T28:U30"/>
    <mergeCell ref="A27:A30"/>
    <mergeCell ref="V31:W31"/>
    <mergeCell ref="B32:O32"/>
    <mergeCell ref="T31:U31"/>
    <mergeCell ref="T32:U32"/>
    <mergeCell ref="P27:Q30"/>
    <mergeCell ref="R27:S30"/>
    <mergeCell ref="P31:Q31"/>
    <mergeCell ref="R32:S32"/>
    <mergeCell ref="R31:S31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B13:E13"/>
    <mergeCell ref="K13:N13"/>
    <mergeCell ref="Z29:AA30"/>
    <mergeCell ref="AB29:AC30"/>
    <mergeCell ref="AD29:AE30"/>
    <mergeCell ref="AF29:AH29"/>
    <mergeCell ref="V28:W30"/>
    <mergeCell ref="X28:AE28"/>
    <mergeCell ref="AF28:AK28"/>
    <mergeCell ref="AL28:AQ28"/>
    <mergeCell ref="AI29:AK29"/>
    <mergeCell ref="G13:I13"/>
    <mergeCell ref="V33:W33"/>
    <mergeCell ref="S13:S14"/>
    <mergeCell ref="J13:J14"/>
    <mergeCell ref="P32:Q32"/>
    <mergeCell ref="B27:O30"/>
    <mergeCell ref="B33:O33"/>
    <mergeCell ref="B31:O31"/>
    <mergeCell ref="V37:W37"/>
    <mergeCell ref="AB41:AC41"/>
    <mergeCell ref="V34:W34"/>
    <mergeCell ref="Z38:AA38"/>
    <mergeCell ref="B34:O34"/>
    <mergeCell ref="B35:O35"/>
    <mergeCell ref="B40:O40"/>
    <mergeCell ref="V40:W40"/>
    <mergeCell ref="P35:Q35"/>
    <mergeCell ref="R41:S41"/>
    <mergeCell ref="P33:Q33"/>
    <mergeCell ref="P34:Q34"/>
    <mergeCell ref="X35:Y35"/>
    <mergeCell ref="X34:Y34"/>
    <mergeCell ref="T34:U34"/>
    <mergeCell ref="R34:S34"/>
    <mergeCell ref="T33:U33"/>
    <mergeCell ref="R33:S33"/>
    <mergeCell ref="R35:S35"/>
    <mergeCell ref="T35:U35"/>
    <mergeCell ref="AB32:AC32"/>
    <mergeCell ref="Z108:AA108"/>
    <mergeCell ref="X109:Y109"/>
    <mergeCell ref="Z109:AA109"/>
    <mergeCell ref="Z110:AA110"/>
    <mergeCell ref="AB110:AC110"/>
    <mergeCell ref="Z102:AA102"/>
    <mergeCell ref="X108:Y108"/>
    <mergeCell ref="Z33:AA33"/>
    <mergeCell ref="X37:Y37"/>
    <mergeCell ref="BD111:BE111"/>
    <mergeCell ref="BD108:BE108"/>
    <mergeCell ref="AD109:AE109"/>
    <mergeCell ref="BD110:BE110"/>
    <mergeCell ref="BD68:BE68"/>
    <mergeCell ref="AD31:AE31"/>
    <mergeCell ref="AD110:AE110"/>
    <mergeCell ref="AD33:AE33"/>
    <mergeCell ref="BD42:BE42"/>
    <mergeCell ref="BD74:BE74"/>
    <mergeCell ref="AI112:AK112"/>
    <mergeCell ref="AF112:AH112"/>
    <mergeCell ref="AX112:AZ112"/>
    <mergeCell ref="AD80:AE80"/>
    <mergeCell ref="Z67:AA67"/>
    <mergeCell ref="V69:W69"/>
    <mergeCell ref="AB69:AC69"/>
    <mergeCell ref="AB82:AC82"/>
    <mergeCell ref="V75:W75"/>
    <mergeCell ref="X75:Y75"/>
    <mergeCell ref="BD113:BE113"/>
    <mergeCell ref="BD114:BE114"/>
    <mergeCell ref="BA114:BC114"/>
    <mergeCell ref="AO112:AQ112"/>
    <mergeCell ref="AL112:AN112"/>
    <mergeCell ref="AR112:AT112"/>
    <mergeCell ref="BD112:BE112"/>
    <mergeCell ref="BA112:BC112"/>
    <mergeCell ref="AU112:AW112"/>
    <mergeCell ref="AB115:AC115"/>
    <mergeCell ref="Z113:AA113"/>
    <mergeCell ref="AD112:AE112"/>
    <mergeCell ref="AI113:AK113"/>
    <mergeCell ref="AX113:AZ113"/>
    <mergeCell ref="AR113:AT113"/>
    <mergeCell ref="AF114:AH114"/>
    <mergeCell ref="AU113:AW113"/>
    <mergeCell ref="AD113:AE113"/>
    <mergeCell ref="AI114:AK114"/>
    <mergeCell ref="AB112:AC112"/>
    <mergeCell ref="AB114:AC114"/>
    <mergeCell ref="AL113:AN113"/>
    <mergeCell ref="AR114:AT114"/>
    <mergeCell ref="Z114:AA114"/>
    <mergeCell ref="T114:U114"/>
    <mergeCell ref="AO114:AQ114"/>
    <mergeCell ref="AO113:AQ113"/>
    <mergeCell ref="AL114:AN114"/>
    <mergeCell ref="AD114:AE114"/>
    <mergeCell ref="X111:Y111"/>
    <mergeCell ref="A113:S113"/>
    <mergeCell ref="T111:U111"/>
    <mergeCell ref="V111:W111"/>
    <mergeCell ref="X112:Y112"/>
    <mergeCell ref="A111:S111"/>
    <mergeCell ref="X113:Y113"/>
    <mergeCell ref="A112:S112"/>
    <mergeCell ref="V114:W114"/>
    <mergeCell ref="T113:U113"/>
    <mergeCell ref="V113:W113"/>
    <mergeCell ref="N119:P119"/>
    <mergeCell ref="Q118:AE118"/>
    <mergeCell ref="AC119:AE119"/>
    <mergeCell ref="A118:P118"/>
    <mergeCell ref="Z116:AA116"/>
    <mergeCell ref="AB113:AC113"/>
    <mergeCell ref="A115:S115"/>
    <mergeCell ref="X115:Y115"/>
    <mergeCell ref="A119:G119"/>
    <mergeCell ref="A116:S116"/>
    <mergeCell ref="W119:Y119"/>
    <mergeCell ref="T116:U116"/>
    <mergeCell ref="Q119:V119"/>
    <mergeCell ref="K119:M119"/>
    <mergeCell ref="V115:W115"/>
    <mergeCell ref="BF113:BI113"/>
    <mergeCell ref="AK119:AO119"/>
    <mergeCell ref="AP119:AT119"/>
    <mergeCell ref="BA113:BC113"/>
    <mergeCell ref="AF119:AJ119"/>
    <mergeCell ref="AF115:AH115"/>
    <mergeCell ref="AR116:AT116"/>
    <mergeCell ref="AF118:AT118"/>
    <mergeCell ref="AR115:AT115"/>
    <mergeCell ref="AL116:AN116"/>
    <mergeCell ref="AK120:AO121"/>
    <mergeCell ref="X114:Y114"/>
    <mergeCell ref="BF114:BI114"/>
    <mergeCell ref="Z121:AB121"/>
    <mergeCell ref="AO116:AQ116"/>
    <mergeCell ref="AL115:AN115"/>
    <mergeCell ref="AF120:AJ121"/>
    <mergeCell ref="AO115:AQ115"/>
    <mergeCell ref="AB116:AC116"/>
    <mergeCell ref="AP120:AT121"/>
    <mergeCell ref="A125:D125"/>
    <mergeCell ref="W121:Y121"/>
    <mergeCell ref="H119:J119"/>
    <mergeCell ref="X116:Y116"/>
    <mergeCell ref="E124:BE124"/>
    <mergeCell ref="Z119:AB119"/>
    <mergeCell ref="W120:Y120"/>
    <mergeCell ref="AD116:AE116"/>
    <mergeCell ref="AI116:AK116"/>
    <mergeCell ref="AU118:BI118"/>
    <mergeCell ref="P110:Q110"/>
    <mergeCell ref="R110:S110"/>
    <mergeCell ref="T110:U110"/>
    <mergeCell ref="V110:W110"/>
    <mergeCell ref="P71:Q71"/>
    <mergeCell ref="R71:S71"/>
    <mergeCell ref="P109:Q109"/>
    <mergeCell ref="R109:S109"/>
    <mergeCell ref="V109:W109"/>
    <mergeCell ref="R93:S93"/>
    <mergeCell ref="R108:S108"/>
    <mergeCell ref="T108:U108"/>
    <mergeCell ref="Z59:AA59"/>
    <mergeCell ref="X106:Y106"/>
    <mergeCell ref="R82:S82"/>
    <mergeCell ref="T92:U92"/>
    <mergeCell ref="V92:W92"/>
    <mergeCell ref="V68:W68"/>
    <mergeCell ref="X95:Y95"/>
    <mergeCell ref="V66:W66"/>
    <mergeCell ref="A196:AB196"/>
    <mergeCell ref="A138:D138"/>
    <mergeCell ref="T109:U109"/>
    <mergeCell ref="E131:BE131"/>
    <mergeCell ref="AD66:AE66"/>
    <mergeCell ref="AB109:AC109"/>
    <mergeCell ref="B109:O109"/>
    <mergeCell ref="A162:D162"/>
    <mergeCell ref="X70:Y70"/>
    <mergeCell ref="T94:U94"/>
    <mergeCell ref="BF110:BI110"/>
    <mergeCell ref="X52:Y52"/>
    <mergeCell ref="X69:Y69"/>
    <mergeCell ref="BD109:BE109"/>
    <mergeCell ref="AB48:AC48"/>
    <mergeCell ref="Z49:AA49"/>
    <mergeCell ref="X49:Y49"/>
    <mergeCell ref="BF80:BI80"/>
    <mergeCell ref="AD92:AE92"/>
    <mergeCell ref="X68:Y68"/>
    <mergeCell ref="B49:O49"/>
    <mergeCell ref="B48:O48"/>
    <mergeCell ref="R69:S69"/>
    <mergeCell ref="B70:O70"/>
    <mergeCell ref="AB68:AC68"/>
    <mergeCell ref="B67:O67"/>
    <mergeCell ref="P67:Q67"/>
    <mergeCell ref="T70:U70"/>
    <mergeCell ref="V70:W70"/>
    <mergeCell ref="R49:S49"/>
    <mergeCell ref="BD80:BE80"/>
    <mergeCell ref="BD66:BE66"/>
    <mergeCell ref="AD71:AE71"/>
    <mergeCell ref="T49:U49"/>
    <mergeCell ref="R48:S48"/>
    <mergeCell ref="T48:U48"/>
    <mergeCell ref="AD55:AE55"/>
    <mergeCell ref="AB49:AC49"/>
    <mergeCell ref="X48:Y48"/>
    <mergeCell ref="Z57:AA57"/>
    <mergeCell ref="B110:O110"/>
    <mergeCell ref="BF126:BI126"/>
    <mergeCell ref="BF124:BI124"/>
    <mergeCell ref="BF115:BI115"/>
    <mergeCell ref="BD48:BE48"/>
    <mergeCell ref="BD49:BE49"/>
    <mergeCell ref="X59:Y59"/>
    <mergeCell ref="AD59:AE59"/>
    <mergeCell ref="B82:O82"/>
    <mergeCell ref="P49:Q49"/>
    <mergeCell ref="BD52:BE52"/>
    <mergeCell ref="BD59:BE59"/>
    <mergeCell ref="X58:Y58"/>
    <mergeCell ref="P58:Q58"/>
    <mergeCell ref="AD58:AE58"/>
    <mergeCell ref="B58:O58"/>
    <mergeCell ref="BD58:BE58"/>
    <mergeCell ref="V58:W58"/>
    <mergeCell ref="AB56:AC56"/>
    <mergeCell ref="Z56:AA56"/>
    <mergeCell ref="AB57:AC57"/>
    <mergeCell ref="BD56:BE56"/>
    <mergeCell ref="P59:Q59"/>
    <mergeCell ref="R58:S58"/>
    <mergeCell ref="T58:U58"/>
    <mergeCell ref="BD57:BE57"/>
    <mergeCell ref="AD57:AE57"/>
    <mergeCell ref="V59:W59"/>
    <mergeCell ref="V56:W56"/>
    <mergeCell ref="B6:P6"/>
    <mergeCell ref="V41:W41"/>
    <mergeCell ref="V94:W94"/>
    <mergeCell ref="R67:S67"/>
    <mergeCell ref="T67:U67"/>
    <mergeCell ref="Z58:AA58"/>
    <mergeCell ref="Z52:AA52"/>
    <mergeCell ref="B52:O52"/>
    <mergeCell ref="P52:Q52"/>
    <mergeCell ref="R52:S52"/>
    <mergeCell ref="V97:W97"/>
    <mergeCell ref="AB59:AC59"/>
    <mergeCell ref="Z80:AA80"/>
    <mergeCell ref="P69:Q69"/>
    <mergeCell ref="B69:O69"/>
    <mergeCell ref="R66:S66"/>
    <mergeCell ref="B59:O59"/>
    <mergeCell ref="X66:Y66"/>
    <mergeCell ref="B68:O68"/>
    <mergeCell ref="AB64:AC64"/>
    <mergeCell ref="B73:O73"/>
    <mergeCell ref="B75:O75"/>
    <mergeCell ref="P93:Q93"/>
    <mergeCell ref="P96:Q96"/>
    <mergeCell ref="V67:W67"/>
    <mergeCell ref="R70:S70"/>
    <mergeCell ref="B71:O71"/>
    <mergeCell ref="B93:O93"/>
    <mergeCell ref="B92:O92"/>
    <mergeCell ref="P92:Q92"/>
    <mergeCell ref="BD40:BE40"/>
    <mergeCell ref="BF40:BI40"/>
    <mergeCell ref="X92:Y92"/>
    <mergeCell ref="Z92:AA92"/>
    <mergeCell ref="X41:Y41"/>
    <mergeCell ref="X42:Y42"/>
    <mergeCell ref="AB52:AC52"/>
    <mergeCell ref="X71:Y71"/>
    <mergeCell ref="X67:Y67"/>
    <mergeCell ref="Z55:AA55"/>
    <mergeCell ref="P40:Q40"/>
    <mergeCell ref="R40:S40"/>
    <mergeCell ref="T40:U40"/>
    <mergeCell ref="P41:Q41"/>
    <mergeCell ref="AD41:AE41"/>
    <mergeCell ref="T41:U41"/>
    <mergeCell ref="B37:O37"/>
    <mergeCell ref="AD37:AE37"/>
    <mergeCell ref="B36:O36"/>
    <mergeCell ref="T98:U98"/>
    <mergeCell ref="P79:Q79"/>
    <mergeCell ref="R79:S79"/>
    <mergeCell ref="V48:W48"/>
    <mergeCell ref="T66:U66"/>
    <mergeCell ref="AD40:AE40"/>
    <mergeCell ref="Z43:AA43"/>
    <mergeCell ref="R92:S92"/>
    <mergeCell ref="X97:Y97"/>
    <mergeCell ref="Z97:AA97"/>
    <mergeCell ref="AB97:AC97"/>
    <mergeCell ref="X40:Y40"/>
    <mergeCell ref="AB40:AC40"/>
    <mergeCell ref="T52:U52"/>
    <mergeCell ref="V52:W52"/>
    <mergeCell ref="AB58:AC58"/>
    <mergeCell ref="R94:S94"/>
    <mergeCell ref="AB79:AC79"/>
    <mergeCell ref="AD79:AE79"/>
    <mergeCell ref="AD52:AE52"/>
    <mergeCell ref="T79:U79"/>
    <mergeCell ref="V79:W79"/>
    <mergeCell ref="V99:W99"/>
    <mergeCell ref="X99:Y99"/>
    <mergeCell ref="Z99:AA99"/>
    <mergeCell ref="AB99:AC99"/>
    <mergeCell ref="T97:U97"/>
    <mergeCell ref="B79:O79"/>
    <mergeCell ref="B66:O66"/>
    <mergeCell ref="P66:Q66"/>
    <mergeCell ref="BF95:BI95"/>
    <mergeCell ref="BF97:BI97"/>
    <mergeCell ref="BF98:BI98"/>
    <mergeCell ref="BD97:BE97"/>
    <mergeCell ref="BD98:BE98"/>
    <mergeCell ref="T71:U71"/>
    <mergeCell ref="AD69:AE69"/>
    <mergeCell ref="BD99:BE99"/>
    <mergeCell ref="BF45:BI45"/>
    <mergeCell ref="BF44:BI44"/>
    <mergeCell ref="BF74:BI74"/>
    <mergeCell ref="BF73:BI73"/>
    <mergeCell ref="BF52:BI52"/>
    <mergeCell ref="BF79:BI79"/>
    <mergeCell ref="BF94:BI94"/>
    <mergeCell ref="BF99:BI99"/>
    <mergeCell ref="BD92:BE92"/>
    <mergeCell ref="BF100:BI100"/>
    <mergeCell ref="BD79:BE79"/>
    <mergeCell ref="BD100:BE100"/>
    <mergeCell ref="BF132:BI132"/>
    <mergeCell ref="E135:BE135"/>
    <mergeCell ref="B101:O101"/>
    <mergeCell ref="P101:Q101"/>
    <mergeCell ref="X79:Y79"/>
    <mergeCell ref="Z79:AA79"/>
    <mergeCell ref="R101:S101"/>
    <mergeCell ref="E136:BE136"/>
    <mergeCell ref="E137:BE137"/>
    <mergeCell ref="BF137:BI137"/>
    <mergeCell ref="BF136:BI136"/>
    <mergeCell ref="BF138:BI138"/>
    <mergeCell ref="BF141:BI141"/>
    <mergeCell ref="A141:D141"/>
    <mergeCell ref="E141:BE141"/>
    <mergeCell ref="E169:BE169"/>
    <mergeCell ref="A147:D147"/>
    <mergeCell ref="E147:BE147"/>
    <mergeCell ref="BF153:BI153"/>
    <mergeCell ref="BF149:BI149"/>
    <mergeCell ref="A152:D152"/>
    <mergeCell ref="BF152:BI152"/>
    <mergeCell ref="E160:BE160"/>
    <mergeCell ref="A169:D169"/>
    <mergeCell ref="A170:D170"/>
    <mergeCell ref="A171:D171"/>
    <mergeCell ref="E152:BE152"/>
    <mergeCell ref="E170:BE170"/>
    <mergeCell ref="E171:BE171"/>
    <mergeCell ref="A164:D164"/>
    <mergeCell ref="E164:BE164"/>
    <mergeCell ref="A165:D165"/>
    <mergeCell ref="BF170:BI170"/>
    <mergeCell ref="A153:D153"/>
    <mergeCell ref="A149:D149"/>
    <mergeCell ref="E153:BE153"/>
    <mergeCell ref="A168:D168"/>
    <mergeCell ref="E168:BE168"/>
    <mergeCell ref="A151:D151"/>
    <mergeCell ref="E151:BE151"/>
    <mergeCell ref="BF151:BI151"/>
    <mergeCell ref="BF166:BI166"/>
    <mergeCell ref="BF169:BI169"/>
    <mergeCell ref="A155:D155"/>
    <mergeCell ref="E155:BE155"/>
    <mergeCell ref="BF155:BI155"/>
    <mergeCell ref="A156:D156"/>
    <mergeCell ref="E156:BE156"/>
    <mergeCell ref="A157:D157"/>
    <mergeCell ref="E157:BE157"/>
    <mergeCell ref="BF157:BI157"/>
    <mergeCell ref="BF145:BI145"/>
    <mergeCell ref="BF147:BI147"/>
    <mergeCell ref="BF168:BI168"/>
    <mergeCell ref="A144:D144"/>
    <mergeCell ref="E144:BE144"/>
    <mergeCell ref="E162:BE162"/>
    <mergeCell ref="A163:D163"/>
    <mergeCell ref="E163:BE163"/>
    <mergeCell ref="A166:D166"/>
    <mergeCell ref="E166:BE166"/>
    <mergeCell ref="A139:D139"/>
    <mergeCell ref="E139:BE139"/>
    <mergeCell ref="BF139:BI139"/>
    <mergeCell ref="E140:BE140"/>
    <mergeCell ref="BF140:BI140"/>
    <mergeCell ref="BF163:BI163"/>
    <mergeCell ref="A143:D143"/>
    <mergeCell ref="E143:BE143"/>
    <mergeCell ref="BF143:BI143"/>
    <mergeCell ref="BF161:BI161"/>
    <mergeCell ref="E165:BE165"/>
    <mergeCell ref="BF165:BI165"/>
    <mergeCell ref="A140:D140"/>
    <mergeCell ref="A154:D154"/>
    <mergeCell ref="E154:BE154"/>
    <mergeCell ref="BF154:BI154"/>
    <mergeCell ref="BF144:BI144"/>
    <mergeCell ref="A145:D145"/>
    <mergeCell ref="E145:BE145"/>
    <mergeCell ref="BF162:BI162"/>
    <mergeCell ref="T101:U101"/>
    <mergeCell ref="V101:W101"/>
    <mergeCell ref="X101:Y101"/>
    <mergeCell ref="Z101:AA101"/>
    <mergeCell ref="B102:O102"/>
    <mergeCell ref="P102:Q102"/>
    <mergeCell ref="R102:S102"/>
    <mergeCell ref="T102:U102"/>
    <mergeCell ref="V102:W102"/>
    <mergeCell ref="X102:Y102"/>
    <mergeCell ref="AB102:AC102"/>
    <mergeCell ref="AD102:AE102"/>
    <mergeCell ref="BD102:BE102"/>
    <mergeCell ref="BF102:BI102"/>
    <mergeCell ref="AB101:AC101"/>
    <mergeCell ref="AD101:AE101"/>
    <mergeCell ref="BD101:BE101"/>
    <mergeCell ref="BF101:BI101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9" scale="23" r:id="rId1"/>
  <rowBreaks count="3" manualBreakCount="3">
    <brk id="67" max="255" man="1"/>
    <brk id="122" max="255" man="1"/>
    <brk id="172" max="255" man="1"/>
  </rowBreaks>
  <ignoredErrors>
    <ignoredError sqref="A38 A43:A45 A40:A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2018-03-26T11:38:36Z</cp:lastPrinted>
  <dcterms:created xsi:type="dcterms:W3CDTF">1999-02-26T09:40:51Z</dcterms:created>
  <dcterms:modified xsi:type="dcterms:W3CDTF">2018-04-10T13:16:11Z</dcterms:modified>
  <cp:category/>
  <cp:version/>
  <cp:contentType/>
  <cp:contentStatus/>
</cp:coreProperties>
</file>