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300" windowWidth="20730" windowHeight="11460" tabRatio="358"/>
  </bookViews>
  <sheets>
    <sheet name="ДПИ 25-05 " sheetId="5" r:id="rId1"/>
  </sheets>
  <definedNames>
    <definedName name="_xlnm.Print_Titles" localSheetId="0">'ДПИ 25-05 '!$98:$98</definedName>
    <definedName name="_xlnm.Print_Area" localSheetId="0">'ДПИ 25-05 '!$A$1:$DT$162</definedName>
  </definedNames>
  <calcPr calcId="144525"/>
</workbook>
</file>

<file path=xl/calcChain.xml><?xml version="1.0" encoding="utf-8"?>
<calcChain xmlns="http://schemas.openxmlformats.org/spreadsheetml/2006/main">
  <c r="AW64" i="5" l="1"/>
  <c r="AH66" i="5" l="1"/>
  <c r="AD66" i="5"/>
  <c r="AL71" i="5" l="1"/>
  <c r="AT64" i="5"/>
  <c r="AP64" i="5"/>
  <c r="AL64" i="5"/>
  <c r="AT56" i="5"/>
  <c r="AP56" i="5"/>
  <c r="AT52" i="5"/>
  <c r="AP52" i="5"/>
  <c r="AL52" i="5"/>
  <c r="AT48" i="5"/>
  <c r="AP48" i="5"/>
  <c r="AL48" i="5"/>
  <c r="AT44" i="5"/>
  <c r="AP44" i="5"/>
  <c r="AL44" i="5"/>
  <c r="AT41" i="5"/>
  <c r="AP41" i="5"/>
  <c r="AL41" i="5"/>
  <c r="AD90" i="5"/>
  <c r="AD89" i="5"/>
  <c r="AD88" i="5"/>
  <c r="AD87" i="5"/>
  <c r="DO71" i="5" l="1"/>
  <c r="DL71" i="5"/>
  <c r="DI71" i="5"/>
  <c r="DG71" i="5"/>
  <c r="DD71" i="5"/>
  <c r="DA71" i="5"/>
  <c r="CY71" i="5"/>
  <c r="CV71" i="5"/>
  <c r="CS71" i="5"/>
  <c r="CQ71" i="5"/>
  <c r="CN71" i="5"/>
  <c r="CK71" i="5"/>
  <c r="CI71" i="5"/>
  <c r="CF71" i="5"/>
  <c r="CC71" i="5"/>
  <c r="CA71" i="5"/>
  <c r="BX71" i="5"/>
  <c r="BU71" i="5"/>
  <c r="BS71" i="5"/>
  <c r="BP71" i="5"/>
  <c r="BM71" i="5"/>
  <c r="BK71" i="5"/>
  <c r="BH71" i="5"/>
  <c r="BE71" i="5"/>
  <c r="BC71" i="5"/>
  <c r="AZ71" i="5"/>
  <c r="AW71" i="5"/>
  <c r="AT71" i="5"/>
  <c r="AP71" i="5"/>
  <c r="AH74" i="5" l="1"/>
  <c r="AD74" i="5"/>
  <c r="DO64" i="5" l="1"/>
  <c r="DL64" i="5"/>
  <c r="DI64" i="5"/>
  <c r="DG64" i="5"/>
  <c r="DD64" i="5"/>
  <c r="DA64" i="5"/>
  <c r="CY64" i="5"/>
  <c r="CV64" i="5"/>
  <c r="CS64" i="5"/>
  <c r="CQ64" i="5"/>
  <c r="CN64" i="5"/>
  <c r="CK64" i="5"/>
  <c r="CI64" i="5"/>
  <c r="CF64" i="5"/>
  <c r="CC64" i="5"/>
  <c r="CA64" i="5"/>
  <c r="BX64" i="5"/>
  <c r="BU64" i="5"/>
  <c r="BS64" i="5"/>
  <c r="BP64" i="5"/>
  <c r="BM64" i="5"/>
  <c r="BK64" i="5"/>
  <c r="BH64" i="5"/>
  <c r="BE64" i="5"/>
  <c r="BC64" i="5"/>
  <c r="AZ64" i="5"/>
  <c r="DO56" i="5"/>
  <c r="DL56" i="5"/>
  <c r="DI56" i="5"/>
  <c r="DG56" i="5"/>
  <c r="DD56" i="5"/>
  <c r="DA56" i="5"/>
  <c r="CY56" i="5"/>
  <c r="CV56" i="5"/>
  <c r="CS56" i="5"/>
  <c r="CQ56" i="5"/>
  <c r="CN56" i="5"/>
  <c r="CK56" i="5"/>
  <c r="CA56" i="5"/>
  <c r="BX56" i="5"/>
  <c r="BU56" i="5"/>
  <c r="BS56" i="5"/>
  <c r="BP56" i="5"/>
  <c r="BM56" i="5"/>
  <c r="BM55" i="5" s="1"/>
  <c r="BK56" i="5"/>
  <c r="BH56" i="5"/>
  <c r="BH55" i="5" s="1"/>
  <c r="BE56" i="5"/>
  <c r="BC56" i="5"/>
  <c r="BC55" i="5" s="1"/>
  <c r="AZ56" i="5"/>
  <c r="AW56" i="5"/>
  <c r="AW55" i="5" s="1"/>
  <c r="CI56" i="5"/>
  <c r="CF56" i="5"/>
  <c r="CF55" i="5" s="1"/>
  <c r="CC56" i="5"/>
  <c r="BC52" i="5"/>
  <c r="AZ55" i="5" l="1"/>
  <c r="BE55" i="5"/>
  <c r="BK55" i="5"/>
  <c r="BP55" i="5"/>
  <c r="BU55" i="5"/>
  <c r="CA55" i="5"/>
  <c r="AD64" i="5"/>
  <c r="BS55" i="5"/>
  <c r="BX55" i="5"/>
  <c r="CK55" i="5"/>
  <c r="CQ55" i="5"/>
  <c r="CV55" i="5"/>
  <c r="DA55" i="5"/>
  <c r="DG55" i="5"/>
  <c r="DL55" i="5"/>
  <c r="CC55" i="5"/>
  <c r="CI55" i="5"/>
  <c r="CN55" i="5"/>
  <c r="CS55" i="5"/>
  <c r="CY55" i="5"/>
  <c r="DD55" i="5"/>
  <c r="DI55" i="5"/>
  <c r="DO55" i="5"/>
  <c r="AD65" i="5"/>
  <c r="AH65" i="5"/>
  <c r="AD67" i="5"/>
  <c r="AH67" i="5"/>
  <c r="AD68" i="5"/>
  <c r="AH68" i="5"/>
  <c r="AD69" i="5"/>
  <c r="AH69" i="5"/>
  <c r="AD70" i="5"/>
  <c r="AH70" i="5"/>
  <c r="AD72" i="5"/>
  <c r="AH72" i="5"/>
  <c r="AD73" i="5"/>
  <c r="AH73" i="5"/>
  <c r="AD75" i="5"/>
  <c r="AH75" i="5"/>
  <c r="AD61" i="5"/>
  <c r="AH61" i="5"/>
  <c r="AD62" i="5"/>
  <c r="AH62" i="5"/>
  <c r="AD63" i="5"/>
  <c r="AH63" i="5"/>
  <c r="AH60" i="5"/>
  <c r="AD60" i="5"/>
  <c r="AH71" i="5" l="1"/>
  <c r="AD71" i="5"/>
  <c r="DT14" i="5"/>
  <c r="DT15" i="5"/>
  <c r="DT16" i="5"/>
  <c r="DT17" i="5"/>
  <c r="DT13" i="5"/>
  <c r="DR18" i="5"/>
  <c r="DQ18" i="5"/>
  <c r="DO18" i="5"/>
  <c r="DL18" i="5"/>
  <c r="DJ18" i="5"/>
  <c r="DG18" i="5"/>
  <c r="DQ63" i="5" l="1"/>
  <c r="DQ61" i="5"/>
  <c r="DQ60" i="5"/>
  <c r="DQ62" i="5"/>
  <c r="DQ69" i="5"/>
  <c r="DQ70" i="5"/>
  <c r="DQ75" i="5"/>
  <c r="DQ46" i="5"/>
  <c r="DQ47" i="5"/>
  <c r="DQ39" i="5"/>
  <c r="DQ40" i="5"/>
  <c r="CY48" i="5"/>
  <c r="CV48" i="5"/>
  <c r="CS48" i="5"/>
  <c r="CQ48" i="5"/>
  <c r="CN48" i="5"/>
  <c r="CK48" i="5"/>
  <c r="CI48" i="5"/>
  <c r="CF48" i="5"/>
  <c r="CC48" i="5"/>
  <c r="CA48" i="5"/>
  <c r="BX48" i="5"/>
  <c r="BU48" i="5"/>
  <c r="BS48" i="5"/>
  <c r="BP48" i="5"/>
  <c r="BM48" i="5"/>
  <c r="BK48" i="5"/>
  <c r="BH48" i="5"/>
  <c r="BE48" i="5"/>
  <c r="BC48" i="5"/>
  <c r="AW48" i="5"/>
  <c r="DQ48" i="5" l="1"/>
  <c r="DQ71" i="5"/>
  <c r="AW31" i="5"/>
  <c r="AP55" i="5"/>
  <c r="AH64" i="5" l="1"/>
  <c r="DQ64" i="5"/>
  <c r="DL48" i="5"/>
  <c r="DI48" i="5"/>
  <c r="DD48" i="5"/>
  <c r="DA48" i="5"/>
  <c r="AD48" i="5" s="1"/>
  <c r="AZ48" i="5"/>
  <c r="AH48" i="5" s="1"/>
  <c r="DQ80" i="5"/>
  <c r="DQ77" i="5"/>
  <c r="AH59" i="5"/>
  <c r="AD59" i="5"/>
  <c r="AH58" i="5"/>
  <c r="AD58" i="5"/>
  <c r="AH57" i="5"/>
  <c r="AD57" i="5"/>
  <c r="AT55" i="5"/>
  <c r="AL56" i="5"/>
  <c r="AL55" i="5" s="1"/>
  <c r="AH54" i="5"/>
  <c r="AD54" i="5"/>
  <c r="AH53" i="5"/>
  <c r="AH52" i="5" s="1"/>
  <c r="AD53" i="5"/>
  <c r="DO52" i="5"/>
  <c r="DO30" i="5" s="1"/>
  <c r="DL52" i="5"/>
  <c r="DI52" i="5"/>
  <c r="DG52" i="5"/>
  <c r="DG30" i="5" s="1"/>
  <c r="DD52" i="5"/>
  <c r="DA52" i="5"/>
  <c r="CY52" i="5"/>
  <c r="CV52" i="5"/>
  <c r="CS52" i="5"/>
  <c r="CQ52" i="5"/>
  <c r="CQ30" i="5" s="1"/>
  <c r="CN52" i="5"/>
  <c r="CK52" i="5"/>
  <c r="CI52" i="5"/>
  <c r="CF52" i="5"/>
  <c r="CC52" i="5"/>
  <c r="CA52" i="5"/>
  <c r="CA30" i="5" s="1"/>
  <c r="BX52" i="5"/>
  <c r="BU52" i="5"/>
  <c r="BS52" i="5"/>
  <c r="BS30" i="5" s="1"/>
  <c r="BP52" i="5"/>
  <c r="BM52" i="5"/>
  <c r="BK52" i="5"/>
  <c r="BH52" i="5"/>
  <c r="BE52" i="5"/>
  <c r="AZ52" i="5"/>
  <c r="AW52" i="5"/>
  <c r="AH51" i="5"/>
  <c r="AD51" i="5"/>
  <c r="AH50" i="5"/>
  <c r="AD50" i="5"/>
  <c r="AH49" i="5"/>
  <c r="AD49" i="5"/>
  <c r="AH47" i="5"/>
  <c r="AD47" i="5"/>
  <c r="AH46" i="5"/>
  <c r="AD46" i="5"/>
  <c r="AH45" i="5"/>
  <c r="AD45" i="5"/>
  <c r="DQ44" i="5"/>
  <c r="DL44" i="5"/>
  <c r="DI44" i="5"/>
  <c r="DD44" i="5"/>
  <c r="DA44" i="5"/>
  <c r="CV44" i="5"/>
  <c r="CS44" i="5"/>
  <c r="CN44" i="5"/>
  <c r="CK44" i="5"/>
  <c r="CF44" i="5"/>
  <c r="CC44" i="5"/>
  <c r="BX44" i="5"/>
  <c r="BX30" i="5" s="1"/>
  <c r="BU44" i="5"/>
  <c r="BP44" i="5"/>
  <c r="BM44" i="5"/>
  <c r="BH44" i="5"/>
  <c r="BE44" i="5"/>
  <c r="AZ44" i="5"/>
  <c r="AW44" i="5"/>
  <c r="AH44" i="5"/>
  <c r="AD44" i="5"/>
  <c r="AH43" i="5"/>
  <c r="AD43" i="5"/>
  <c r="AH42" i="5"/>
  <c r="AD42" i="5"/>
  <c r="DQ41" i="5"/>
  <c r="AH41" i="5"/>
  <c r="AD41" i="5"/>
  <c r="AH40" i="5"/>
  <c r="AD40" i="5"/>
  <c r="AH39" i="5"/>
  <c r="AD39" i="5"/>
  <c r="CY38" i="5"/>
  <c r="CY30" i="5" s="1"/>
  <c r="CV38" i="5"/>
  <c r="CS38" i="5"/>
  <c r="CS30" i="5" s="1"/>
  <c r="CN38" i="5"/>
  <c r="CN30" i="5" s="1"/>
  <c r="CK38" i="5"/>
  <c r="CI38" i="5"/>
  <c r="CF38" i="5"/>
  <c r="CC38" i="5"/>
  <c r="BP38" i="5"/>
  <c r="BM38" i="5"/>
  <c r="BK38" i="5"/>
  <c r="BH38" i="5"/>
  <c r="BE38" i="5"/>
  <c r="BC38" i="5"/>
  <c r="AZ38" i="5"/>
  <c r="AW38" i="5"/>
  <c r="AT38" i="5"/>
  <c r="AP38" i="5"/>
  <c r="AL38" i="5"/>
  <c r="AH37" i="5"/>
  <c r="AD37" i="5"/>
  <c r="DQ36" i="5"/>
  <c r="AH36" i="5"/>
  <c r="AD36" i="5"/>
  <c r="AH35" i="5"/>
  <c r="AD35" i="5"/>
  <c r="AH34" i="5"/>
  <c r="AD34" i="5"/>
  <c r="AH33" i="5"/>
  <c r="AD33" i="5"/>
  <c r="AH32" i="5"/>
  <c r="AD32" i="5"/>
  <c r="BK31" i="5"/>
  <c r="BK30" i="5" s="1"/>
  <c r="BH31" i="5"/>
  <c r="BH30" i="5" s="1"/>
  <c r="BE31" i="5"/>
  <c r="BC31" i="5"/>
  <c r="BC30" i="5" s="1"/>
  <c r="BC83" i="5" s="1"/>
  <c r="AZ31" i="5"/>
  <c r="AZ30" i="5" s="1"/>
  <c r="AT31" i="5"/>
  <c r="AP31" i="5"/>
  <c r="AL31" i="5"/>
  <c r="AL30" i="5" s="1"/>
  <c r="DD18" i="5"/>
  <c r="DT18" i="5" s="1"/>
  <c r="AD52" i="5" l="1"/>
  <c r="BE30" i="5"/>
  <c r="AP30" i="5"/>
  <c r="DA30" i="5"/>
  <c r="AP83" i="5"/>
  <c r="BP30" i="5"/>
  <c r="CF30" i="5"/>
  <c r="CF83" i="5" s="1"/>
  <c r="CC85" i="5" s="1"/>
  <c r="DI30" i="5"/>
  <c r="AW30" i="5"/>
  <c r="AW83" i="5" s="1"/>
  <c r="BU30" i="5"/>
  <c r="CK30" i="5"/>
  <c r="CK83" i="5" s="1"/>
  <c r="CV30" i="5"/>
  <c r="CV83" i="5" s="1"/>
  <c r="CS85" i="5" s="1"/>
  <c r="DD30" i="5"/>
  <c r="DD83" i="5" s="1"/>
  <c r="DA85" i="5" s="1"/>
  <c r="DL30" i="5"/>
  <c r="BM30" i="5"/>
  <c r="BM83" i="5" s="1"/>
  <c r="CC30" i="5"/>
  <c r="CC83" i="5" s="1"/>
  <c r="CI30" i="5"/>
  <c r="AD56" i="5"/>
  <c r="AD55" i="5" s="1"/>
  <c r="AH56" i="5"/>
  <c r="AL83" i="5"/>
  <c r="AT30" i="5"/>
  <c r="AT83" i="5" s="1"/>
  <c r="AD31" i="5"/>
  <c r="DQ31" i="5"/>
  <c r="CY83" i="5"/>
  <c r="AH38" i="5"/>
  <c r="DQ52" i="5"/>
  <c r="DQ56" i="5"/>
  <c r="DQ55" i="5"/>
  <c r="AH31" i="5"/>
  <c r="AH30" i="5" s="1"/>
  <c r="AD38" i="5"/>
  <c r="DQ38" i="5"/>
  <c r="AZ83" i="5"/>
  <c r="BE83" i="5"/>
  <c r="BK83" i="5"/>
  <c r="BP83" i="5"/>
  <c r="BM85" i="5" s="1"/>
  <c r="BU83" i="5"/>
  <c r="CA83" i="5"/>
  <c r="CQ83" i="5"/>
  <c r="DA83" i="5"/>
  <c r="DG83" i="5"/>
  <c r="DL83" i="5"/>
  <c r="DI85" i="5" s="1"/>
  <c r="BH83" i="5"/>
  <c r="BE85" i="5" s="1"/>
  <c r="BS83" i="5"/>
  <c r="BX83" i="5"/>
  <c r="BU85" i="5" s="1"/>
  <c r="CN83" i="5"/>
  <c r="CK85" i="5" s="1"/>
  <c r="CS83" i="5"/>
  <c r="DI83" i="5"/>
  <c r="DO83" i="5"/>
  <c r="AD30" i="5" l="1"/>
  <c r="AW85" i="5"/>
  <c r="AD83" i="5"/>
  <c r="CI83" i="5"/>
  <c r="DQ30" i="5"/>
  <c r="DQ83" i="5" s="1"/>
  <c r="AH55" i="5"/>
  <c r="AH83" i="5" s="1"/>
</calcChain>
</file>

<file path=xl/sharedStrings.xml><?xml version="1.0" encoding="utf-8"?>
<sst xmlns="http://schemas.openxmlformats.org/spreadsheetml/2006/main" count="660" uniqueCount="371">
  <si>
    <t>УТВЕРЖДАЮ</t>
  </si>
  <si>
    <t>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</si>
  <si>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</si>
  <si>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</si>
  <si>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</si>
  <si>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 xml:space="preserve">Октябрь  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</si>
  <si>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</si>
  <si>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</si>
  <si>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</si>
  <si>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</si>
  <si>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</si>
  <si>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</si>
  <si>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</si>
  <si>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</si>
  <si>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</si>
  <si>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</si>
  <si>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  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</si>
  <si>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</si>
  <si>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</si>
  <si>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</si>
  <si>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</si>
  <si>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</si>
  <si>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</si>
  <si>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</si>
  <si>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I</t>
  </si>
  <si>
    <t>=</t>
  </si>
  <si>
    <t>:</t>
  </si>
  <si>
    <t>II</t>
  </si>
  <si>
    <t>III</t>
  </si>
  <si>
    <t>IV</t>
  </si>
  <si>
    <t>V</t>
  </si>
  <si>
    <t>//</t>
  </si>
  <si>
    <t>/</t>
  </si>
  <si>
    <t>Обозначения:</t>
  </si>
  <si>
    <t>теоретическое обучение</t>
  </si>
  <si>
    <t>экзаменационная сессия</t>
  </si>
  <si>
    <t>учебная практика</t>
  </si>
  <si>
    <t>производственная практика</t>
  </si>
  <si>
    <t>дипломное проектирование</t>
  </si>
  <si>
    <t>итоговая аттестация</t>
  </si>
  <si>
    <t>каникулы</t>
  </si>
  <si>
    <t>III. План образовательного процесса</t>
  </si>
  <si>
    <t>№ п/п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</si>
  <si>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</si>
  <si>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</si>
  <si>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</si>
  <si>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</si>
  <si>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</si>
  <si>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</si>
  <si>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</si>
  <si>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</si>
  <si>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</si>
  <si>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</si>
  <si>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</si>
  <si>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</si>
  <si>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</si>
  <si>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>1.1</t>
  </si>
  <si>
    <t>1.1.1</t>
  </si>
  <si>
    <t>1.1.2</t>
  </si>
  <si>
    <t>Экономика</t>
  </si>
  <si>
    <t>1.1.3</t>
  </si>
  <si>
    <t>Политология</t>
  </si>
  <si>
    <t>1.1.4</t>
  </si>
  <si>
    <t>История</t>
  </si>
  <si>
    <t>1.2</t>
  </si>
  <si>
    <t>УК-5</t>
  </si>
  <si>
    <t>1.3</t>
  </si>
  <si>
    <t>УК-6</t>
  </si>
  <si>
    <t>1.3.1</t>
  </si>
  <si>
    <t>1.3.2</t>
  </si>
  <si>
    <t>Охрана труда и техника безопасности</t>
  </si>
  <si>
    <t>1.4</t>
  </si>
  <si>
    <t>1.5.1</t>
  </si>
  <si>
    <t>История зарубежного изобразительного искусства</t>
  </si>
  <si>
    <t>БПК-1</t>
  </si>
  <si>
    <t>1.5.2</t>
  </si>
  <si>
    <t>История  изобразительного искусства Беларуси</t>
  </si>
  <si>
    <t>1.6</t>
  </si>
  <si>
    <t>1.7</t>
  </si>
  <si>
    <t>Модуль "Пропедевтические дисциплины"</t>
  </si>
  <si>
    <t>Цветоведение и колористика</t>
  </si>
  <si>
    <t>2.1</t>
  </si>
  <si>
    <t>2.1.3</t>
  </si>
  <si>
    <t>Эстетика</t>
  </si>
  <si>
    <t>2.1.1</t>
  </si>
  <si>
    <t>Философия творчества/ Современные художественные практики</t>
  </si>
  <si>
    <t>2.1.2</t>
  </si>
  <si>
    <t>Основы права/ Психология межличностных отношений</t>
  </si>
  <si>
    <t>2.6</t>
  </si>
  <si>
    <t>Академический рисунок</t>
  </si>
  <si>
    <t>Академическая живопись</t>
  </si>
  <si>
    <t>4</t>
  </si>
  <si>
    <t>Белорусский язык (культура речи)</t>
  </si>
  <si>
    <t>Количество часов учебных занятий</t>
  </si>
  <si>
    <t>Количество часов учебных занятий в неделю</t>
  </si>
  <si>
    <t>Количество экзаменов</t>
  </si>
  <si>
    <t>Количество зачетов</t>
  </si>
  <si>
    <t>IV.  Учебные практики</t>
  </si>
  <si>
    <t>V.  Производственные практики</t>
  </si>
  <si>
    <t>VII. Итоговая аттестация</t>
  </si>
  <si>
    <t>Название практики</t>
  </si>
  <si>
    <t>сем.</t>
  </si>
  <si>
    <t>нед.</t>
  </si>
  <si>
    <t>зач. един.</t>
  </si>
  <si>
    <t>1. Защита дипломного проекта в ГЭК</t>
  </si>
  <si>
    <t>Ознакомительная</t>
  </si>
  <si>
    <t>2. Государственный экзамен по специальности, направлению специальности</t>
  </si>
  <si>
    <t>Преддипломная</t>
  </si>
  <si>
    <t>VIII. Матрица компетенций</t>
  </si>
  <si>
    <t>Наименование компетенций</t>
  </si>
  <si>
    <t>УК-1</t>
  </si>
  <si>
    <t>УК-2</t>
  </si>
  <si>
    <t>УК-3</t>
  </si>
  <si>
    <t>УК-4</t>
  </si>
  <si>
    <t>УК-7</t>
  </si>
  <si>
    <t>УК-8</t>
  </si>
  <si>
    <t>УК-9</t>
  </si>
  <si>
    <t>БПК-2</t>
  </si>
  <si>
    <t>БПК-3</t>
  </si>
  <si>
    <t>БПК-4</t>
  </si>
  <si>
    <t>БПК-5</t>
  </si>
  <si>
    <t>СК-1</t>
  </si>
  <si>
    <t>СК-2</t>
  </si>
  <si>
    <t>СК-3</t>
  </si>
  <si>
    <t>СК-4</t>
  </si>
  <si>
    <t>СК-5</t>
  </si>
  <si>
    <t>БПК-6</t>
  </si>
  <si>
    <t>БПК-7</t>
  </si>
  <si>
    <t>БПК-8</t>
  </si>
  <si>
    <t>БПК-9</t>
  </si>
  <si>
    <t>БПК-10</t>
  </si>
  <si>
    <t>/64</t>
  </si>
  <si>
    <t>Модуль "Безопасность жизнедеятельности"</t>
  </si>
  <si>
    <t>/32</t>
  </si>
  <si>
    <t>2.4.2</t>
  </si>
  <si>
    <t>3.1</t>
  </si>
  <si>
    <t>3.2</t>
  </si>
  <si>
    <t>2.2</t>
  </si>
  <si>
    <t>2.5</t>
  </si>
  <si>
    <t>4.1</t>
  </si>
  <si>
    <t>4.2</t>
  </si>
  <si>
    <t>/34</t>
  </si>
  <si>
    <t>СК-6</t>
  </si>
  <si>
    <t>СК-7</t>
  </si>
  <si>
    <t>БПК-11</t>
  </si>
  <si>
    <t>БПК-12</t>
  </si>
  <si>
    <t>/128</t>
  </si>
  <si>
    <t>Первый заместитель 
Министра образования 
Республики Беларусь</t>
  </si>
  <si>
    <t>_____________________И.А.Старовойтова</t>
  </si>
  <si>
    <t>ТИПОВОЙ УЧЕБНЫЙ ПЛАН</t>
  </si>
  <si>
    <t>______________________</t>
  </si>
  <si>
    <t>Регистрационный №__________________</t>
  </si>
  <si>
    <t>Срок обучения: 5 лет</t>
  </si>
  <si>
    <t>О</t>
  </si>
  <si>
    <t>Х</t>
  </si>
  <si>
    <t>-</t>
  </si>
  <si>
    <t xml:space="preserve">Название модуля, учебной дисциплины, курсового проекта, (курсовой работы) </t>
  </si>
  <si>
    <t>Экзамены</t>
  </si>
  <si>
    <t>Экзаменационные просмотры</t>
  </si>
  <si>
    <t>Зачеты</t>
  </si>
  <si>
    <t>Аудиторных</t>
  </si>
  <si>
    <t>Из них</t>
  </si>
  <si>
    <t>Лекции</t>
  </si>
  <si>
    <t>Практические</t>
  </si>
  <si>
    <t>Семинарcкие</t>
  </si>
  <si>
    <t>І курс</t>
  </si>
  <si>
    <r>
      <t>16 недель</t>
    </r>
    <r>
      <rPr>
        <vertAlign val="superscript"/>
        <sz val="11"/>
        <rFont val="Arial"/>
        <family val="2"/>
        <charset val="204"/>
      </rPr>
      <t>1</t>
    </r>
  </si>
  <si>
    <t>Всего часов</t>
  </si>
  <si>
    <t>Ауд.часов</t>
  </si>
  <si>
    <t>Зач.единиц</t>
  </si>
  <si>
    <t>ІІ курс</t>
  </si>
  <si>
    <t>ІІІ курс</t>
  </si>
  <si>
    <t>ІV курс</t>
  </si>
  <si>
    <t>V курс</t>
  </si>
  <si>
    <t>Социально-гуманитарный модуль 1</t>
  </si>
  <si>
    <t>УК-10</t>
  </si>
  <si>
    <t>Эксперт-нормоконтролер</t>
  </si>
  <si>
    <t>И.В.Титович</t>
  </si>
  <si>
    <t>М.Г.Борозна</t>
  </si>
  <si>
    <t>Проректор по научно-методической работе Государственного 
учреждения образования "Республиканский институт высшей школы"</t>
  </si>
  <si>
    <t>С.А.Касперович</t>
  </si>
  <si>
    <t>Начальник Главного управления профессионального образования 
Министерства образования Республики Беларусь</t>
  </si>
  <si>
    <t>Начальник отдела  учреждений образования 
Министерства культуры Республики Беларусь</t>
  </si>
  <si>
    <t>СОГЛАСОВАНО</t>
  </si>
  <si>
    <t>СК-11</t>
  </si>
  <si>
    <t>2.8</t>
  </si>
  <si>
    <t>2.7</t>
  </si>
  <si>
    <t>СК-9</t>
  </si>
  <si>
    <t>СК-8</t>
  </si>
  <si>
    <t>2.4</t>
  </si>
  <si>
    <t>2.3</t>
  </si>
  <si>
    <t>Владеть основными законами академической живописи, основными приемами и техниками живописного исполнения для решения профессиональных задач</t>
  </si>
  <si>
    <t>Владеть высоким уровнем навыка реалистического рисования с натуры предметов окружающего мира для дальнейшего использования в профессиональной деятельности</t>
  </si>
  <si>
    <t>Обладать знаниями об основных законах создания плоскостной и объемно-пространственной композиции и применять эти знания при решении профессиональных задач</t>
  </si>
  <si>
    <t xml:space="preserve">Владеть знаниями об основных законах цветоведения для создания цветовых декоративных композиций высокой технической и образной выразительности </t>
  </si>
  <si>
    <t>1.5.3</t>
  </si>
  <si>
    <t>Владеть теоретическими знаниями о пластической анатомии человека и образно-пластическим способом мышления для применения в художественной практике</t>
  </si>
  <si>
    <t xml:space="preserve">Владеть теоретические основами о законах перспективы и базовыми навыками графического построения для их применения в проектно-творческой деятельности </t>
  </si>
  <si>
    <t>Преподавать специальные дисциплины на высоком научно-теоретическом и методическом уровнях.</t>
  </si>
  <si>
    <t>УК-15</t>
  </si>
  <si>
    <t>УК-13</t>
  </si>
  <si>
    <t>Выявлять факторы и механизмы исторического развития, определять общественное значение исторических событий</t>
  </si>
  <si>
    <t>Обладать современной культурой мышления, уметь использовать основы философских знаний в профессиональной деятельности</t>
  </si>
  <si>
    <t>Обладать гуманистическим мировоззрением, качествами гражданственности и патриотизма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</si>
  <si>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</si>
  <si>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</si>
  <si>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Работать в команде, толерантно воспринимать социальные, этнические, конфессиональные, культурные и иные различия</t>
  </si>
  <si>
    <t>Осуществлять коммуникации на иностранном языке для решения задач межличностного и межкультурного взаимодействия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</si>
  <si>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</si>
  <si>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</si>
  <si>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Код модуля, 
учебной дисциплины</t>
  </si>
  <si>
    <t>Педагогическая</t>
  </si>
  <si>
    <t>Технологическая</t>
  </si>
  <si>
    <t>Проектно-конструкторская</t>
  </si>
  <si>
    <t xml:space="preserve">Физическая культура </t>
  </si>
  <si>
    <t>4.3</t>
  </si>
  <si>
    <t>/60</t>
  </si>
  <si>
    <t>Шрифт</t>
  </si>
  <si>
    <t>/2</t>
  </si>
  <si>
    <t>Дополнительные виды обучения</t>
  </si>
  <si>
    <t>Факультативные дисциплины</t>
  </si>
  <si>
    <t>Композиция  в костюме</t>
  </si>
  <si>
    <t>Информационные технологии в ДПИ</t>
  </si>
  <si>
    <t>Экспериментальный  текстиль</t>
  </si>
  <si>
    <t>Проектная графика</t>
  </si>
  <si>
    <t>Спецрисунок</t>
  </si>
  <si>
    <t>Декоративная пластика и архитектоника</t>
  </si>
  <si>
    <t>История специальности</t>
  </si>
  <si>
    <t>Композиция и цвет в  текстиле</t>
  </si>
  <si>
    <t xml:space="preserve"> Конструирование</t>
  </si>
  <si>
    <t>Материаловедение и технологии</t>
  </si>
  <si>
    <t>Работа в материале</t>
  </si>
  <si>
    <t>Художественное проектирование</t>
  </si>
  <si>
    <t xml:space="preserve">Перспектива </t>
  </si>
  <si>
    <t xml:space="preserve">Пластическая анатомия </t>
  </si>
  <si>
    <t>1.5</t>
  </si>
  <si>
    <t>1.4.2</t>
  </si>
  <si>
    <t>1.4.1</t>
  </si>
  <si>
    <t>УК-11</t>
  </si>
  <si>
    <t>(изделия из текстиля)</t>
  </si>
  <si>
    <t>1-15 02 01-02 Декоративно-прикладное искусство</t>
  </si>
  <si>
    <t>1-15 02 01 Декоративно-прикладное искусство (по направлениям)</t>
  </si>
  <si>
    <t>1-6</t>
  </si>
  <si>
    <t>1-9</t>
  </si>
  <si>
    <t>2</t>
  </si>
  <si>
    <t>9</t>
  </si>
  <si>
    <t>/9</t>
  </si>
  <si>
    <t>/6</t>
  </si>
  <si>
    <t>/1-8</t>
  </si>
  <si>
    <t>3,4</t>
  </si>
  <si>
    <t>7,8</t>
  </si>
  <si>
    <t>3,4, 
6-9</t>
  </si>
  <si>
    <t>7</t>
  </si>
  <si>
    <t>УК-4, 9</t>
  </si>
  <si>
    <t>1.1.4,  2.1.2</t>
  </si>
  <si>
    <t>Устанавливать степень риска условий труда для здоровья работников с последующей разработкой предупредительных мероприятий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</si>
  <si>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</t>
  </si>
  <si>
    <t>Выстраивать продуктивные отношения в профессиональной, личной и деловой сферах общения</t>
  </si>
  <si>
    <t>УК-12</t>
  </si>
  <si>
    <t>Использовать знания о целях и видах коммуникации при организации коммуникативного процесса в сфере образования, осваивать и внедрять современные образовательные технологии и педагогические инновации</t>
  </si>
  <si>
    <t>Осуществлять коммуникации в устной и письменной формах на белорусском языке для решения задач межличностного и профессионального взаимодействия</t>
  </si>
  <si>
    <t>УК-14</t>
  </si>
  <si>
    <t>УК-4,11, 15</t>
  </si>
  <si>
    <t xml:space="preserve">Использовать для решения профессиональных задач основы правовых знаний в различных сферах жизнедеятельности, осуществлять поиск нормативных правовых актов, анализ их содержания </t>
  </si>
  <si>
    <t>Использовать занятия физической культурой и спортом для повышения двигательной активности, сохранения собственного здоровья, пропаганды здорового образа и стиля жизни, формирования навыков здоровьесбережения</t>
  </si>
  <si>
    <t>СК-12</t>
  </si>
  <si>
    <t>Осуществлять патентно-информационный поиск, управление интеллектуальной собственностью, оформление и защиту прав на объекты интеллектуальной собственности</t>
  </si>
  <si>
    <t>Оперировать основными эстетическими категориями и понятиями, определять основные этапы развития эстетической мысли</t>
  </si>
  <si>
    <t>Использовать в профессиональной деятельности концепции классических и неклассических направлений в философии искусства, работать со смысловыми конструкциями современных художественных практик</t>
  </si>
  <si>
    <t>УК-16</t>
  </si>
  <si>
    <t xml:space="preserve"> </t>
  </si>
  <si>
    <t>БПК- 9, 10</t>
  </si>
  <si>
    <t xml:space="preserve"> 4.3</t>
  </si>
  <si>
    <t>И.Н.Михайлова</t>
  </si>
  <si>
    <t>Рекомендован к утверждению  Пезидиумом Совета УМО по  образованию  
в области культуры и искусств</t>
  </si>
  <si>
    <t>/26</t>
  </si>
  <si>
    <t>/384</t>
  </si>
  <si>
    <t>CК-10</t>
  </si>
  <si>
    <t>CК-11</t>
  </si>
  <si>
    <t>СК-13</t>
  </si>
  <si>
    <t>Иностранный язык</t>
  </si>
  <si>
    <t>2.4.1</t>
  </si>
  <si>
    <t xml:space="preserve"> Модуль "Композиция"</t>
  </si>
  <si>
    <t xml:space="preserve">Основы композиции </t>
  </si>
  <si>
    <t>УК-1, 5, 6
БПК-7, 11,12</t>
  </si>
  <si>
    <t>3,4,6,7,8</t>
  </si>
  <si>
    <t>Сопредседатель УМО  по образованию 
в области культуры и искусств</t>
  </si>
  <si>
    <t>Модуль "Практикум"</t>
  </si>
  <si>
    <t>Модуль "История  искусства"</t>
  </si>
  <si>
    <t>Лингвистический модуль</t>
  </si>
  <si>
    <t>1.2.1</t>
  </si>
  <si>
    <t xml:space="preserve">
6</t>
  </si>
  <si>
    <t>Методика преподавания специальных дисциплин</t>
  </si>
  <si>
    <t>Социально-гуманитарный модуль 2</t>
  </si>
  <si>
    <t>Анализировать и оценивать социально значимые явления, события и процессы, использовать социологическую и экономическую информацию при решении аналитических, научных и профессиональных задач, проявлять предпринимательскую инициативу</t>
  </si>
  <si>
    <t>Преподавать специальные дисциплины на высоком научно-теоретическом и методическом уровнях</t>
  </si>
  <si>
    <t xml:space="preserve">Использовать основные  законы перспективы и базовые навыки графического построения в проектно-творческой деятельности </t>
  </si>
  <si>
    <t xml:space="preserve">Применять знания основных законов  создания плоскостной и объемно-пространственной композиции   при решении профессиональных задач </t>
  </si>
  <si>
    <t>1.6.1</t>
  </si>
  <si>
    <t>1.6.2</t>
  </si>
  <si>
    <t>1.6.3</t>
  </si>
  <si>
    <t>2.7.1</t>
  </si>
  <si>
    <t>2.7.2</t>
  </si>
  <si>
    <t>2.7.3</t>
  </si>
  <si>
    <t xml:space="preserve"> Модуль "Визуализация проектных решений"</t>
  </si>
  <si>
    <t>БПК-4,5,6</t>
  </si>
  <si>
    <t>"_____"_________________2021 г.</t>
  </si>
  <si>
    <t>Протокол №_____ от "_____"_________________2021 г.</t>
  </si>
  <si>
    <t>Председатель НМС по изобразительному, 
декоративно-прикладному искусству, дизайну</t>
  </si>
  <si>
    <t>В.Л.Зинкевич</t>
  </si>
  <si>
    <t xml:space="preserve">Государственный компонент </t>
  </si>
  <si>
    <t xml:space="preserve">1. </t>
  </si>
  <si>
    <t>2.</t>
  </si>
  <si>
    <t>Компонент учреждения высшего образования</t>
  </si>
  <si>
    <t>3.</t>
  </si>
  <si>
    <t>4.</t>
  </si>
  <si>
    <t>8</t>
  </si>
  <si>
    <t>Основы маркетинга и рекламы</t>
  </si>
  <si>
    <t xml:space="preserve">   Квалификация: </t>
  </si>
  <si>
    <t>3,5,7,8</t>
  </si>
  <si>
    <t>1,2,4, 
6-8</t>
  </si>
  <si>
    <t>Применять знание методики проектирования художественных объектов  в профессиональной деятельности</t>
  </si>
  <si>
    <t xml:space="preserve">Оперировать  основными законами цветоведения для создания произведений декоративно-прикладного искусства на высоком техническом и художественном уровнях </t>
  </si>
  <si>
    <t>Оперировать основными законами композиции и  цветоведения  для решения узконаправленных проектных задач</t>
  </si>
  <si>
    <t>Использовать знания об этапах развития отдельных видов декоративно-прикладного искусства в проектно-творческой деятельности</t>
  </si>
  <si>
    <t>Применять знание взаимодействия составных частей композиции и навыки создания объемной декоративной формы при проектировании и исполнении произведений декоративно-прикладного искусства</t>
  </si>
  <si>
    <t xml:space="preserve">Применять в проектно-творческой деятельности навыки создания конструктивного рисунка </t>
  </si>
  <si>
    <t>Использовать различные технические средства и IT-технологии для решения профессиональных задач</t>
  </si>
  <si>
    <t>БПК-7
СК-1,3</t>
  </si>
  <si>
    <t xml:space="preserve"> Специальность:</t>
  </si>
  <si>
    <t>Направление специальности:</t>
  </si>
  <si>
    <t>МИНИСТЕРСТВО ОБРАЗОВАНИЯ РЕСПУБЛИКИ БЕЛАРУСЬ</t>
  </si>
  <si>
    <t>2..4.3</t>
  </si>
  <si>
    <t>2.4.4</t>
  </si>
  <si>
    <t>1.7, 2.4</t>
  </si>
  <si>
    <t>УК-8,11</t>
  </si>
  <si>
    <t>УК-2, 12 
БПК-2</t>
  </si>
  <si>
    <t>1.1.1, 2.1.2</t>
  </si>
  <si>
    <t xml:space="preserve">
СК-10, БПК-12</t>
  </si>
  <si>
    <t>1.7, 2.2</t>
  </si>
  <si>
    <t>УК-2, СК-6</t>
  </si>
  <si>
    <t>1.6.3, 2.7.2</t>
  </si>
  <si>
    <t xml:space="preserve"> Применять  в профессиональной деятельности навык реалистического рисования с натуры предметов окружающего мира </t>
  </si>
  <si>
    <t>Выполнять конструкторско-технологическую документацию в соответствии с предъявляемыми требованиями при решении проектных задач</t>
  </si>
  <si>
    <t>Использовать  знания об основах шрифтовой графики для решения проектно-творческих задач</t>
  </si>
  <si>
    <t>Курсовые работы по учебной дисциплине "Материаловедение и технологии"</t>
  </si>
  <si>
    <t>Курсовые работы по учебной дисциплине "Конструирование"</t>
  </si>
  <si>
    <t>Количество курсовых работ</t>
  </si>
  <si>
    <t>Применять  методы и технологии живописи, методологические принципы художественно-образной организации пространства для решения профессиональных задач</t>
  </si>
  <si>
    <t>Разрабатывать  изделия декоративно-прикладного искусства на основе  знаний о технических особенностях и приемах при работе в материале</t>
  </si>
  <si>
    <t>Использовать возможности авторских переосмыслений и импровизацию в работе с материалом с целью развития инноваций в области декоративно-прикладного искусства</t>
  </si>
  <si>
    <t xml:space="preserve">Применять  различные материалы и технологии  при изготовлении изделий декоративно-прикладного искусства </t>
  </si>
  <si>
    <t xml:space="preserve"> Использовать теоретические знания о строении тела человека   в художественной практике</t>
  </si>
  <si>
    <t xml:space="preserve">Использовать знания  основ маркетинга и рекламы в проектной деятельности для разработки конкурентоспособной продукции и  продвижения  достижений художественной культуры </t>
  </si>
  <si>
    <t>Передавать конструктивные, материальные, объёмно-пластические, пространственные и цветофактурные характеристики объектов средствами проектной графики</t>
  </si>
  <si>
    <r>
      <t>Философия</t>
    </r>
    <r>
      <rPr>
        <vertAlign val="superscript"/>
        <sz val="12"/>
        <rFont val="Arial"/>
        <family val="2"/>
        <charset val="204"/>
      </rPr>
      <t xml:space="preserve"> </t>
    </r>
  </si>
  <si>
    <r>
      <t xml:space="preserve">Безопасность жизнедеятельности человека </t>
    </r>
    <r>
      <rPr>
        <vertAlign val="superscript"/>
        <sz val="12"/>
        <rFont val="Arial"/>
        <family val="2"/>
        <charset val="204"/>
      </rPr>
      <t>2</t>
    </r>
  </si>
  <si>
    <r>
      <t>Основы управления интеллектуальной собственностью</t>
    </r>
    <r>
      <rPr>
        <vertAlign val="superscript"/>
        <sz val="12"/>
        <rFont val="Arial"/>
        <family val="2"/>
        <charset val="204"/>
      </rPr>
      <t>3</t>
    </r>
  </si>
  <si>
    <t>Модуль общепрофес- сиональных дисциплин</t>
  </si>
  <si>
    <r>
      <t>Количество экзаменационных просмотров</t>
    </r>
    <r>
      <rPr>
        <vertAlign val="superscript"/>
        <sz val="12"/>
        <rFont val="Arial"/>
        <family val="2"/>
        <charset val="204"/>
      </rPr>
      <t>4</t>
    </r>
  </si>
  <si>
    <r>
      <t>VI. Дипломное проектирование</t>
    </r>
    <r>
      <rPr>
        <b/>
        <vertAlign val="superscript"/>
        <sz val="12"/>
        <rFont val="Arial"/>
        <family val="2"/>
        <charset val="204"/>
      </rPr>
      <t>5</t>
    </r>
  </si>
  <si>
    <r>
      <rPr>
        <vertAlign val="superscript"/>
        <sz val="16"/>
        <rFont val="Aparajita"/>
        <family val="2"/>
      </rPr>
      <t>2</t>
    </r>
    <r>
      <rPr>
        <sz val="16"/>
        <rFont val="Aparajita"/>
        <family val="2"/>
      </rPr>
      <t xml:space="preserve"> Интегрированная дисциплина "Безопасность жизнедеятельности человека" включает следующие учебные дисциплины: "Защита населения и объектов от чрезвычайных  ситуаций. Радиационная безопасность", "Основы экологии", "Основы энергосбережения". </t>
    </r>
  </si>
  <si>
    <r>
      <rPr>
        <vertAlign val="superscript"/>
        <sz val="16"/>
        <rFont val="Aparajita"/>
        <family val="2"/>
      </rPr>
      <t xml:space="preserve">3  </t>
    </r>
    <r>
      <rPr>
        <sz val="16"/>
        <rFont val="Aparajita"/>
        <family val="2"/>
      </rPr>
      <t xml:space="preserve">При составлении учебного плана учреждения высшего образования по cпециальности (направлению специальности)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 или дисциплины по выбору. </t>
    </r>
  </si>
  <si>
    <r>
      <rPr>
        <vertAlign val="superscript"/>
        <sz val="16"/>
        <rFont val="Aparajita"/>
        <family val="2"/>
      </rPr>
      <t>4</t>
    </r>
    <r>
      <rPr>
        <sz val="16"/>
        <rFont val="Aparajita"/>
        <family val="2"/>
      </rPr>
      <t xml:space="preserve"> Приём экзамена по специальным практическим дисциплинам, который не требует теоретической подготовки, проходит в виде экзаменационного просмотра  профессорско-преподавательским составом профильных  кафедр на семестровых выставках студенческих учебно-творческих работ без присутствия студентов во время зачётно-экзаменационной сессии. </t>
    </r>
  </si>
  <si>
    <t>Художник декоративно-прикладного искусства. Преподаватель.</t>
  </si>
  <si>
    <t>Использовать  в профессиональной деятельности знание истории мирового и отечественного изобразительного, декоративно-прикладного искусства и архитектуры</t>
  </si>
  <si>
    <r>
      <t xml:space="preserve">Разработан в качестве примера реализации образовательного стандарта  по специальности </t>
    </r>
    <r>
      <rPr>
        <sz val="16"/>
        <rFont val="Arial"/>
        <family val="2"/>
        <charset val="204"/>
      </rPr>
      <t>1-15 02 01</t>
    </r>
    <r>
      <rPr>
        <sz val="16"/>
        <rFont val="Aparajita"/>
        <family val="2"/>
      </rPr>
      <t xml:space="preserve"> «Декоративно-прикладное искусство (по направлениям)». </t>
    </r>
  </si>
  <si>
    <r>
      <rPr>
        <vertAlign val="superscript"/>
        <sz val="16"/>
        <rFont val="Aparajita"/>
        <family val="2"/>
      </rPr>
      <t>5</t>
    </r>
    <r>
      <rPr>
        <sz val="16"/>
        <rFont val="Aparajita"/>
        <family val="2"/>
      </rPr>
      <t xml:space="preserve"> Руководство дипломным проектом в 10  семестре проходит в форме индивидуальных консультаций  (</t>
    </r>
    <r>
      <rPr>
        <sz val="16"/>
        <rFont val="Arial"/>
        <family val="2"/>
        <charset val="204"/>
      </rPr>
      <t>4</t>
    </r>
    <r>
      <rPr>
        <sz val="16"/>
        <rFont val="Aparajita"/>
        <family val="2"/>
      </rPr>
      <t xml:space="preserve"> часа  в неделю на каждого обучающегося).</t>
    </r>
  </si>
  <si>
    <r>
      <rPr>
        <vertAlign val="superscript"/>
        <sz val="16"/>
        <rFont val="Aparajita"/>
        <family val="2"/>
      </rPr>
      <t xml:space="preserve">1  </t>
    </r>
    <r>
      <rPr>
        <sz val="16"/>
        <rFont val="Aparajita"/>
        <family val="2"/>
      </rPr>
      <t xml:space="preserve">На основании пункта </t>
    </r>
    <r>
      <rPr>
        <sz val="16"/>
        <rFont val="Arial"/>
        <family val="2"/>
        <charset val="204"/>
      </rPr>
      <t xml:space="preserve">9 </t>
    </r>
    <r>
      <rPr>
        <sz val="16"/>
        <rFont val="Aparajita"/>
        <family val="2"/>
      </rPr>
      <t xml:space="preserve">Правил проведения аттестации студентов, курсантов, слушателей при освоении содержания образовательных программ высшего образования, утверждённых постановлением Министерства образования Республики Беларусь от </t>
    </r>
    <r>
      <rPr>
        <sz val="16"/>
        <rFont val="Arial"/>
        <family val="2"/>
        <charset val="204"/>
      </rPr>
      <t>29.05.2012 № 53</t>
    </r>
    <r>
      <rPr>
        <sz val="16"/>
        <rFont val="Aparajita"/>
        <family val="2"/>
      </rPr>
      <t>, перед экзаменационной сессией устанавливается зачетная неделя.</t>
    </r>
  </si>
  <si>
    <t>1.7.1</t>
  </si>
  <si>
    <t>1.7.2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</si>
</sst>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0"/>
      <color rgb="FF000000"/>
      <name val="Arimo"/>
    </font>
    <font>
      <sz val="10"/>
      <name val="Arimo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sz val="11"/>
      <name val="Arimo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7"/>
      <name val="Arial"/>
      <family val="2"/>
      <charset val="204"/>
    </font>
    <font>
      <vertAlign val="superscript"/>
      <sz val="11"/>
      <name val="Arial"/>
      <family val="2"/>
      <charset val="204"/>
    </font>
    <font>
      <sz val="10"/>
      <name val="Arial Cyr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</font>
    <font>
      <sz val="11"/>
      <name val="Arial Cyr"/>
      <charset val="204"/>
    </font>
    <font>
      <b/>
      <sz val="11"/>
      <name val="Arimo"/>
    </font>
    <font>
      <sz val="9"/>
      <name val="Arimo"/>
    </font>
    <font>
      <b/>
      <sz val="9"/>
      <name val="Arimo"/>
    </font>
    <font>
      <b/>
      <i/>
      <sz val="11"/>
      <name val="Arial"/>
      <family val="2"/>
      <charset val="204"/>
    </font>
    <font>
      <b/>
      <i/>
      <sz val="12"/>
      <name val="Arial"/>
      <family val="2"/>
      <charset val="204"/>
    </font>
    <font>
      <vertAlign val="superscript"/>
      <sz val="12"/>
      <name val="Arial"/>
      <family val="2"/>
      <charset val="204"/>
    </font>
    <font>
      <sz val="12"/>
      <name val="Arimo"/>
    </font>
    <font>
      <b/>
      <sz val="12"/>
      <name val="Arimo"/>
    </font>
    <font>
      <b/>
      <vertAlign val="superscript"/>
      <sz val="12"/>
      <name val="Arial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6"/>
      <color rgb="FFFF0000"/>
      <name val="Arial"/>
      <family val="2"/>
      <charset val="204"/>
    </font>
    <font>
      <sz val="16"/>
      <name val="Arial Narrow"/>
      <family val="2"/>
      <charset val="204"/>
    </font>
    <font>
      <sz val="16"/>
      <name val="Aparajita"/>
      <family val="2"/>
    </font>
    <font>
      <vertAlign val="superscript"/>
      <sz val="16"/>
      <name val="Aparajita"/>
      <family val="2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u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/>
  </cellStyleXfs>
  <cellXfs count="632">
    <xf numFmtId="0" fontId="0" fillId="0" borderId="0" xfId="0" applyFont="1" applyAlignment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 applyBorder="1" applyAlignment="1"/>
    <xf numFmtId="0" fontId="15" fillId="0" borderId="0" xfId="0" applyFont="1" applyFill="1" applyBorder="1"/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9" fillId="0" borderId="0" xfId="0" applyFont="1" applyFill="1"/>
    <xf numFmtId="0" fontId="17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5" fillId="0" borderId="0" xfId="0" applyFont="1" applyFill="1"/>
    <xf numFmtId="0" fontId="15" fillId="0" borderId="0" xfId="1" applyFont="1" applyFill="1"/>
    <xf numFmtId="0" fontId="2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24" fillId="0" borderId="0" xfId="1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12" fillId="0" borderId="0" xfId="0" applyFont="1" applyFill="1" applyAlignment="1"/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0" xfId="0" applyFont="1" applyFill="1"/>
    <xf numFmtId="49" fontId="23" fillId="0" borderId="0" xfId="1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/>
    <xf numFmtId="0" fontId="18" fillId="0" borderId="41" xfId="0" applyFont="1" applyFill="1" applyBorder="1" applyAlignment="1">
      <alignment vertical="center"/>
    </xf>
    <xf numFmtId="0" fontId="18" fillId="0" borderId="7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 vertical="center"/>
    </xf>
    <xf numFmtId="0" fontId="17" fillId="0" borderId="8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5" fillId="0" borderId="0" xfId="1" applyFont="1" applyFill="1" applyAlignment="1">
      <alignment vertical="center"/>
    </xf>
    <xf numFmtId="0" fontId="9" fillId="0" borderId="0" xfId="1" applyFont="1" applyFill="1"/>
    <xf numFmtId="0" fontId="22" fillId="0" borderId="0" xfId="0" applyFont="1" applyFill="1" applyAlignment="1">
      <alignment wrapText="1"/>
    </xf>
    <xf numFmtId="49" fontId="17" fillId="0" borderId="59" xfId="1" applyNumberFormat="1" applyFont="1" applyFill="1" applyBorder="1" applyAlignment="1">
      <alignment horizontal="center" vertical="center"/>
    </xf>
    <xf numFmtId="49" fontId="17" fillId="0" borderId="43" xfId="1" applyNumberFormat="1" applyFont="1" applyFill="1" applyBorder="1" applyAlignment="1">
      <alignment horizontal="center" vertical="center"/>
    </xf>
    <xf numFmtId="49" fontId="17" fillId="0" borderId="42" xfId="1" applyNumberFormat="1" applyFont="1" applyFill="1" applyBorder="1" applyAlignment="1">
      <alignment horizontal="center" vertical="center"/>
    </xf>
    <xf numFmtId="49" fontId="17" fillId="0" borderId="41" xfId="1" applyNumberFormat="1" applyFont="1" applyFill="1" applyBorder="1" applyAlignment="1">
      <alignment horizontal="center" vertical="center"/>
    </xf>
    <xf numFmtId="49" fontId="17" fillId="0" borderId="56" xfId="1" applyNumberFormat="1" applyFont="1" applyFill="1" applyBorder="1" applyAlignment="1">
      <alignment horizontal="center" vertical="center"/>
    </xf>
    <xf numFmtId="49" fontId="36" fillId="0" borderId="0" xfId="1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horizontal="center" vertical="center"/>
    </xf>
    <xf numFmtId="0" fontId="36" fillId="0" borderId="0" xfId="1" applyFont="1" applyFill="1"/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/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/>
    <xf numFmtId="0" fontId="14" fillId="0" borderId="0" xfId="0" applyFont="1" applyFill="1" applyAlignment="1">
      <alignment wrapText="1"/>
    </xf>
    <xf numFmtId="0" fontId="44" fillId="0" borderId="0" xfId="1" applyFont="1" applyFill="1" applyAlignment="1">
      <alignment horizontal="left"/>
    </xf>
    <xf numFmtId="0" fontId="43" fillId="0" borderId="0" xfId="1" applyFont="1" applyFill="1" applyAlignment="1">
      <alignment horizontal="left" vertical="top"/>
    </xf>
    <xf numFmtId="0" fontId="45" fillId="0" borderId="0" xfId="1" applyFont="1" applyFill="1" applyAlignment="1">
      <alignment horizontal="left" vertical="top"/>
    </xf>
    <xf numFmtId="0" fontId="43" fillId="0" borderId="0" xfId="1" applyFont="1" applyFill="1" applyAlignment="1">
      <alignment horizontal="left"/>
    </xf>
    <xf numFmtId="0" fontId="18" fillId="0" borderId="28" xfId="1" applyFont="1" applyFill="1" applyBorder="1" applyAlignment="1">
      <alignment horizontal="center" vertical="center"/>
    </xf>
    <xf numFmtId="0" fontId="18" fillId="0" borderId="29" xfId="1" applyFont="1" applyFill="1" applyBorder="1" applyAlignment="1">
      <alignment horizontal="center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59" xfId="1" applyFont="1" applyFill="1" applyBorder="1" applyAlignment="1">
      <alignment horizontal="center" vertical="center"/>
    </xf>
    <xf numFmtId="0" fontId="18" fillId="0" borderId="43" xfId="1" applyFont="1" applyFill="1" applyBorder="1" applyAlignment="1">
      <alignment horizontal="center" vertical="center"/>
    </xf>
    <xf numFmtId="0" fontId="18" fillId="0" borderId="56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74" xfId="1" applyFont="1" applyFill="1" applyBorder="1" applyAlignment="1">
      <alignment horizontal="center" vertical="center"/>
    </xf>
    <xf numFmtId="49" fontId="5" fillId="0" borderId="59" xfId="1" applyNumberFormat="1" applyFont="1" applyFill="1" applyBorder="1" applyAlignment="1">
      <alignment vertical="center"/>
    </xf>
    <xf numFmtId="49" fontId="5" fillId="0" borderId="43" xfId="1" applyNumberFormat="1" applyFont="1" applyFill="1" applyBorder="1" applyAlignment="1">
      <alignment vertical="center"/>
    </xf>
    <xf numFmtId="49" fontId="5" fillId="0" borderId="42" xfId="1" applyNumberFormat="1" applyFont="1" applyFill="1" applyBorder="1" applyAlignment="1">
      <alignment vertical="center"/>
    </xf>
    <xf numFmtId="0" fontId="9" fillId="0" borderId="41" xfId="1" applyFont="1" applyFill="1" applyBorder="1" applyAlignment="1">
      <alignment vertical="center" wrapText="1"/>
    </xf>
    <xf numFmtId="0" fontId="9" fillId="0" borderId="43" xfId="1" applyFont="1" applyFill="1" applyBorder="1" applyAlignment="1">
      <alignment vertical="center" wrapText="1"/>
    </xf>
    <xf numFmtId="0" fontId="9" fillId="0" borderId="56" xfId="1" applyFont="1" applyFill="1" applyBorder="1" applyAlignment="1">
      <alignment vertical="center" wrapText="1"/>
    </xf>
    <xf numFmtId="49" fontId="18" fillId="0" borderId="59" xfId="1" applyNumberFormat="1" applyFont="1" applyFill="1" applyBorder="1" applyAlignment="1">
      <alignment horizontal="center" vertical="center"/>
    </xf>
    <xf numFmtId="49" fontId="18" fillId="0" borderId="43" xfId="1" applyNumberFormat="1" applyFont="1" applyFill="1" applyBorder="1" applyAlignment="1">
      <alignment horizontal="center" vertical="center"/>
    </xf>
    <xf numFmtId="49" fontId="18" fillId="0" borderId="42" xfId="1" applyNumberFormat="1" applyFont="1" applyFill="1" applyBorder="1" applyAlignment="1">
      <alignment horizontal="center" vertical="center"/>
    </xf>
    <xf numFmtId="49" fontId="18" fillId="0" borderId="41" xfId="1" applyNumberFormat="1" applyFont="1" applyFill="1" applyBorder="1" applyAlignment="1">
      <alignment horizontal="center" vertical="center" wrapText="1"/>
    </xf>
    <xf numFmtId="49" fontId="18" fillId="0" borderId="41" xfId="1" applyNumberFormat="1" applyFont="1" applyFill="1" applyBorder="1" applyAlignment="1">
      <alignment horizontal="center" vertical="center"/>
    </xf>
    <xf numFmtId="0" fontId="18" fillId="0" borderId="73" xfId="1" applyFont="1" applyFill="1" applyBorder="1" applyAlignment="1">
      <alignment horizontal="center" vertical="center"/>
    </xf>
    <xf numFmtId="0" fontId="18" fillId="0" borderId="40" xfId="1" applyNumberFormat="1" applyFont="1" applyFill="1" applyBorder="1" applyAlignment="1">
      <alignment horizontal="center" vertical="center"/>
    </xf>
    <xf numFmtId="0" fontId="18" fillId="0" borderId="37" xfId="1" applyNumberFormat="1" applyFont="1" applyFill="1" applyBorder="1" applyAlignment="1">
      <alignment horizontal="center" vertical="center"/>
    </xf>
    <xf numFmtId="0" fontId="18" fillId="0" borderId="71" xfId="1" applyNumberFormat="1" applyFont="1" applyFill="1" applyBorder="1" applyAlignment="1">
      <alignment horizontal="center" vertical="center"/>
    </xf>
    <xf numFmtId="0" fontId="29" fillId="0" borderId="23" xfId="1" applyFont="1" applyFill="1" applyBorder="1" applyAlignment="1">
      <alignment horizontal="left" vertical="center" wrapText="1"/>
    </xf>
    <xf numFmtId="0" fontId="29" fillId="0" borderId="64" xfId="1" applyFont="1" applyFill="1" applyBorder="1" applyAlignment="1">
      <alignment horizontal="left" vertical="center" wrapText="1"/>
    </xf>
    <xf numFmtId="0" fontId="28" fillId="0" borderId="65" xfId="1" applyFont="1" applyFill="1" applyBorder="1" applyAlignment="1">
      <alignment horizontal="center" vertical="center" wrapText="1"/>
    </xf>
    <xf numFmtId="0" fontId="28" fillId="0" borderId="23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9" fillId="0" borderId="41" xfId="1" applyFont="1" applyFill="1" applyBorder="1" applyAlignment="1">
      <alignment horizontal="left" vertical="center" wrapText="1"/>
    </xf>
    <xf numFmtId="0" fontId="29" fillId="0" borderId="43" xfId="1" applyFont="1" applyFill="1" applyBorder="1" applyAlignment="1">
      <alignment horizontal="left" vertical="center" wrapText="1"/>
    </xf>
    <xf numFmtId="0" fontId="29" fillId="0" borderId="56" xfId="1" applyFont="1" applyFill="1" applyBorder="1" applyAlignment="1">
      <alignment horizontal="left" vertical="center" wrapText="1"/>
    </xf>
    <xf numFmtId="0" fontId="28" fillId="0" borderId="59" xfId="1" applyFont="1" applyFill="1" applyBorder="1" applyAlignment="1">
      <alignment horizontal="center" vertical="center" wrapText="1"/>
    </xf>
    <xf numFmtId="0" fontId="28" fillId="0" borderId="43" xfId="1" applyFont="1" applyFill="1" applyBorder="1" applyAlignment="1">
      <alignment horizontal="center" vertical="center" wrapText="1"/>
    </xf>
    <xf numFmtId="0" fontId="28" fillId="0" borderId="42" xfId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43" fillId="0" borderId="0" xfId="1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2" fillId="0" borderId="0" xfId="1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43" fillId="0" borderId="0" xfId="1" applyFont="1" applyFill="1" applyAlignment="1">
      <alignment horizontal="right"/>
    </xf>
    <xf numFmtId="0" fontId="42" fillId="0" borderId="0" xfId="1" applyFont="1" applyFill="1" applyAlignment="1"/>
    <xf numFmtId="0" fontId="43" fillId="0" borderId="0" xfId="1" applyFont="1" applyFill="1" applyAlignment="1">
      <alignment horizontal="left" vertical="top" wrapText="1"/>
    </xf>
    <xf numFmtId="0" fontId="15" fillId="0" borderId="20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6" fillId="0" borderId="20" xfId="0" applyNumberFormat="1" applyFont="1" applyFill="1" applyBorder="1" applyAlignment="1">
      <alignment horizontal="center" vertical="center"/>
    </xf>
    <xf numFmtId="0" fontId="16" fillId="0" borderId="2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18" xfId="0" applyNumberFormat="1" applyFont="1" applyFill="1" applyBorder="1" applyAlignment="1">
      <alignment vertical="center" textRotation="255"/>
    </xf>
    <xf numFmtId="0" fontId="5" fillId="0" borderId="19" xfId="0" applyNumberFormat="1" applyFont="1" applyFill="1" applyBorder="1" applyAlignment="1">
      <alignment vertical="center" textRotation="255"/>
    </xf>
    <xf numFmtId="0" fontId="5" fillId="0" borderId="28" xfId="0" applyNumberFormat="1" applyFont="1" applyFill="1" applyBorder="1" applyAlignment="1">
      <alignment vertical="center" textRotation="255"/>
    </xf>
    <xf numFmtId="0" fontId="5" fillId="0" borderId="29" xfId="0" applyNumberFormat="1" applyFont="1" applyFill="1" applyBorder="1" applyAlignment="1">
      <alignment vertical="center" textRotation="255"/>
    </xf>
    <xf numFmtId="0" fontId="5" fillId="0" borderId="77" xfId="0" applyNumberFormat="1" applyFont="1" applyFill="1" applyBorder="1" applyAlignment="1">
      <alignment vertical="center" textRotation="255"/>
    </xf>
    <xf numFmtId="0" fontId="5" fillId="0" borderId="39" xfId="0" applyNumberFormat="1" applyFont="1" applyFill="1" applyBorder="1" applyAlignment="1">
      <alignment vertical="center" textRotation="255"/>
    </xf>
    <xf numFmtId="0" fontId="15" fillId="0" borderId="19" xfId="0" applyNumberFormat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42" fillId="0" borderId="0" xfId="1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0" fontId="42" fillId="0" borderId="0" xfId="1" applyFont="1" applyFill="1" applyAlignment="1">
      <alignment horizontal="left"/>
    </xf>
    <xf numFmtId="0" fontId="9" fillId="0" borderId="0" xfId="0" applyFont="1" applyFill="1" applyAlignment="1">
      <alignment horizontal="left" vertical="top"/>
    </xf>
    <xf numFmtId="0" fontId="16" fillId="0" borderId="30" xfId="0" applyNumberFormat="1" applyFont="1" applyFill="1" applyBorder="1" applyAlignment="1">
      <alignment horizontal="center" vertical="center"/>
    </xf>
    <xf numFmtId="0" fontId="16" fillId="0" borderId="31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16" fillId="0" borderId="34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textRotation="90" wrapText="1"/>
    </xf>
    <xf numFmtId="0" fontId="5" fillId="0" borderId="25" xfId="0" applyFont="1" applyFill="1" applyBorder="1" applyAlignment="1">
      <alignment horizontal="center" textRotation="90" wrapText="1"/>
    </xf>
    <xf numFmtId="0" fontId="5" fillId="0" borderId="33" xfId="0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5" fillId="0" borderId="40" xfId="0" applyFont="1" applyFill="1" applyBorder="1" applyAlignment="1">
      <alignment horizontal="center" textRotation="90" wrapText="1"/>
    </xf>
    <xf numFmtId="0" fontId="5" fillId="0" borderId="37" xfId="0" applyFont="1" applyFill="1" applyBorder="1" applyAlignment="1">
      <alignment horizontal="center" textRotation="90" wrapText="1"/>
    </xf>
    <xf numFmtId="0" fontId="16" fillId="0" borderId="32" xfId="0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vertical="center"/>
    </xf>
    <xf numFmtId="0" fontId="16" fillId="0" borderId="34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textRotation="90" wrapText="1"/>
    </xf>
    <xf numFmtId="0" fontId="5" fillId="0" borderId="21" xfId="0" applyFont="1" applyFill="1" applyBorder="1" applyAlignment="1">
      <alignment horizontal="center" textRotation="90" wrapText="1"/>
    </xf>
    <xf numFmtId="0" fontId="5" fillId="0" borderId="35" xfId="0" applyFont="1" applyFill="1" applyBorder="1" applyAlignment="1">
      <alignment horizontal="center" textRotation="90" wrapText="1"/>
    </xf>
    <xf numFmtId="0" fontId="5" fillId="0" borderId="34" xfId="0" applyFont="1" applyFill="1" applyBorder="1" applyAlignment="1">
      <alignment horizontal="center" textRotation="90" wrapText="1"/>
    </xf>
    <xf numFmtId="0" fontId="5" fillId="0" borderId="36" xfId="0" applyFont="1" applyFill="1" applyBorder="1" applyAlignment="1">
      <alignment horizontal="center" textRotation="90" wrapText="1"/>
    </xf>
    <xf numFmtId="0" fontId="5" fillId="0" borderId="38" xfId="0" applyFont="1" applyFill="1" applyBorder="1" applyAlignment="1">
      <alignment horizontal="center" textRotation="90" wrapText="1"/>
    </xf>
    <xf numFmtId="0" fontId="5" fillId="0" borderId="19" xfId="0" applyFont="1" applyFill="1" applyBorder="1" applyAlignment="1">
      <alignment horizontal="center" textRotation="90" wrapText="1"/>
    </xf>
    <xf numFmtId="0" fontId="5" fillId="0" borderId="29" xfId="0" applyFont="1" applyFill="1" applyBorder="1" applyAlignment="1">
      <alignment horizontal="center" textRotation="90" wrapText="1"/>
    </xf>
    <xf numFmtId="0" fontId="5" fillId="0" borderId="39" xfId="0" applyFont="1" applyFill="1" applyBorder="1" applyAlignment="1">
      <alignment horizontal="center" textRotation="90" wrapText="1"/>
    </xf>
    <xf numFmtId="0" fontId="16" fillId="0" borderId="0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horizontal="center" vertical="center"/>
    </xf>
    <xf numFmtId="0" fontId="15" fillId="0" borderId="29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15" fillId="0" borderId="49" xfId="0" applyNumberFormat="1" applyFont="1" applyFill="1" applyBorder="1" applyAlignment="1">
      <alignment horizontal="center" vertical="center"/>
    </xf>
    <xf numFmtId="0" fontId="15" fillId="0" borderId="50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/>
    </xf>
    <xf numFmtId="49" fontId="4" fillId="0" borderId="45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0" fontId="17" fillId="0" borderId="79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 wrapText="1"/>
    </xf>
    <xf numFmtId="0" fontId="17" fillId="0" borderId="41" xfId="0" applyFont="1" applyFill="1" applyBorder="1" applyAlignment="1">
      <alignment horizontal="center" vertical="center"/>
    </xf>
    <xf numFmtId="0" fontId="17" fillId="0" borderId="4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left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textRotation="90"/>
    </xf>
    <xf numFmtId="0" fontId="18" fillId="0" borderId="55" xfId="0" applyFont="1" applyFill="1" applyBorder="1" applyAlignment="1">
      <alignment horizontal="center" textRotation="90"/>
    </xf>
    <xf numFmtId="0" fontId="18" fillId="0" borderId="31" xfId="0" applyFont="1" applyFill="1" applyBorder="1" applyAlignment="1">
      <alignment horizontal="center" textRotation="90"/>
    </xf>
    <xf numFmtId="0" fontId="18" fillId="0" borderId="32" xfId="0" applyFont="1" applyFill="1" applyBorder="1" applyAlignment="1">
      <alignment horizontal="center" textRotation="90"/>
    </xf>
    <xf numFmtId="0" fontId="18" fillId="0" borderId="35" xfId="0" applyFont="1" applyFill="1" applyBorder="1" applyAlignment="1">
      <alignment horizontal="center" textRotation="90"/>
    </xf>
    <xf numFmtId="0" fontId="18" fillId="0" borderId="0" xfId="0" applyFont="1" applyFill="1" applyBorder="1" applyAlignment="1">
      <alignment horizontal="center" textRotation="90"/>
    </xf>
    <xf numFmtId="0" fontId="18" fillId="0" borderId="34" xfId="0" applyFont="1" applyFill="1" applyBorder="1" applyAlignment="1">
      <alignment horizontal="center" textRotation="90"/>
    </xf>
    <xf numFmtId="0" fontId="18" fillId="0" borderId="30" xfId="0" applyFont="1" applyFill="1" applyBorder="1" applyAlignment="1">
      <alignment horizontal="center" textRotation="90"/>
    </xf>
    <xf numFmtId="0" fontId="18" fillId="0" borderId="33" xfId="0" applyFont="1" applyFill="1" applyBorder="1" applyAlignment="1">
      <alignment horizontal="center" textRotation="90"/>
    </xf>
    <xf numFmtId="0" fontId="18" fillId="0" borderId="5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86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textRotation="90"/>
    </xf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6" xfId="0" applyFont="1" applyFill="1" applyBorder="1" applyAlignment="1"/>
    <xf numFmtId="0" fontId="7" fillId="0" borderId="0" xfId="0" applyFont="1" applyFill="1" applyAlignment="1"/>
    <xf numFmtId="0" fontId="7" fillId="0" borderId="7" xfId="0" applyFont="1" applyFill="1" applyBorder="1" applyAlignment="1"/>
    <xf numFmtId="0" fontId="7" fillId="0" borderId="0" xfId="0" applyFont="1" applyFill="1" applyBorder="1" applyAlignment="1"/>
    <xf numFmtId="0" fontId="18" fillId="0" borderId="4" xfId="0" applyFont="1" applyFill="1" applyBorder="1" applyAlignment="1">
      <alignment horizontal="center" textRotation="90" wrapText="1"/>
    </xf>
    <xf numFmtId="0" fontId="7" fillId="0" borderId="8" xfId="0" applyFont="1" applyFill="1" applyBorder="1" applyAlignment="1"/>
    <xf numFmtId="0" fontId="18" fillId="0" borderId="4" xfId="0" applyFont="1" applyFill="1" applyBorder="1" applyAlignment="1">
      <alignment horizontal="center" textRotation="90"/>
    </xf>
    <xf numFmtId="0" fontId="7" fillId="0" borderId="5" xfId="0" applyFont="1" applyFill="1" applyBorder="1" applyAlignment="1"/>
    <xf numFmtId="0" fontId="7" fillId="0" borderId="9" xfId="0" applyFont="1" applyFill="1" applyBorder="1" applyAlignment="1"/>
    <xf numFmtId="0" fontId="18" fillId="0" borderId="5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/>
    </xf>
    <xf numFmtId="0" fontId="7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81" xfId="0" applyFont="1" applyFill="1" applyBorder="1" applyAlignment="1">
      <alignment horizontal="center" vertical="center"/>
    </xf>
    <xf numFmtId="0" fontId="18" fillId="0" borderId="82" xfId="0" applyFont="1" applyFill="1" applyBorder="1" applyAlignment="1">
      <alignment horizontal="center" vertical="center"/>
    </xf>
    <xf numFmtId="0" fontId="18" fillId="0" borderId="87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textRotation="90"/>
    </xf>
    <xf numFmtId="0" fontId="18" fillId="0" borderId="58" xfId="0" applyFont="1" applyFill="1" applyBorder="1" applyAlignment="1">
      <alignment horizontal="center" textRotation="90"/>
    </xf>
    <xf numFmtId="0" fontId="18" fillId="0" borderId="39" xfId="0" applyFont="1" applyFill="1" applyBorder="1" applyAlignment="1">
      <alignment horizontal="center" textRotation="90"/>
    </xf>
    <xf numFmtId="0" fontId="18" fillId="0" borderId="89" xfId="0" applyFont="1" applyFill="1" applyBorder="1" applyAlignment="1">
      <alignment horizontal="center" textRotation="90"/>
    </xf>
    <xf numFmtId="0" fontId="15" fillId="0" borderId="65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64" xfId="1" applyFont="1" applyFill="1" applyBorder="1" applyAlignment="1">
      <alignment horizontal="center" vertical="center"/>
    </xf>
    <xf numFmtId="0" fontId="4" fillId="0" borderId="65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textRotation="90"/>
    </xf>
    <xf numFmtId="0" fontId="4" fillId="0" borderId="64" xfId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textRotation="90" wrapText="1"/>
    </xf>
    <xf numFmtId="0" fontId="18" fillId="0" borderId="31" xfId="0" applyFont="1" applyFill="1" applyBorder="1" applyAlignment="1">
      <alignment horizontal="center" textRotation="90" wrapText="1"/>
    </xf>
    <xf numFmtId="0" fontId="18" fillId="0" borderId="32" xfId="0" applyFont="1" applyFill="1" applyBorder="1" applyAlignment="1">
      <alignment horizontal="center" textRotation="90" wrapText="1"/>
    </xf>
    <xf numFmtId="0" fontId="18" fillId="0" borderId="33" xfId="0" applyFont="1" applyFill="1" applyBorder="1" applyAlignment="1">
      <alignment horizontal="center" textRotation="90" wrapText="1"/>
    </xf>
    <xf numFmtId="0" fontId="18" fillId="0" borderId="0" xfId="0" applyFont="1" applyFill="1" applyBorder="1" applyAlignment="1">
      <alignment horizontal="center" textRotation="90" wrapText="1"/>
    </xf>
    <xf numFmtId="0" fontId="18" fillId="0" borderId="34" xfId="0" applyFont="1" applyFill="1" applyBorder="1" applyAlignment="1">
      <alignment horizontal="center" textRotation="90" wrapText="1"/>
    </xf>
    <xf numFmtId="0" fontId="17" fillId="0" borderId="43" xfId="1" applyFont="1" applyFill="1" applyBorder="1" applyAlignment="1">
      <alignment horizontal="center" vertical="center"/>
    </xf>
    <xf numFmtId="0" fontId="17" fillId="0" borderId="42" xfId="1" applyFont="1" applyFill="1" applyBorder="1" applyAlignment="1">
      <alignment horizontal="center" vertical="center"/>
    </xf>
    <xf numFmtId="0" fontId="18" fillId="0" borderId="88" xfId="0" applyFont="1" applyFill="1" applyBorder="1" applyAlignment="1">
      <alignment horizontal="center" textRotation="90"/>
    </xf>
    <xf numFmtId="0" fontId="18" fillId="0" borderId="76" xfId="0" applyFont="1" applyFill="1" applyBorder="1" applyAlignment="1">
      <alignment horizontal="center" textRotation="90"/>
    </xf>
    <xf numFmtId="0" fontId="18" fillId="0" borderId="84" xfId="0" applyFont="1" applyFill="1" applyBorder="1" applyAlignment="1">
      <alignment horizontal="center" textRotation="90"/>
    </xf>
    <xf numFmtId="0" fontId="17" fillId="0" borderId="41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0" fontId="17" fillId="0" borderId="59" xfId="1" applyFont="1" applyFill="1" applyBorder="1" applyAlignment="1">
      <alignment horizontal="center" vertical="center"/>
    </xf>
    <xf numFmtId="0" fontId="17" fillId="0" borderId="65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17" fillId="0" borderId="64" xfId="1" applyFont="1" applyFill="1" applyBorder="1" applyAlignment="1">
      <alignment horizontal="center" vertical="center"/>
    </xf>
    <xf numFmtId="49" fontId="3" fillId="0" borderId="59" xfId="1" applyNumberFormat="1" applyFont="1" applyFill="1" applyBorder="1" applyAlignment="1">
      <alignment horizontal="left" vertical="center"/>
    </xf>
    <xf numFmtId="49" fontId="3" fillId="0" borderId="43" xfId="1" applyNumberFormat="1" applyFont="1" applyFill="1" applyBorder="1" applyAlignment="1">
      <alignment horizontal="left" vertical="center"/>
    </xf>
    <xf numFmtId="49" fontId="3" fillId="0" borderId="42" xfId="1" applyNumberFormat="1" applyFont="1" applyFill="1" applyBorder="1" applyAlignment="1">
      <alignment horizontal="left" vertical="center"/>
    </xf>
    <xf numFmtId="0" fontId="8" fillId="0" borderId="41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 wrapText="1"/>
    </xf>
    <xf numFmtId="0" fontId="8" fillId="0" borderId="56" xfId="1" applyFont="1" applyFill="1" applyBorder="1" applyAlignment="1">
      <alignment horizontal="left" vertical="center" wrapText="1"/>
    </xf>
    <xf numFmtId="0" fontId="6" fillId="0" borderId="41" xfId="1" applyFont="1" applyFill="1" applyBorder="1" applyAlignment="1">
      <alignment horizontal="center" vertical="center"/>
    </xf>
    <xf numFmtId="0" fontId="6" fillId="0" borderId="56" xfId="1" applyFont="1" applyFill="1" applyBorder="1" applyAlignment="1">
      <alignment horizontal="center" vertical="center"/>
    </xf>
    <xf numFmtId="0" fontId="6" fillId="0" borderId="59" xfId="1" applyFont="1" applyFill="1" applyBorder="1" applyAlignment="1">
      <alignment horizontal="center" vertical="center"/>
    </xf>
    <xf numFmtId="0" fontId="6" fillId="0" borderId="43" xfId="1" applyFont="1" applyFill="1" applyBorder="1" applyAlignment="1">
      <alignment horizontal="center" vertical="center"/>
    </xf>
    <xf numFmtId="0" fontId="6" fillId="0" borderId="42" xfId="1" applyFont="1" applyFill="1" applyBorder="1" applyAlignment="1">
      <alignment horizontal="center" vertical="center"/>
    </xf>
    <xf numFmtId="0" fontId="2" fillId="0" borderId="59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49" fontId="5" fillId="0" borderId="59" xfId="1" applyNumberFormat="1" applyFont="1" applyFill="1" applyBorder="1" applyAlignment="1">
      <alignment horizontal="left" vertical="center"/>
    </xf>
    <xf numFmtId="49" fontId="5" fillId="0" borderId="43" xfId="1" applyNumberFormat="1" applyFont="1" applyFill="1" applyBorder="1" applyAlignment="1">
      <alignment horizontal="left" vertical="center"/>
    </xf>
    <xf numFmtId="49" fontId="5" fillId="0" borderId="42" xfId="1" applyNumberFormat="1" applyFont="1" applyFill="1" applyBorder="1" applyAlignment="1">
      <alignment horizontal="left" vertical="center"/>
    </xf>
    <xf numFmtId="0" fontId="9" fillId="0" borderId="41" xfId="1" applyFont="1" applyFill="1" applyBorder="1" applyAlignment="1">
      <alignment horizontal="left" vertical="center" wrapText="1"/>
    </xf>
    <xf numFmtId="0" fontId="9" fillId="0" borderId="43" xfId="1" applyFont="1" applyFill="1" applyBorder="1" applyAlignment="1">
      <alignment horizontal="left" vertical="center" wrapText="1"/>
    </xf>
    <xf numFmtId="0" fontId="9" fillId="0" borderId="56" xfId="1" applyFont="1" applyFill="1" applyBorder="1" applyAlignment="1">
      <alignment horizontal="left" vertical="center" wrapText="1"/>
    </xf>
    <xf numFmtId="0" fontId="2" fillId="0" borderId="41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18" fillId="0" borderId="39" xfId="1" applyFont="1" applyFill="1" applyBorder="1" applyAlignment="1">
      <alignment horizontal="center" vertical="center"/>
    </xf>
    <xf numFmtId="0" fontId="18" fillId="0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center" vertical="center"/>
    </xf>
    <xf numFmtId="0" fontId="18" fillId="0" borderId="57" xfId="1" applyFont="1" applyFill="1" applyBorder="1" applyAlignment="1">
      <alignment horizontal="center" vertical="center"/>
    </xf>
    <xf numFmtId="0" fontId="9" fillId="0" borderId="42" xfId="1" applyFont="1" applyFill="1" applyBorder="1" applyAlignment="1">
      <alignment horizontal="left" vertical="center" wrapText="1"/>
    </xf>
    <xf numFmtId="0" fontId="18" fillId="0" borderId="32" xfId="1" applyFont="1" applyFill="1" applyBorder="1" applyAlignment="1">
      <alignment horizontal="center" vertical="center"/>
    </xf>
    <xf numFmtId="49" fontId="3" fillId="0" borderId="59" xfId="1" applyNumberFormat="1" applyFont="1" applyFill="1" applyBorder="1" applyAlignment="1">
      <alignment vertical="center"/>
    </xf>
    <xf numFmtId="49" fontId="3" fillId="0" borderId="43" xfId="1" applyNumberFormat="1" applyFont="1" applyFill="1" applyBorder="1" applyAlignment="1">
      <alignment vertical="center"/>
    </xf>
    <xf numFmtId="49" fontId="3" fillId="0" borderId="42" xfId="1" applyNumberFormat="1" applyFont="1" applyFill="1" applyBorder="1" applyAlignment="1">
      <alignment vertical="center"/>
    </xf>
    <xf numFmtId="0" fontId="8" fillId="0" borderId="41" xfId="1" applyFont="1" applyFill="1" applyBorder="1" applyAlignment="1">
      <alignment vertical="center" wrapText="1"/>
    </xf>
    <xf numFmtId="0" fontId="8" fillId="0" borderId="43" xfId="1" applyFont="1" applyFill="1" applyBorder="1" applyAlignment="1">
      <alignment vertical="center" wrapText="1"/>
    </xf>
    <xf numFmtId="0" fontId="8" fillId="0" borderId="56" xfId="1" applyFont="1" applyFill="1" applyBorder="1" applyAlignment="1">
      <alignment vertical="center" wrapText="1"/>
    </xf>
    <xf numFmtId="0" fontId="17" fillId="0" borderId="59" xfId="1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vertical="center" wrapText="1"/>
    </xf>
    <xf numFmtId="0" fontId="8" fillId="0" borderId="42" xfId="1" applyFont="1" applyFill="1" applyBorder="1" applyAlignment="1">
      <alignment vertical="center" wrapText="1"/>
    </xf>
    <xf numFmtId="0" fontId="17" fillId="0" borderId="12" xfId="1" applyFont="1" applyFill="1" applyBorder="1" applyAlignment="1">
      <alignment horizontal="center" vertical="center"/>
    </xf>
    <xf numFmtId="0" fontId="25" fillId="0" borderId="16" xfId="1" applyFont="1" applyFill="1" applyBorder="1"/>
    <xf numFmtId="0" fontId="25" fillId="0" borderId="11" xfId="1" applyFont="1" applyFill="1" applyBorder="1"/>
    <xf numFmtId="0" fontId="18" fillId="0" borderId="12" xfId="1" applyFont="1" applyFill="1" applyBorder="1" applyAlignment="1">
      <alignment horizontal="center" vertical="center"/>
    </xf>
    <xf numFmtId="0" fontId="7" fillId="0" borderId="16" xfId="1" applyFont="1" applyFill="1" applyBorder="1"/>
    <xf numFmtId="0" fontId="7" fillId="0" borderId="11" xfId="1" applyFont="1" applyFill="1" applyBorder="1"/>
    <xf numFmtId="0" fontId="7" fillId="0" borderId="13" xfId="1" applyFont="1" applyFill="1" applyBorder="1"/>
    <xf numFmtId="0" fontId="18" fillId="0" borderId="10" xfId="1" applyFont="1" applyFill="1" applyBorder="1" applyAlignment="1">
      <alignment horizontal="center" vertical="center"/>
    </xf>
    <xf numFmtId="49" fontId="5" fillId="0" borderId="92" xfId="1" applyNumberFormat="1" applyFont="1" applyFill="1" applyBorder="1" applyAlignment="1">
      <alignment horizontal="center" vertical="center"/>
    </xf>
    <xf numFmtId="0" fontId="26" fillId="0" borderId="16" xfId="1" applyFont="1" applyFill="1" applyBorder="1" applyAlignment="1">
      <alignment horizontal="center"/>
    </xf>
    <xf numFmtId="0" fontId="26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vertical="center" wrapText="1"/>
    </xf>
    <xf numFmtId="0" fontId="31" fillId="0" borderId="16" xfId="1" applyFont="1" applyFill="1" applyBorder="1"/>
    <xf numFmtId="0" fontId="31" fillId="0" borderId="13" xfId="1" applyFont="1" applyFill="1" applyBorder="1"/>
    <xf numFmtId="49" fontId="18" fillId="0" borderId="56" xfId="1" applyNumberFormat="1" applyFont="1" applyFill="1" applyBorder="1" applyAlignment="1">
      <alignment horizontal="center" vertical="center"/>
    </xf>
    <xf numFmtId="49" fontId="15" fillId="0" borderId="59" xfId="1" applyNumberFormat="1" applyFont="1" applyFill="1" applyBorder="1" applyAlignment="1">
      <alignment horizontal="center" vertical="center"/>
    </xf>
    <xf numFmtId="49" fontId="15" fillId="0" borderId="43" xfId="1" applyNumberFormat="1" applyFont="1" applyFill="1" applyBorder="1" applyAlignment="1">
      <alignment horizontal="center" vertical="center"/>
    </xf>
    <xf numFmtId="49" fontId="15" fillId="0" borderId="42" xfId="1" applyNumberFormat="1" applyFont="1" applyFill="1" applyBorder="1" applyAlignment="1">
      <alignment horizontal="center" vertical="center"/>
    </xf>
    <xf numFmtId="49" fontId="15" fillId="0" borderId="41" xfId="1" applyNumberFormat="1" applyFont="1" applyFill="1" applyBorder="1" applyAlignment="1">
      <alignment horizontal="center" vertical="center"/>
    </xf>
    <xf numFmtId="49" fontId="15" fillId="0" borderId="56" xfId="1" applyNumberFormat="1" applyFont="1" applyFill="1" applyBorder="1" applyAlignment="1">
      <alignment horizontal="center" vertical="center"/>
    </xf>
    <xf numFmtId="0" fontId="17" fillId="0" borderId="41" xfId="1" applyNumberFormat="1" applyFont="1" applyFill="1" applyBorder="1" applyAlignment="1">
      <alignment horizontal="center" vertical="center"/>
    </xf>
    <xf numFmtId="0" fontId="17" fillId="0" borderId="43" xfId="1" applyNumberFormat="1" applyFont="1" applyFill="1" applyBorder="1" applyAlignment="1">
      <alignment horizontal="center" vertical="center"/>
    </xf>
    <xf numFmtId="0" fontId="17" fillId="0" borderId="56" xfId="1" applyNumberFormat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3" xfId="1" applyFont="1" applyFill="1" applyBorder="1" applyAlignment="1">
      <alignment horizontal="center" vertical="center"/>
    </xf>
    <xf numFmtId="0" fontId="17" fillId="0" borderId="40" xfId="1" applyNumberFormat="1" applyFont="1" applyFill="1" applyBorder="1" applyAlignment="1">
      <alignment horizontal="center" vertical="center"/>
    </xf>
    <xf numFmtId="0" fontId="17" fillId="0" borderId="37" xfId="1" applyNumberFormat="1" applyFont="1" applyFill="1" applyBorder="1" applyAlignment="1">
      <alignment horizontal="center" vertical="center"/>
    </xf>
    <xf numFmtId="0" fontId="17" fillId="0" borderId="71" xfId="1" applyNumberFormat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74" xfId="1" applyFont="1" applyFill="1" applyBorder="1" applyAlignment="1">
      <alignment horizontal="center" vertical="center"/>
    </xf>
    <xf numFmtId="49" fontId="3" fillId="0" borderId="55" xfId="1" applyNumberFormat="1" applyFont="1" applyFill="1" applyBorder="1" applyAlignment="1">
      <alignment horizontal="center" vertical="center"/>
    </xf>
    <xf numFmtId="49" fontId="3" fillId="0" borderId="31" xfId="1" applyNumberFormat="1" applyFont="1" applyFill="1" applyBorder="1" applyAlignment="1">
      <alignment horizontal="center" vertical="center"/>
    </xf>
    <xf numFmtId="49" fontId="3" fillId="0" borderId="32" xfId="1" applyNumberFormat="1" applyFont="1" applyFill="1" applyBorder="1" applyAlignment="1">
      <alignment horizontal="center" vertical="center"/>
    </xf>
    <xf numFmtId="49" fontId="17" fillId="0" borderId="59" xfId="1" applyNumberFormat="1" applyFont="1" applyFill="1" applyBorder="1" applyAlignment="1">
      <alignment horizontal="center" vertical="center" wrapText="1"/>
    </xf>
    <xf numFmtId="49" fontId="17" fillId="0" borderId="43" xfId="1" applyNumberFormat="1" applyFont="1" applyFill="1" applyBorder="1" applyAlignment="1">
      <alignment horizontal="center" vertical="center" wrapText="1"/>
    </xf>
    <xf numFmtId="49" fontId="17" fillId="0" borderId="42" xfId="1" applyNumberFormat="1" applyFont="1" applyFill="1" applyBorder="1" applyAlignment="1">
      <alignment horizontal="center" vertical="center" wrapText="1"/>
    </xf>
    <xf numFmtId="49" fontId="17" fillId="0" borderId="41" xfId="1" applyNumberFormat="1" applyFont="1" applyFill="1" applyBorder="1" applyAlignment="1">
      <alignment horizontal="center" vertical="center"/>
    </xf>
    <xf numFmtId="49" fontId="17" fillId="0" borderId="43" xfId="1" applyNumberFormat="1" applyFont="1" applyFill="1" applyBorder="1" applyAlignment="1">
      <alignment horizontal="center" vertical="center"/>
    </xf>
    <xf numFmtId="49" fontId="17" fillId="0" borderId="42" xfId="1" applyNumberFormat="1" applyFont="1" applyFill="1" applyBorder="1" applyAlignment="1">
      <alignment horizontal="center" vertical="center"/>
    </xf>
    <xf numFmtId="49" fontId="17" fillId="0" borderId="56" xfId="1" applyNumberFormat="1" applyFont="1" applyFill="1" applyBorder="1" applyAlignment="1">
      <alignment horizontal="center" vertical="center"/>
    </xf>
    <xf numFmtId="49" fontId="3" fillId="0" borderId="36" xfId="1" applyNumberFormat="1" applyFont="1" applyFill="1" applyBorder="1" applyAlignment="1">
      <alignment horizontal="center" vertical="center"/>
    </xf>
    <xf numFmtId="49" fontId="3" fillId="0" borderId="37" xfId="1" applyNumberFormat="1" applyFont="1" applyFill="1" applyBorder="1" applyAlignment="1">
      <alignment horizontal="center" vertical="center"/>
    </xf>
    <xf numFmtId="49" fontId="3" fillId="0" borderId="38" xfId="1" applyNumberFormat="1" applyFont="1" applyFill="1" applyBorder="1" applyAlignment="1">
      <alignment horizontal="center" vertical="center"/>
    </xf>
    <xf numFmtId="0" fontId="18" fillId="0" borderId="41" xfId="1" applyNumberFormat="1" applyFont="1" applyFill="1" applyBorder="1" applyAlignment="1">
      <alignment horizontal="center" vertical="center"/>
    </xf>
    <xf numFmtId="0" fontId="18" fillId="0" borderId="43" xfId="1" applyNumberFormat="1" applyFont="1" applyFill="1" applyBorder="1" applyAlignment="1">
      <alignment horizontal="center" vertical="center"/>
    </xf>
    <xf numFmtId="0" fontId="18" fillId="0" borderId="56" xfId="1" applyNumberFormat="1" applyFont="1" applyFill="1" applyBorder="1" applyAlignment="1">
      <alignment horizontal="center" vertical="center"/>
    </xf>
    <xf numFmtId="0" fontId="25" fillId="0" borderId="13" xfId="1" applyFont="1" applyFill="1" applyBorder="1"/>
    <xf numFmtId="0" fontId="17" fillId="0" borderId="10" xfId="1" applyFont="1" applyFill="1" applyBorder="1" applyAlignment="1">
      <alignment horizontal="center" vertical="center"/>
    </xf>
    <xf numFmtId="0" fontId="17" fillId="0" borderId="12" xfId="1" applyNumberFormat="1" applyFont="1" applyFill="1" applyBorder="1" applyAlignment="1">
      <alignment horizontal="center" vertical="center"/>
    </xf>
    <xf numFmtId="0" fontId="25" fillId="0" borderId="16" xfId="1" applyNumberFormat="1" applyFont="1" applyFill="1" applyBorder="1"/>
    <xf numFmtId="0" fontId="25" fillId="0" borderId="13" xfId="1" applyNumberFormat="1" applyFont="1" applyFill="1" applyBorder="1"/>
    <xf numFmtId="49" fontId="3" fillId="0" borderId="92" xfId="1" applyNumberFormat="1" applyFont="1" applyFill="1" applyBorder="1" applyAlignment="1">
      <alignment horizontal="center" vertical="center"/>
    </xf>
    <xf numFmtId="0" fontId="27" fillId="0" borderId="16" xfId="1" applyFont="1" applyFill="1" applyBorder="1" applyAlignment="1">
      <alignment horizontal="center"/>
    </xf>
    <xf numFmtId="0" fontId="27" fillId="0" borderId="11" xfId="1" applyFont="1" applyFill="1" applyBorder="1" applyAlignment="1">
      <alignment horizontal="center"/>
    </xf>
    <xf numFmtId="0" fontId="8" fillId="0" borderId="12" xfId="1" applyFont="1" applyFill="1" applyBorder="1" applyAlignment="1">
      <alignment vertical="center" wrapText="1"/>
    </xf>
    <xf numFmtId="0" fontId="32" fillId="0" borderId="16" xfId="1" applyFont="1" applyFill="1" applyBorder="1"/>
    <xf numFmtId="0" fontId="32" fillId="0" borderId="11" xfId="1" applyFont="1" applyFill="1" applyBorder="1"/>
    <xf numFmtId="0" fontId="31" fillId="0" borderId="11" xfId="1" applyFont="1" applyFill="1" applyBorder="1"/>
    <xf numFmtId="0" fontId="18" fillId="0" borderId="12" xfId="1" applyNumberFormat="1" applyFont="1" applyFill="1" applyBorder="1" applyAlignment="1">
      <alignment horizontal="center" vertical="center"/>
    </xf>
    <xf numFmtId="0" fontId="7" fillId="0" borderId="16" xfId="1" applyNumberFormat="1" applyFont="1" applyFill="1" applyBorder="1"/>
    <xf numFmtId="0" fontId="7" fillId="0" borderId="13" xfId="1" applyNumberFormat="1" applyFont="1" applyFill="1" applyBorder="1"/>
    <xf numFmtId="49" fontId="17" fillId="0" borderId="59" xfId="1" applyNumberFormat="1" applyFont="1" applyFill="1" applyBorder="1" applyAlignment="1">
      <alignment horizontal="center" vertical="center"/>
    </xf>
    <xf numFmtId="0" fontId="17" fillId="0" borderId="28" xfId="1" applyFont="1" applyFill="1" applyBorder="1" applyAlignment="1">
      <alignment horizontal="center" vertical="center"/>
    </xf>
    <xf numFmtId="49" fontId="17" fillId="0" borderId="41" xfId="1" applyNumberFormat="1" applyFont="1" applyFill="1" applyBorder="1" applyAlignment="1">
      <alignment horizontal="center" vertical="center" wrapText="1"/>
    </xf>
    <xf numFmtId="49" fontId="28" fillId="0" borderId="59" xfId="1" applyNumberFormat="1" applyFont="1" applyFill="1" applyBorder="1" applyAlignment="1">
      <alignment horizontal="center" vertical="center"/>
    </xf>
    <xf numFmtId="49" fontId="28" fillId="0" borderId="43" xfId="1" applyNumberFormat="1" applyFont="1" applyFill="1" applyBorder="1" applyAlignment="1">
      <alignment horizontal="center" vertical="center"/>
    </xf>
    <xf numFmtId="49" fontId="28" fillId="0" borderId="42" xfId="1" applyNumberFormat="1" applyFont="1" applyFill="1" applyBorder="1" applyAlignment="1">
      <alignment horizontal="center" vertical="center"/>
    </xf>
    <xf numFmtId="0" fontId="29" fillId="0" borderId="41" xfId="1" applyFont="1" applyFill="1" applyBorder="1" applyAlignment="1">
      <alignment vertical="center" wrapText="1"/>
    </xf>
    <xf numFmtId="0" fontId="29" fillId="0" borderId="43" xfId="1" applyFont="1" applyFill="1" applyBorder="1" applyAlignment="1">
      <alignment vertical="center" wrapText="1"/>
    </xf>
    <xf numFmtId="0" fontId="29" fillId="0" borderId="56" xfId="1" applyFont="1" applyFill="1" applyBorder="1" applyAlignment="1">
      <alignment vertical="center" wrapText="1"/>
    </xf>
    <xf numFmtId="0" fontId="18" fillId="0" borderId="40" xfId="1" applyFont="1" applyFill="1" applyBorder="1" applyAlignment="1">
      <alignment horizontal="center" vertical="center"/>
    </xf>
    <xf numFmtId="0" fontId="18" fillId="0" borderId="37" xfId="1" applyFont="1" applyFill="1" applyBorder="1" applyAlignment="1">
      <alignment horizontal="center" vertical="center"/>
    </xf>
    <xf numFmtId="0" fontId="18" fillId="0" borderId="38" xfId="1" applyFont="1" applyFill="1" applyBorder="1" applyAlignment="1">
      <alignment horizontal="center" vertical="center"/>
    </xf>
    <xf numFmtId="0" fontId="18" fillId="0" borderId="71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0" fontId="17" fillId="0" borderId="71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left" vertical="center" wrapText="1"/>
    </xf>
    <xf numFmtId="0" fontId="9" fillId="0" borderId="37" xfId="1" applyFont="1" applyFill="1" applyBorder="1" applyAlignment="1">
      <alignment horizontal="left" vertical="center" wrapText="1"/>
    </xf>
    <xf numFmtId="0" fontId="9" fillId="0" borderId="71" xfId="1" applyFont="1" applyFill="1" applyBorder="1" applyAlignment="1">
      <alignment horizontal="left" vertical="center" wrapText="1"/>
    </xf>
    <xf numFmtId="0" fontId="18" fillId="0" borderId="45" xfId="1" applyFont="1" applyFill="1" applyBorder="1" applyAlignment="1">
      <alignment horizontal="center" vertical="center" wrapText="1"/>
    </xf>
    <xf numFmtId="0" fontId="18" fillId="0" borderId="47" xfId="1" applyFont="1" applyFill="1" applyBorder="1" applyAlignment="1">
      <alignment horizontal="center" vertical="center" wrapText="1"/>
    </xf>
    <xf numFmtId="0" fontId="18" fillId="0" borderId="72" xfId="1" applyFont="1" applyFill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/>
    </xf>
    <xf numFmtId="0" fontId="17" fillId="0" borderId="48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left" vertical="center" wrapText="1"/>
    </xf>
    <xf numFmtId="0" fontId="8" fillId="0" borderId="25" xfId="1" applyFont="1" applyFill="1" applyBorder="1" applyAlignment="1">
      <alignment horizontal="left" vertical="center" wrapText="1"/>
    </xf>
    <xf numFmtId="0" fontId="8" fillId="0" borderId="54" xfId="1" applyFont="1" applyFill="1" applyBorder="1" applyAlignment="1">
      <alignment horizontal="left" vertical="center" wrapText="1"/>
    </xf>
    <xf numFmtId="0" fontId="8" fillId="0" borderId="53" xfId="1" applyFont="1" applyFill="1" applyBorder="1" applyAlignment="1">
      <alignment horizontal="left" vertical="center" wrapText="1"/>
    </xf>
    <xf numFmtId="0" fontId="8" fillId="0" borderId="17" xfId="1" applyFont="1" applyFill="1" applyBorder="1" applyAlignment="1">
      <alignment horizontal="left" vertical="center" wrapText="1"/>
    </xf>
    <xf numFmtId="0" fontId="8" fillId="0" borderId="63" xfId="1" applyFont="1" applyFill="1" applyBorder="1" applyAlignment="1">
      <alignment horizontal="left" vertical="center" wrapText="1"/>
    </xf>
    <xf numFmtId="0" fontId="17" fillId="0" borderId="21" xfId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7" fillId="0" borderId="26" xfId="1" applyNumberFormat="1" applyFont="1" applyFill="1" applyBorder="1" applyAlignment="1">
      <alignment horizontal="center" vertical="center"/>
    </xf>
    <xf numFmtId="0" fontId="17" fillId="0" borderId="25" xfId="1" applyNumberFormat="1" applyFont="1" applyFill="1" applyBorder="1" applyAlignment="1">
      <alignment horizontal="center" vertical="center"/>
    </xf>
    <xf numFmtId="0" fontId="17" fillId="0" borderId="54" xfId="1" applyNumberFormat="1" applyFont="1" applyFill="1" applyBorder="1" applyAlignment="1">
      <alignment horizontal="center" vertical="center"/>
    </xf>
    <xf numFmtId="0" fontId="17" fillId="0" borderId="53" xfId="1" applyNumberFormat="1" applyFont="1" applyFill="1" applyBorder="1" applyAlignment="1">
      <alignment horizontal="center" vertical="center"/>
    </xf>
    <xf numFmtId="0" fontId="17" fillId="0" borderId="17" xfId="1" applyNumberFormat="1" applyFont="1" applyFill="1" applyBorder="1" applyAlignment="1">
      <alignment horizontal="center" vertical="center"/>
    </xf>
    <xf numFmtId="0" fontId="17" fillId="0" borderId="63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53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center" vertical="center"/>
    </xf>
    <xf numFmtId="0" fontId="9" fillId="0" borderId="63" xfId="1" applyFont="1" applyFill="1" applyBorder="1" applyAlignment="1">
      <alignment horizontal="center" vertical="center"/>
    </xf>
    <xf numFmtId="1" fontId="9" fillId="0" borderId="26" xfId="1" applyNumberFormat="1" applyFont="1" applyFill="1" applyBorder="1" applyAlignment="1">
      <alignment horizontal="center" vertical="center"/>
    </xf>
    <xf numFmtId="1" fontId="9" fillId="0" borderId="25" xfId="1" applyNumberFormat="1" applyFont="1" applyFill="1" applyBorder="1" applyAlignment="1">
      <alignment horizontal="center" vertical="center"/>
    </xf>
    <xf numFmtId="1" fontId="9" fillId="0" borderId="54" xfId="1" applyNumberFormat="1" applyFont="1" applyFill="1" applyBorder="1" applyAlignment="1">
      <alignment horizontal="center" vertical="center"/>
    </xf>
    <xf numFmtId="1" fontId="9" fillId="0" borderId="53" xfId="1" applyNumberFormat="1" applyFont="1" applyFill="1" applyBorder="1" applyAlignment="1">
      <alignment horizontal="center" vertical="center"/>
    </xf>
    <xf numFmtId="1" fontId="9" fillId="0" borderId="17" xfId="1" applyNumberFormat="1" applyFont="1" applyFill="1" applyBorder="1" applyAlignment="1">
      <alignment horizontal="center" vertical="center"/>
    </xf>
    <xf numFmtId="1" fontId="9" fillId="0" borderId="63" xfId="1" applyNumberFormat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center" vertical="center"/>
    </xf>
    <xf numFmtId="0" fontId="9" fillId="0" borderId="61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9" fillId="0" borderId="53" xfId="1" applyFont="1" applyFill="1" applyBorder="1" applyAlignment="1">
      <alignment horizontal="center" vertical="center"/>
    </xf>
    <xf numFmtId="0" fontId="9" fillId="0" borderId="62" xfId="1" applyFont="1" applyFill="1" applyBorder="1" applyAlignment="1">
      <alignment horizontal="left" vertical="center" wrapText="1"/>
    </xf>
    <xf numFmtId="0" fontId="9" fillId="0" borderId="61" xfId="1" applyFont="1" applyFill="1" applyBorder="1" applyAlignment="1">
      <alignment horizontal="left" vertical="center" wrapText="1"/>
    </xf>
    <xf numFmtId="0" fontId="9" fillId="0" borderId="60" xfId="1" applyFont="1" applyFill="1" applyBorder="1" applyAlignment="1">
      <alignment horizontal="left" vertical="center" wrapText="1"/>
    </xf>
    <xf numFmtId="0" fontId="9" fillId="0" borderId="67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18" fillId="0" borderId="22" xfId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18" fillId="0" borderId="65" xfId="1" applyFont="1" applyFill="1" applyBorder="1" applyAlignment="1">
      <alignment horizontal="left" vertical="center" wrapText="1"/>
    </xf>
    <xf numFmtId="0" fontId="18" fillId="0" borderId="23" xfId="1" applyFont="1" applyFill="1" applyBorder="1" applyAlignment="1">
      <alignment horizontal="left" vertical="center" wrapText="1"/>
    </xf>
    <xf numFmtId="0" fontId="18" fillId="0" borderId="24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33" xfId="1" applyFont="1" applyFill="1" applyBorder="1" applyAlignment="1">
      <alignment horizontal="center" vertical="center" wrapText="1"/>
    </xf>
    <xf numFmtId="0" fontId="18" fillId="0" borderId="34" xfId="1" applyFont="1" applyFill="1" applyBorder="1" applyAlignment="1">
      <alignment horizontal="center" vertical="center" wrapText="1"/>
    </xf>
    <xf numFmtId="0" fontId="18" fillId="0" borderId="53" xfId="1" applyFont="1" applyFill="1" applyBorder="1" applyAlignment="1">
      <alignment horizontal="left" vertical="center" wrapText="1"/>
    </xf>
    <xf numFmtId="0" fontId="18" fillId="0" borderId="17" xfId="1" applyFont="1" applyFill="1" applyBorder="1" applyAlignment="1">
      <alignment horizontal="left" vertical="center" wrapText="1"/>
    </xf>
    <xf numFmtId="0" fontId="18" fillId="0" borderId="51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18" fillId="0" borderId="52" xfId="1" applyFont="1" applyFill="1" applyBorder="1" applyAlignment="1">
      <alignment horizontal="center" vertical="center" wrapText="1"/>
    </xf>
    <xf numFmtId="0" fontId="8" fillId="0" borderId="62" xfId="1" applyNumberFormat="1" applyFont="1" applyFill="1" applyBorder="1" applyAlignment="1">
      <alignment horizontal="center" vertical="center" wrapText="1"/>
    </xf>
    <xf numFmtId="0" fontId="8" fillId="0" borderId="61" xfId="1" applyNumberFormat="1" applyFont="1" applyFill="1" applyBorder="1" applyAlignment="1">
      <alignment horizontal="center" vertical="center" wrapText="1"/>
    </xf>
    <xf numFmtId="0" fontId="8" fillId="0" borderId="60" xfId="1" applyNumberFormat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/>
    </xf>
    <xf numFmtId="0" fontId="8" fillId="0" borderId="61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left" vertical="center" wrapText="1"/>
    </xf>
    <xf numFmtId="0" fontId="9" fillId="0" borderId="25" xfId="1" applyFont="1" applyFill="1" applyBorder="1" applyAlignment="1">
      <alignment horizontal="left" vertical="center" wrapText="1"/>
    </xf>
    <xf numFmtId="0" fontId="9" fillId="0" borderId="54" xfId="1" applyFont="1" applyFill="1" applyBorder="1" applyAlignment="1">
      <alignment horizontal="left" vertical="center" wrapText="1"/>
    </xf>
    <xf numFmtId="0" fontId="9" fillId="0" borderId="53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63" xfId="1" applyFont="1" applyFill="1" applyBorder="1" applyAlignment="1">
      <alignment horizontal="left" vertical="center" wrapText="1"/>
    </xf>
    <xf numFmtId="0" fontId="18" fillId="0" borderId="64" xfId="1" applyFont="1" applyFill="1" applyBorder="1" applyAlignment="1">
      <alignment horizontal="center" vertical="center" wrapText="1"/>
    </xf>
    <xf numFmtId="0" fontId="18" fillId="0" borderId="25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center" vertical="center"/>
    </xf>
    <xf numFmtId="0" fontId="18" fillId="0" borderId="20" xfId="1" applyFont="1" applyFill="1" applyBorder="1" applyAlignment="1">
      <alignment horizontal="center" vertical="center"/>
    </xf>
    <xf numFmtId="0" fontId="18" fillId="0" borderId="54" xfId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9" fillId="0" borderId="58" xfId="1" applyFont="1" applyFill="1" applyBorder="1" applyAlignment="1">
      <alignment horizontal="left" vertical="top" wrapText="1"/>
    </xf>
    <xf numFmtId="0" fontId="9" fillId="0" borderId="53" xfId="1" applyFont="1" applyFill="1" applyBorder="1" applyAlignment="1">
      <alignment horizontal="left" vertical="top" wrapText="1"/>
    </xf>
    <xf numFmtId="0" fontId="9" fillId="0" borderId="17" xfId="1" applyFont="1" applyFill="1" applyBorder="1" applyAlignment="1">
      <alignment horizontal="left" vertical="top" wrapText="1"/>
    </xf>
    <xf numFmtId="0" fontId="9" fillId="0" borderId="63" xfId="1" applyFont="1" applyFill="1" applyBorder="1" applyAlignment="1">
      <alignment horizontal="left" vertical="top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31" xfId="1" applyFont="1" applyFill="1" applyBorder="1" applyAlignment="1">
      <alignment horizontal="center" vertical="center" wrapText="1"/>
    </xf>
    <xf numFmtId="0" fontId="18" fillId="0" borderId="57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/>
    </xf>
    <xf numFmtId="0" fontId="18" fillId="0" borderId="34" xfId="1" applyFont="1" applyFill="1" applyBorder="1" applyAlignment="1">
      <alignment horizontal="center" vertical="center"/>
    </xf>
    <xf numFmtId="0" fontId="18" fillId="0" borderId="33" xfId="1" applyFont="1" applyFill="1" applyBorder="1" applyAlignment="1">
      <alignment horizontal="center" vertical="center"/>
    </xf>
    <xf numFmtId="0" fontId="35" fillId="0" borderId="28" xfId="1" applyFont="1" applyFill="1" applyBorder="1" applyAlignment="1">
      <alignment horizontal="center" vertical="center"/>
    </xf>
    <xf numFmtId="0" fontId="35" fillId="0" borderId="29" xfId="1" applyFont="1" applyFill="1" applyBorder="1" applyAlignment="1">
      <alignment horizontal="center" vertical="center"/>
    </xf>
    <xf numFmtId="0" fontId="39" fillId="0" borderId="41" xfId="1" applyFont="1" applyFill="1" applyBorder="1" applyAlignment="1">
      <alignment horizontal="left" vertical="top" wrapText="1"/>
    </xf>
    <xf numFmtId="0" fontId="39" fillId="0" borderId="43" xfId="1" applyFont="1" applyFill="1" applyBorder="1" applyAlignment="1">
      <alignment horizontal="left" vertical="top" wrapText="1"/>
    </xf>
    <xf numFmtId="0" fontId="39" fillId="0" borderId="42" xfId="1" applyFont="1" applyFill="1" applyBorder="1" applyAlignment="1">
      <alignment horizontal="left" vertical="top" wrapText="1"/>
    </xf>
    <xf numFmtId="49" fontId="35" fillId="0" borderId="29" xfId="1" applyNumberFormat="1" applyFont="1" applyFill="1" applyBorder="1" applyAlignment="1">
      <alignment horizontal="center" vertical="center"/>
    </xf>
    <xf numFmtId="49" fontId="35" fillId="0" borderId="74" xfId="1" applyNumberFormat="1" applyFont="1" applyFill="1" applyBorder="1" applyAlignment="1">
      <alignment horizontal="center" vertical="center"/>
    </xf>
    <xf numFmtId="0" fontId="18" fillId="0" borderId="66" xfId="1" applyFont="1" applyFill="1" applyBorder="1" applyAlignment="1">
      <alignment horizontal="center" vertical="center" wrapText="1"/>
    </xf>
    <xf numFmtId="0" fontId="18" fillId="0" borderId="61" xfId="1" applyFont="1" applyFill="1" applyBorder="1" applyAlignment="1">
      <alignment horizontal="center" vertical="center" wrapText="1"/>
    </xf>
    <xf numFmtId="0" fontId="18" fillId="0" borderId="67" xfId="1" applyFont="1" applyFill="1" applyBorder="1" applyAlignment="1">
      <alignment horizontal="center" vertical="center" wrapText="1"/>
    </xf>
    <xf numFmtId="0" fontId="18" fillId="0" borderId="60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18" fillId="0" borderId="25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54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25" xfId="1" applyFont="1" applyFill="1" applyBorder="1" applyAlignment="1">
      <alignment horizontal="left" vertical="top" wrapText="1"/>
    </xf>
    <xf numFmtId="0" fontId="9" fillId="0" borderId="54" xfId="1" applyFont="1" applyFill="1" applyBorder="1" applyAlignment="1">
      <alignment horizontal="left" vertical="top" wrapText="1"/>
    </xf>
    <xf numFmtId="0" fontId="18" fillId="0" borderId="62" xfId="1" applyFont="1" applyFill="1" applyBorder="1" applyAlignment="1">
      <alignment horizontal="center" vertical="center" wrapText="1"/>
    </xf>
    <xf numFmtId="0" fontId="18" fillId="0" borderId="58" xfId="1" applyFont="1" applyFill="1" applyBorder="1" applyAlignment="1">
      <alignment horizontal="center" vertical="center"/>
    </xf>
    <xf numFmtId="49" fontId="12" fillId="0" borderId="62" xfId="1" applyNumberFormat="1" applyFont="1" applyFill="1" applyBorder="1" applyAlignment="1">
      <alignment horizontal="center" vertical="center"/>
    </xf>
    <xf numFmtId="49" fontId="12" fillId="0" borderId="61" xfId="1" applyNumberFormat="1" applyFont="1" applyFill="1" applyBorder="1" applyAlignment="1">
      <alignment horizontal="center" vertical="center"/>
    </xf>
    <xf numFmtId="49" fontId="12" fillId="0" borderId="60" xfId="1" applyNumberFormat="1" applyFont="1" applyFill="1" applyBorder="1" applyAlignment="1">
      <alignment horizontal="center" vertical="center"/>
    </xf>
    <xf numFmtId="0" fontId="34" fillId="0" borderId="36" xfId="1" applyFont="1" applyFill="1" applyBorder="1" applyAlignment="1">
      <alignment horizontal="center" vertical="center" wrapText="1"/>
    </xf>
    <xf numFmtId="0" fontId="34" fillId="0" borderId="37" xfId="1" applyFont="1" applyFill="1" applyBorder="1" applyAlignment="1">
      <alignment horizontal="center" vertical="center" wrapText="1"/>
    </xf>
    <xf numFmtId="0" fontId="34" fillId="0" borderId="38" xfId="1" applyFont="1" applyFill="1" applyBorder="1" applyAlignment="1">
      <alignment horizontal="center" vertical="center" wrapText="1"/>
    </xf>
    <xf numFmtId="0" fontId="34" fillId="0" borderId="22" xfId="1" applyFont="1" applyFill="1" applyBorder="1" applyAlignment="1">
      <alignment horizontal="center" vertical="center" wrapText="1"/>
    </xf>
    <xf numFmtId="0" fontId="34" fillId="0" borderId="23" xfId="1" applyFont="1" applyFill="1" applyBorder="1" applyAlignment="1">
      <alignment horizontal="center" vertical="center" wrapText="1"/>
    </xf>
    <xf numFmtId="0" fontId="34" fillId="0" borderId="24" xfId="1" applyFont="1" applyFill="1" applyBorder="1" applyAlignment="1">
      <alignment horizontal="center" vertical="center" wrapText="1"/>
    </xf>
    <xf numFmtId="0" fontId="34" fillId="0" borderId="64" xfId="1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0" fontId="18" fillId="0" borderId="63" xfId="1" applyFont="1" applyFill="1" applyBorder="1" applyAlignment="1">
      <alignment horizontal="center" vertical="center" wrapText="1"/>
    </xf>
    <xf numFmtId="0" fontId="18" fillId="0" borderId="43" xfId="1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18" fillId="0" borderId="42" xfId="1" applyFont="1" applyFill="1" applyBorder="1" applyAlignment="1">
      <alignment horizontal="center" vertical="center" wrapText="1"/>
    </xf>
    <xf numFmtId="0" fontId="18" fillId="0" borderId="3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32" xfId="1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top"/>
    </xf>
    <xf numFmtId="0" fontId="35" fillId="0" borderId="29" xfId="0" applyFont="1" applyFill="1" applyBorder="1" applyAlignment="1">
      <alignment horizontal="center" vertical="top"/>
    </xf>
    <xf numFmtId="0" fontId="39" fillId="0" borderId="41" xfId="0" applyFont="1" applyFill="1" applyBorder="1" applyAlignment="1">
      <alignment horizontal="left" vertical="top" wrapText="1"/>
    </xf>
    <xf numFmtId="0" fontId="39" fillId="0" borderId="43" xfId="0" applyFont="1" applyFill="1" applyBorder="1" applyAlignment="1">
      <alignment horizontal="left" vertical="top" wrapText="1"/>
    </xf>
    <xf numFmtId="0" fontId="40" fillId="0" borderId="0" xfId="1" applyFont="1" applyFill="1" applyAlignment="1">
      <alignment horizontal="left" wrapText="1"/>
    </xf>
    <xf numFmtId="0" fontId="40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vertical="center" wrapText="1"/>
    </xf>
    <xf numFmtId="0" fontId="39" fillId="0" borderId="42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wrapText="1"/>
    </xf>
    <xf numFmtId="0" fontId="36" fillId="0" borderId="0" xfId="0" applyFont="1" applyFill="1" applyBorder="1" applyAlignment="1">
      <alignment horizontal="left" vertical="top" wrapText="1"/>
    </xf>
    <xf numFmtId="0" fontId="36" fillId="0" borderId="0" xfId="0" applyFont="1" applyFill="1" applyBorder="1" applyAlignment="1">
      <alignment horizontal="left" vertical="center" wrapText="1"/>
    </xf>
    <xf numFmtId="0" fontId="36" fillId="0" borderId="37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left" vertical="top"/>
    </xf>
    <xf numFmtId="0" fontId="38" fillId="0" borderId="0" xfId="0" applyFont="1" applyFill="1" applyBorder="1" applyAlignment="1">
      <alignment horizontal="left"/>
    </xf>
    <xf numFmtId="0" fontId="18" fillId="0" borderId="83" xfId="0" applyFont="1" applyFill="1" applyBorder="1" applyAlignment="1">
      <alignment horizontal="center" textRotation="90" wrapText="1"/>
    </xf>
    <xf numFmtId="0" fontId="18" fillId="0" borderId="84" xfId="0" applyFont="1" applyFill="1" applyBorder="1" applyAlignment="1">
      <alignment horizontal="center" textRotation="90" wrapText="1"/>
    </xf>
    <xf numFmtId="0" fontId="18" fillId="0" borderId="85" xfId="0" applyFont="1" applyFill="1" applyBorder="1" applyAlignment="1">
      <alignment horizontal="center" textRotation="90" wrapText="1"/>
    </xf>
    <xf numFmtId="0" fontId="18" fillId="0" borderId="20" xfId="0" applyFont="1" applyFill="1" applyBorder="1" applyAlignment="1">
      <alignment horizontal="center" textRotation="90" wrapText="1"/>
    </xf>
    <xf numFmtId="0" fontId="18" fillId="0" borderId="21" xfId="0" applyFont="1" applyFill="1" applyBorder="1" applyAlignment="1">
      <alignment horizontal="center" textRotation="90" wrapText="1"/>
    </xf>
    <xf numFmtId="0" fontId="18" fillId="0" borderId="40" xfId="0" applyFont="1" applyFill="1" applyBorder="1" applyAlignment="1">
      <alignment horizontal="center" textRotation="90" wrapText="1"/>
    </xf>
    <xf numFmtId="0" fontId="18" fillId="0" borderId="38" xfId="0" applyFont="1" applyFill="1" applyBorder="1" applyAlignment="1">
      <alignment horizontal="center" textRotation="90" wrapText="1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90" xfId="1" applyFont="1" applyFill="1" applyBorder="1" applyAlignment="1">
      <alignment horizontal="left" vertical="center"/>
    </xf>
    <xf numFmtId="0" fontId="6" fillId="0" borderId="70" xfId="1" applyFont="1" applyFill="1" applyBorder="1" applyAlignment="1">
      <alignment horizontal="left" vertical="center" wrapText="1"/>
    </xf>
    <xf numFmtId="0" fontId="18" fillId="0" borderId="74" xfId="1" applyFont="1" applyFill="1" applyBorder="1" applyAlignment="1">
      <alignment horizontal="left" vertical="center"/>
    </xf>
    <xf numFmtId="0" fontId="2" fillId="0" borderId="70" xfId="1" applyFont="1" applyFill="1" applyBorder="1" applyAlignment="1">
      <alignment horizontal="left" vertical="center"/>
    </xf>
    <xf numFmtId="0" fontId="17" fillId="0" borderId="70" xfId="1" applyFont="1" applyFill="1" applyBorder="1" applyAlignment="1">
      <alignment horizontal="left" vertical="center"/>
    </xf>
    <xf numFmtId="0" fontId="18" fillId="0" borderId="70" xfId="1" applyFont="1" applyFill="1" applyBorder="1" applyAlignment="1">
      <alignment horizontal="left" vertical="center"/>
    </xf>
    <xf numFmtId="0" fontId="18" fillId="0" borderId="91" xfId="1" applyFont="1" applyFill="1" applyBorder="1" applyAlignment="1">
      <alignment horizontal="left" vertical="center"/>
    </xf>
    <xf numFmtId="0" fontId="18" fillId="0" borderId="70" xfId="1" applyFont="1" applyFill="1" applyBorder="1" applyAlignment="1">
      <alignment horizontal="left" vertical="center" wrapText="1"/>
    </xf>
    <xf numFmtId="0" fontId="17" fillId="0" borderId="70" xfId="1" applyFont="1" applyFill="1" applyBorder="1" applyAlignment="1">
      <alignment horizontal="left" vertical="center" wrapText="1"/>
    </xf>
    <xf numFmtId="0" fontId="15" fillId="0" borderId="75" xfId="1" applyFont="1" applyFill="1" applyBorder="1" applyAlignment="1">
      <alignment horizontal="left" vertical="center"/>
    </xf>
    <xf numFmtId="0" fontId="17" fillId="0" borderId="74" xfId="1" applyFont="1" applyFill="1" applyBorder="1" applyAlignment="1">
      <alignment horizontal="left" vertical="center"/>
    </xf>
    <xf numFmtId="0" fontId="17" fillId="0" borderId="89" xfId="1" applyFont="1" applyFill="1" applyBorder="1" applyAlignment="1">
      <alignment horizontal="left" vertical="center" wrapText="1"/>
    </xf>
    <xf numFmtId="0" fontId="17" fillId="0" borderId="85" xfId="1" applyFont="1" applyFill="1" applyBorder="1" applyAlignment="1">
      <alignment horizontal="left" vertical="center"/>
    </xf>
    <xf numFmtId="0" fontId="17" fillId="0" borderId="84" xfId="1" applyFont="1" applyFill="1" applyBorder="1" applyAlignment="1">
      <alignment horizontal="left" vertical="center"/>
    </xf>
    <xf numFmtId="0" fontId="17" fillId="0" borderId="93" xfId="1" applyFont="1" applyFill="1" applyBorder="1" applyAlignment="1">
      <alignment horizontal="left" vertical="center" wrapText="1"/>
    </xf>
    <xf numFmtId="0" fontId="18" fillId="0" borderId="93" xfId="1" applyFont="1" applyFill="1" applyBorder="1" applyAlignment="1">
      <alignment horizontal="left" vertical="center" wrapText="1"/>
    </xf>
    <xf numFmtId="0" fontId="18" fillId="0" borderId="94" xfId="1" applyFont="1" applyFill="1" applyBorder="1" applyAlignment="1">
      <alignment horizontal="left" vertical="center"/>
    </xf>
    <xf numFmtId="0" fontId="8" fillId="0" borderId="69" xfId="1" applyFont="1" applyFill="1" applyBorder="1" applyAlignment="1">
      <alignment horizontal="left" vertical="center"/>
    </xf>
    <xf numFmtId="0" fontId="9" fillId="0" borderId="69" xfId="1" applyFont="1" applyFill="1" applyBorder="1" applyAlignment="1">
      <alignment horizontal="left" vertical="center"/>
    </xf>
    <xf numFmtId="0" fontId="9" fillId="0" borderId="68" xfId="1" applyFont="1" applyFill="1" applyBorder="1" applyAlignment="1">
      <alignment horizontal="left" vertical="center"/>
    </xf>
    <xf numFmtId="0" fontId="36" fillId="0" borderId="0" xfId="1" applyFont="1" applyFill="1" applyAlignment="1">
      <alignment horizontal="left" vertical="center"/>
    </xf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wrapText="1"/>
    </xf>
    <xf numFmtId="0" fontId="36" fillId="0" borderId="0" xfId="1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15" fillId="0" borderId="0" xfId="1" applyFont="1" applyFill="1" applyAlignment="1">
      <alignment horizontal="left"/>
    </xf>
    <xf numFmtId="0" fontId="7" fillId="0" borderId="15" xfId="0" applyFont="1" applyFill="1" applyBorder="1" applyAlignment="1">
      <alignment horizontal="center" vertical="center"/>
    </xf>
    <xf numFmtId="0" fontId="7" fillId="0" borderId="95" xfId="0" applyFont="1" applyFill="1" applyBorder="1" applyAlignment="1">
      <alignment horizontal="center" vertical="center"/>
    </xf>
    <xf numFmtId="0" fontId="18" fillId="0" borderId="59" xfId="1" applyFont="1" applyFill="1" applyBorder="1" applyAlignment="1">
      <alignment horizontal="left" vertical="center" wrapText="1"/>
    </xf>
    <xf numFmtId="0" fontId="18" fillId="0" borderId="43" xfId="1" applyFont="1" applyFill="1" applyBorder="1" applyAlignment="1">
      <alignment horizontal="left" vertical="center" wrapText="1"/>
    </xf>
    <xf numFmtId="0" fontId="18" fillId="0" borderId="42" xfId="1" applyFont="1" applyFill="1" applyBorder="1" applyAlignment="1">
      <alignment horizontal="left" vertical="center" wrapText="1"/>
    </xf>
    <xf numFmtId="0" fontId="18" fillId="0" borderId="34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D162"/>
  <sheetViews>
    <sheetView showZeros="0" tabSelected="1" topLeftCell="A146" zoomScale="75" zoomScaleNormal="75" zoomScaleSheetLayoutView="100" workbookViewId="0">
      <selection activeCell="DB155" sqref="BO154:DS155"/>
    </sheetView>
  </sheetViews>
  <sheetFormatPr defaultRowHeight="12.75"/>
  <cols>
    <col min="1" max="1" width="2.28515625" style="30" customWidth="1"/>
    <col min="2" max="2" width="2" style="30" customWidth="1"/>
    <col min="3" max="6" width="1" style="30" customWidth="1"/>
    <col min="7" max="7" width="1.5703125" style="30" customWidth="1"/>
    <col min="8" max="8" width="1.140625" style="30" customWidth="1"/>
    <col min="9" max="9" width="2" style="30" customWidth="1"/>
    <col min="10" max="10" width="1.85546875" style="30" customWidth="1"/>
    <col min="11" max="11" width="1.5703125" style="30" customWidth="1"/>
    <col min="12" max="12" width="1.7109375" style="30" customWidth="1"/>
    <col min="13" max="14" width="1" style="30" customWidth="1"/>
    <col min="15" max="16" width="1.5703125" style="30" customWidth="1"/>
    <col min="17" max="17" width="1.7109375" style="30" customWidth="1"/>
    <col min="18" max="18" width="1" style="30" customWidth="1"/>
    <col min="19" max="19" width="1.85546875" style="30" customWidth="1"/>
    <col min="20" max="20" width="1.42578125" style="30" customWidth="1"/>
    <col min="21" max="21" width="2.140625" style="30" customWidth="1"/>
    <col min="22" max="22" width="1.140625" style="30" customWidth="1"/>
    <col min="23" max="23" width="1.28515625" style="30" customWidth="1"/>
    <col min="24" max="24" width="1.140625" style="30" customWidth="1"/>
    <col min="25" max="25" width="2.140625" style="30" customWidth="1"/>
    <col min="26" max="26" width="1.85546875" style="30" customWidth="1"/>
    <col min="27" max="27" width="1" style="30" customWidth="1"/>
    <col min="28" max="29" width="2.28515625" style="30" customWidth="1"/>
    <col min="30" max="30" width="1.28515625" style="30" customWidth="1"/>
    <col min="31" max="32" width="1.42578125" style="30" customWidth="1"/>
    <col min="33" max="33" width="2" style="30" customWidth="1"/>
    <col min="34" max="34" width="1" style="30" customWidth="1"/>
    <col min="35" max="35" width="1.7109375" style="30" customWidth="1"/>
    <col min="36" max="36" width="1" style="30" customWidth="1"/>
    <col min="37" max="37" width="2.28515625" style="30" customWidth="1"/>
    <col min="38" max="38" width="1.28515625" style="30" customWidth="1"/>
    <col min="39" max="39" width="1.140625" style="30" customWidth="1"/>
    <col min="40" max="40" width="1" style="30" customWidth="1"/>
    <col min="41" max="41" width="1.42578125" style="30" customWidth="1"/>
    <col min="42" max="42" width="1.5703125" style="30" customWidth="1"/>
    <col min="43" max="43" width="1.28515625" style="30" customWidth="1"/>
    <col min="44" max="44" width="1" style="30" customWidth="1"/>
    <col min="45" max="45" width="1.85546875" style="30" customWidth="1"/>
    <col min="46" max="46" width="1.140625" style="30" customWidth="1"/>
    <col min="47" max="47" width="1.5703125" style="30" customWidth="1"/>
    <col min="48" max="48" width="2" style="30" customWidth="1"/>
    <col min="49" max="50" width="1.42578125" style="30" customWidth="1"/>
    <col min="51" max="51" width="1.28515625" style="30" customWidth="1"/>
    <col min="52" max="52" width="1.140625" style="30" customWidth="1"/>
    <col min="53" max="53" width="1.5703125" style="30" customWidth="1"/>
    <col min="54" max="54" width="2.140625" style="30" customWidth="1"/>
    <col min="55" max="55" width="2" style="30" customWidth="1"/>
    <col min="56" max="56" width="1.7109375" style="30" customWidth="1"/>
    <col min="57" max="57" width="1.42578125" style="30" customWidth="1"/>
    <col min="58" max="58" width="1.7109375" style="30" customWidth="1"/>
    <col min="59" max="59" width="2" style="30" customWidth="1"/>
    <col min="60" max="60" width="1.140625" style="30" customWidth="1"/>
    <col min="61" max="61" width="1.85546875" style="30" customWidth="1"/>
    <col min="62" max="62" width="1.5703125" style="30" customWidth="1"/>
    <col min="63" max="63" width="1.85546875" style="30" customWidth="1"/>
    <col min="64" max="64" width="2.28515625" style="30" customWidth="1"/>
    <col min="65" max="65" width="1.85546875" style="30" customWidth="1"/>
    <col min="66" max="66" width="1.28515625" style="30" customWidth="1"/>
    <col min="67" max="67" width="1.7109375" style="30" customWidth="1"/>
    <col min="68" max="68" width="1.140625" style="30" customWidth="1"/>
    <col min="69" max="69" width="2.28515625" style="30" customWidth="1"/>
    <col min="70" max="71" width="1.140625" style="30" customWidth="1"/>
    <col min="72" max="72" width="2.7109375" style="30" customWidth="1"/>
    <col min="73" max="73" width="1.42578125" style="30" customWidth="1"/>
    <col min="74" max="74" width="1.5703125" style="30" customWidth="1"/>
    <col min="75" max="75" width="1.42578125" style="30" customWidth="1"/>
    <col min="76" max="76" width="1.140625" style="30" customWidth="1"/>
    <col min="77" max="77" width="1.42578125" style="30" customWidth="1"/>
    <col min="78" max="78" width="2.28515625" style="30" customWidth="1"/>
    <col min="79" max="79" width="1.140625" style="30" customWidth="1"/>
    <col min="80" max="80" width="2.28515625" style="30" customWidth="1"/>
    <col min="81" max="81" width="1.7109375" style="30" customWidth="1"/>
    <col min="82" max="82" width="1.42578125" style="30" customWidth="1"/>
    <col min="83" max="83" width="1.28515625" style="30" customWidth="1"/>
    <col min="84" max="84" width="1.7109375" style="30" customWidth="1"/>
    <col min="85" max="85" width="1" style="30" customWidth="1"/>
    <col min="86" max="86" width="1.85546875" style="30" customWidth="1"/>
    <col min="87" max="87" width="1.140625" style="30" customWidth="1"/>
    <col min="88" max="88" width="2.140625" style="30" customWidth="1"/>
    <col min="89" max="89" width="1.42578125" style="30" customWidth="1"/>
    <col min="90" max="90" width="1.140625" style="30" customWidth="1"/>
    <col min="91" max="91" width="2" style="30" customWidth="1"/>
    <col min="92" max="92" width="2.140625" style="30" customWidth="1"/>
    <col min="93" max="93" width="1.42578125" style="30" customWidth="1"/>
    <col min="94" max="94" width="0.7109375" style="30" customWidth="1"/>
    <col min="95" max="95" width="2.140625" style="30" customWidth="1"/>
    <col min="96" max="96" width="1.5703125" style="30" customWidth="1"/>
    <col min="97" max="97" width="2" style="30" customWidth="1"/>
    <col min="98" max="98" width="0.7109375" style="30" customWidth="1"/>
    <col min="99" max="99" width="1.42578125" style="30" customWidth="1"/>
    <col min="100" max="100" width="1.7109375" style="30" customWidth="1"/>
    <col min="101" max="101" width="1.5703125" style="30" customWidth="1"/>
    <col min="102" max="102" width="1.140625" style="30" customWidth="1"/>
    <col min="103" max="103" width="1.5703125" style="30" customWidth="1"/>
    <col min="104" max="104" width="1.7109375" style="30" customWidth="1"/>
    <col min="105" max="105" width="2.5703125" style="30" customWidth="1"/>
    <col min="106" max="106" width="2.140625" style="30" customWidth="1"/>
    <col min="107" max="108" width="1.42578125" style="30" customWidth="1"/>
    <col min="109" max="109" width="1.5703125" style="30" customWidth="1"/>
    <col min="110" max="110" width="1.42578125" style="30" customWidth="1"/>
    <col min="111" max="111" width="1.85546875" style="30" customWidth="1"/>
    <col min="112" max="112" width="1.5703125" style="30" customWidth="1"/>
    <col min="113" max="113" width="1.42578125" style="30" customWidth="1"/>
    <col min="114" max="115" width="2" style="30" customWidth="1"/>
    <col min="116" max="116" width="1.140625" style="30" customWidth="1"/>
    <col min="117" max="117" width="1" style="30" customWidth="1"/>
    <col min="118" max="118" width="2.85546875" style="30" customWidth="1"/>
    <col min="119" max="119" width="1.140625" style="30" customWidth="1"/>
    <col min="120" max="120" width="3.28515625" style="30" customWidth="1"/>
    <col min="121" max="121" width="4.42578125" style="30" customWidth="1"/>
    <col min="122" max="122" width="1.85546875" style="30" customWidth="1"/>
    <col min="123" max="123" width="2.28515625" style="30" customWidth="1"/>
    <col min="124" max="124" width="11.85546875" style="625" customWidth="1"/>
    <col min="125" max="16384" width="9.140625" style="30"/>
  </cols>
  <sheetData>
    <row r="1" spans="1:124" s="1" customFormat="1" ht="15.7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2" t="s">
        <v>331</v>
      </c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37"/>
      <c r="DM1" s="113" t="s">
        <v>318</v>
      </c>
      <c r="DN1" s="113"/>
      <c r="DO1" s="113"/>
      <c r="DP1" s="113"/>
      <c r="DQ1" s="113"/>
      <c r="DR1" s="113"/>
      <c r="DS1" s="113"/>
      <c r="DT1" s="113"/>
    </row>
    <row r="2" spans="1:124" s="2" customFormat="1" ht="57.75" customHeight="1">
      <c r="A2" s="114" t="s">
        <v>147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5" t="s">
        <v>149</v>
      </c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37"/>
      <c r="DM2" s="113"/>
      <c r="DN2" s="113"/>
      <c r="DO2" s="113"/>
      <c r="DP2" s="113"/>
      <c r="DQ2" s="113"/>
      <c r="DR2" s="113"/>
      <c r="DS2" s="113"/>
      <c r="DT2" s="113"/>
    </row>
    <row r="3" spans="1:124" s="2" customFormat="1" ht="24" customHeight="1">
      <c r="A3" s="116" t="s">
        <v>148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7" t="s">
        <v>329</v>
      </c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8" t="s">
        <v>241</v>
      </c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38"/>
      <c r="DM3" s="73"/>
      <c r="DN3" s="119" t="s">
        <v>364</v>
      </c>
      <c r="DO3" s="119"/>
      <c r="DP3" s="119"/>
      <c r="DQ3" s="119"/>
      <c r="DR3" s="119"/>
      <c r="DS3" s="119"/>
      <c r="DT3" s="119"/>
    </row>
    <row r="4" spans="1:124" s="2" customFormat="1" ht="9" customHeight="1">
      <c r="A4" s="116" t="s">
        <v>150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38"/>
      <c r="DM4" s="73"/>
      <c r="DN4" s="119"/>
      <c r="DO4" s="119"/>
      <c r="DP4" s="119"/>
      <c r="DQ4" s="119"/>
      <c r="DR4" s="119"/>
      <c r="DS4" s="119"/>
      <c r="DT4" s="119"/>
    </row>
    <row r="5" spans="1:124" s="2" customFormat="1" ht="16.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7" t="s">
        <v>330</v>
      </c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8" t="s">
        <v>240</v>
      </c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38"/>
      <c r="DM5" s="73"/>
      <c r="DN5" s="119"/>
      <c r="DO5" s="119"/>
      <c r="DP5" s="119"/>
      <c r="DQ5" s="119"/>
      <c r="DR5" s="119"/>
      <c r="DS5" s="119"/>
      <c r="DT5" s="119"/>
    </row>
    <row r="6" spans="1:124" s="2" customFormat="1" ht="24.75" customHeight="1">
      <c r="A6" s="141" t="s">
        <v>151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42" t="s">
        <v>239</v>
      </c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39"/>
      <c r="DM6" s="73"/>
      <c r="DN6" s="76" t="s">
        <v>152</v>
      </c>
      <c r="DO6" s="74"/>
      <c r="DP6" s="74"/>
      <c r="DQ6" s="74"/>
      <c r="DR6" s="74"/>
      <c r="DS6" s="74"/>
      <c r="DT6" s="75"/>
    </row>
    <row r="7" spans="1:124" s="2" customFormat="1" ht="14.25" customHeight="1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0"/>
      <c r="AZ7" s="41"/>
      <c r="BA7" s="41"/>
      <c r="BB7" s="41"/>
      <c r="BC7" s="41"/>
      <c r="BD7" s="41"/>
      <c r="BE7" s="41"/>
      <c r="BF7" s="40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2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594"/>
    </row>
    <row r="8" spans="1:124" s="4" customFormat="1" ht="29.25" customHeight="1" thickBot="1">
      <c r="A8" s="124" t="s">
        <v>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125" t="s">
        <v>2</v>
      </c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595"/>
    </row>
    <row r="9" spans="1:124" s="5" customFormat="1" ht="17.25" customHeight="1">
      <c r="A9" s="127" t="s">
        <v>3</v>
      </c>
      <c r="B9" s="128"/>
      <c r="C9" s="128"/>
      <c r="D9" s="133" t="s">
        <v>4</v>
      </c>
      <c r="E9" s="133"/>
      <c r="F9" s="133"/>
      <c r="G9" s="133"/>
      <c r="H9" s="133"/>
      <c r="I9" s="133"/>
      <c r="J9" s="133"/>
      <c r="K9" s="133"/>
      <c r="L9" s="122">
        <v>29</v>
      </c>
      <c r="M9" s="123"/>
      <c r="N9" s="134" t="s">
        <v>5</v>
      </c>
      <c r="O9" s="135"/>
      <c r="P9" s="135"/>
      <c r="Q9" s="135"/>
      <c r="R9" s="135"/>
      <c r="S9" s="136"/>
      <c r="T9" s="122">
        <v>27</v>
      </c>
      <c r="U9" s="123"/>
      <c r="V9" s="137" t="s">
        <v>6</v>
      </c>
      <c r="W9" s="138"/>
      <c r="X9" s="138"/>
      <c r="Y9" s="138"/>
      <c r="Z9" s="138"/>
      <c r="AA9" s="138"/>
      <c r="AB9" s="138"/>
      <c r="AC9" s="138"/>
      <c r="AD9" s="137" t="s">
        <v>7</v>
      </c>
      <c r="AE9" s="138"/>
      <c r="AF9" s="138"/>
      <c r="AG9" s="138"/>
      <c r="AH9" s="138"/>
      <c r="AI9" s="138"/>
      <c r="AJ9" s="138"/>
      <c r="AK9" s="139"/>
      <c r="AL9" s="122">
        <v>29</v>
      </c>
      <c r="AM9" s="123"/>
      <c r="AN9" s="120" t="s">
        <v>8</v>
      </c>
      <c r="AO9" s="121"/>
      <c r="AP9" s="121"/>
      <c r="AQ9" s="121"/>
      <c r="AR9" s="121"/>
      <c r="AS9" s="121"/>
      <c r="AT9" s="122">
        <v>26</v>
      </c>
      <c r="AU9" s="123"/>
      <c r="AV9" s="120" t="s">
        <v>9</v>
      </c>
      <c r="AW9" s="121"/>
      <c r="AX9" s="121"/>
      <c r="AY9" s="121"/>
      <c r="AZ9" s="121"/>
      <c r="BA9" s="121"/>
      <c r="BB9" s="122">
        <v>23</v>
      </c>
      <c r="BC9" s="123"/>
      <c r="BD9" s="120" t="s">
        <v>10</v>
      </c>
      <c r="BE9" s="121"/>
      <c r="BF9" s="121"/>
      <c r="BG9" s="121"/>
      <c r="BH9" s="121"/>
      <c r="BI9" s="121"/>
      <c r="BJ9" s="121"/>
      <c r="BK9" s="121"/>
      <c r="BL9" s="122">
        <v>30</v>
      </c>
      <c r="BM9" s="123"/>
      <c r="BN9" s="120" t="s">
        <v>11</v>
      </c>
      <c r="BO9" s="121"/>
      <c r="BP9" s="121"/>
      <c r="BQ9" s="121"/>
      <c r="BR9" s="121"/>
      <c r="BS9" s="121"/>
      <c r="BT9" s="122">
        <v>27</v>
      </c>
      <c r="BU9" s="123"/>
      <c r="BV9" s="120" t="s">
        <v>12</v>
      </c>
      <c r="BW9" s="121"/>
      <c r="BX9" s="121"/>
      <c r="BY9" s="121"/>
      <c r="BZ9" s="121"/>
      <c r="CA9" s="121"/>
      <c r="CB9" s="121"/>
      <c r="CC9" s="121"/>
      <c r="CD9" s="120" t="s">
        <v>13</v>
      </c>
      <c r="CE9" s="121"/>
      <c r="CF9" s="121"/>
      <c r="CG9" s="121"/>
      <c r="CH9" s="121"/>
      <c r="CI9" s="121"/>
      <c r="CJ9" s="121"/>
      <c r="CK9" s="121"/>
      <c r="CL9" s="122">
        <v>29</v>
      </c>
      <c r="CM9" s="123"/>
      <c r="CN9" s="120" t="s">
        <v>14</v>
      </c>
      <c r="CO9" s="121"/>
      <c r="CP9" s="121"/>
      <c r="CQ9" s="121"/>
      <c r="CR9" s="121"/>
      <c r="CS9" s="121"/>
      <c r="CT9" s="122">
        <v>27</v>
      </c>
      <c r="CU9" s="123"/>
      <c r="CV9" s="120" t="s">
        <v>15</v>
      </c>
      <c r="CW9" s="121"/>
      <c r="CX9" s="121"/>
      <c r="CY9" s="121"/>
      <c r="CZ9" s="121"/>
      <c r="DA9" s="121"/>
      <c r="DB9" s="121"/>
      <c r="DC9" s="121"/>
      <c r="DD9" s="157" t="s">
        <v>16</v>
      </c>
      <c r="DE9" s="149"/>
      <c r="DF9" s="158"/>
      <c r="DG9" s="163" t="s">
        <v>17</v>
      </c>
      <c r="DH9" s="163"/>
      <c r="DI9" s="163"/>
      <c r="DJ9" s="148" t="s">
        <v>18</v>
      </c>
      <c r="DK9" s="158"/>
      <c r="DL9" s="148" t="s">
        <v>19</v>
      </c>
      <c r="DM9" s="149"/>
      <c r="DN9" s="158"/>
      <c r="DO9" s="148" t="s">
        <v>20</v>
      </c>
      <c r="DP9" s="149"/>
      <c r="DQ9" s="148" t="s">
        <v>21</v>
      </c>
      <c r="DR9" s="588" t="s">
        <v>22</v>
      </c>
      <c r="DS9" s="589"/>
      <c r="DT9" s="585" t="s">
        <v>23</v>
      </c>
    </row>
    <row r="10" spans="1:124" s="5" customFormat="1" ht="22.5" customHeight="1">
      <c r="A10" s="129"/>
      <c r="B10" s="130"/>
      <c r="C10" s="130"/>
      <c r="D10" s="144">
        <v>1</v>
      </c>
      <c r="E10" s="145"/>
      <c r="F10" s="144">
        <v>8</v>
      </c>
      <c r="G10" s="154"/>
      <c r="H10" s="144">
        <v>15</v>
      </c>
      <c r="I10" s="154"/>
      <c r="J10" s="144">
        <v>22</v>
      </c>
      <c r="K10" s="154"/>
      <c r="L10" s="155"/>
      <c r="M10" s="156"/>
      <c r="N10" s="144">
        <v>6</v>
      </c>
      <c r="O10" s="145"/>
      <c r="P10" s="144">
        <v>13</v>
      </c>
      <c r="Q10" s="145"/>
      <c r="R10" s="144">
        <v>20</v>
      </c>
      <c r="S10" s="145"/>
      <c r="T10" s="146"/>
      <c r="U10" s="147"/>
      <c r="V10" s="144">
        <v>3</v>
      </c>
      <c r="W10" s="145"/>
      <c r="X10" s="144">
        <v>10</v>
      </c>
      <c r="Y10" s="145"/>
      <c r="Z10" s="144">
        <v>17</v>
      </c>
      <c r="AA10" s="145"/>
      <c r="AB10" s="144">
        <v>24</v>
      </c>
      <c r="AC10" s="145"/>
      <c r="AD10" s="144">
        <v>1</v>
      </c>
      <c r="AE10" s="145"/>
      <c r="AF10" s="144">
        <v>8</v>
      </c>
      <c r="AG10" s="145"/>
      <c r="AH10" s="144">
        <v>15</v>
      </c>
      <c r="AI10" s="145"/>
      <c r="AJ10" s="144">
        <v>22</v>
      </c>
      <c r="AK10" s="145"/>
      <c r="AL10" s="146"/>
      <c r="AM10" s="147"/>
      <c r="AN10" s="144">
        <v>5</v>
      </c>
      <c r="AO10" s="145"/>
      <c r="AP10" s="144">
        <v>12</v>
      </c>
      <c r="AQ10" s="145"/>
      <c r="AR10" s="144">
        <v>19</v>
      </c>
      <c r="AS10" s="145"/>
      <c r="AT10" s="146"/>
      <c r="AU10" s="147"/>
      <c r="AV10" s="144">
        <v>2</v>
      </c>
      <c r="AW10" s="145"/>
      <c r="AX10" s="144">
        <v>9</v>
      </c>
      <c r="AY10" s="145"/>
      <c r="AZ10" s="144">
        <v>16</v>
      </c>
      <c r="BA10" s="145"/>
      <c r="BB10" s="146"/>
      <c r="BC10" s="147"/>
      <c r="BD10" s="144">
        <v>2</v>
      </c>
      <c r="BE10" s="145"/>
      <c r="BF10" s="144">
        <v>9</v>
      </c>
      <c r="BG10" s="145"/>
      <c r="BH10" s="144">
        <v>16</v>
      </c>
      <c r="BI10" s="145"/>
      <c r="BJ10" s="144">
        <v>23</v>
      </c>
      <c r="BK10" s="145"/>
      <c r="BL10" s="146"/>
      <c r="BM10" s="147"/>
      <c r="BN10" s="144">
        <v>6</v>
      </c>
      <c r="BO10" s="145"/>
      <c r="BP10" s="144">
        <v>13</v>
      </c>
      <c r="BQ10" s="145"/>
      <c r="BR10" s="144">
        <v>20</v>
      </c>
      <c r="BS10" s="145"/>
      <c r="BT10" s="146"/>
      <c r="BU10" s="147"/>
      <c r="BV10" s="144">
        <v>4</v>
      </c>
      <c r="BW10" s="145"/>
      <c r="BX10" s="144">
        <v>11</v>
      </c>
      <c r="BY10" s="145"/>
      <c r="BZ10" s="144">
        <v>18</v>
      </c>
      <c r="CA10" s="145"/>
      <c r="CB10" s="144">
        <v>25</v>
      </c>
      <c r="CC10" s="145"/>
      <c r="CD10" s="144">
        <v>1</v>
      </c>
      <c r="CE10" s="145"/>
      <c r="CF10" s="144">
        <v>8</v>
      </c>
      <c r="CG10" s="145"/>
      <c r="CH10" s="144">
        <v>15</v>
      </c>
      <c r="CI10" s="145"/>
      <c r="CJ10" s="144">
        <v>22</v>
      </c>
      <c r="CK10" s="145"/>
      <c r="CL10" s="146"/>
      <c r="CM10" s="147"/>
      <c r="CN10" s="144">
        <v>6</v>
      </c>
      <c r="CO10" s="145"/>
      <c r="CP10" s="144">
        <v>13</v>
      </c>
      <c r="CQ10" s="145"/>
      <c r="CR10" s="144">
        <v>20</v>
      </c>
      <c r="CS10" s="145"/>
      <c r="CT10" s="146"/>
      <c r="CU10" s="147"/>
      <c r="CV10" s="144">
        <v>2</v>
      </c>
      <c r="CW10" s="145"/>
      <c r="CX10" s="144">
        <v>9</v>
      </c>
      <c r="CY10" s="145"/>
      <c r="CZ10" s="144">
        <v>16</v>
      </c>
      <c r="DA10" s="145"/>
      <c r="DB10" s="144">
        <v>23</v>
      </c>
      <c r="DC10" s="145"/>
      <c r="DD10" s="159"/>
      <c r="DE10" s="151"/>
      <c r="DF10" s="160"/>
      <c r="DG10" s="164"/>
      <c r="DH10" s="164"/>
      <c r="DI10" s="164"/>
      <c r="DJ10" s="150"/>
      <c r="DK10" s="160"/>
      <c r="DL10" s="150"/>
      <c r="DM10" s="151"/>
      <c r="DN10" s="160"/>
      <c r="DO10" s="150"/>
      <c r="DP10" s="151"/>
      <c r="DQ10" s="150"/>
      <c r="DR10" s="293"/>
      <c r="DS10" s="295"/>
      <c r="DT10" s="586"/>
    </row>
    <row r="11" spans="1:124" s="5" customFormat="1" ht="24" customHeight="1">
      <c r="A11" s="129"/>
      <c r="B11" s="130"/>
      <c r="C11" s="130"/>
      <c r="D11" s="146"/>
      <c r="E11" s="166"/>
      <c r="F11" s="146"/>
      <c r="G11" s="147"/>
      <c r="H11" s="166"/>
      <c r="I11" s="147"/>
      <c r="J11" s="166"/>
      <c r="K11" s="147"/>
      <c r="L11" s="155"/>
      <c r="M11" s="156"/>
      <c r="N11" s="146"/>
      <c r="O11" s="166"/>
      <c r="P11" s="146"/>
      <c r="Q11" s="166"/>
      <c r="R11" s="146"/>
      <c r="S11" s="166"/>
      <c r="T11" s="146"/>
      <c r="U11" s="147"/>
      <c r="V11" s="146"/>
      <c r="W11" s="166"/>
      <c r="X11" s="146"/>
      <c r="Y11" s="166"/>
      <c r="Z11" s="146"/>
      <c r="AA11" s="166"/>
      <c r="AB11" s="146"/>
      <c r="AC11" s="166"/>
      <c r="AD11" s="146"/>
      <c r="AE11" s="166"/>
      <c r="AF11" s="146"/>
      <c r="AG11" s="166"/>
      <c r="AH11" s="146"/>
      <c r="AI11" s="166"/>
      <c r="AJ11" s="146"/>
      <c r="AK11" s="166"/>
      <c r="AL11" s="146"/>
      <c r="AM11" s="147"/>
      <c r="AN11" s="146"/>
      <c r="AO11" s="166"/>
      <c r="AP11" s="146"/>
      <c r="AQ11" s="166"/>
      <c r="AR11" s="146"/>
      <c r="AS11" s="166"/>
      <c r="AT11" s="146"/>
      <c r="AU11" s="147"/>
      <c r="AV11" s="146"/>
      <c r="AW11" s="166"/>
      <c r="AX11" s="146"/>
      <c r="AY11" s="166"/>
      <c r="AZ11" s="146"/>
      <c r="BA11" s="166"/>
      <c r="BB11" s="146"/>
      <c r="BC11" s="147"/>
      <c r="BD11" s="146"/>
      <c r="BE11" s="166"/>
      <c r="BF11" s="146"/>
      <c r="BG11" s="166"/>
      <c r="BH11" s="146"/>
      <c r="BI11" s="166"/>
      <c r="BJ11" s="146"/>
      <c r="BK11" s="166"/>
      <c r="BL11" s="146"/>
      <c r="BM11" s="147"/>
      <c r="BN11" s="146"/>
      <c r="BO11" s="166"/>
      <c r="BP11" s="146"/>
      <c r="BQ11" s="166"/>
      <c r="BR11" s="146"/>
      <c r="BS11" s="166"/>
      <c r="BT11" s="146"/>
      <c r="BU11" s="147"/>
      <c r="BV11" s="146"/>
      <c r="BW11" s="166"/>
      <c r="BX11" s="146"/>
      <c r="BY11" s="166"/>
      <c r="BZ11" s="146"/>
      <c r="CA11" s="166"/>
      <c r="CB11" s="146"/>
      <c r="CC11" s="166"/>
      <c r="CD11" s="146"/>
      <c r="CE11" s="166"/>
      <c r="CF11" s="146"/>
      <c r="CG11" s="166"/>
      <c r="CH11" s="146"/>
      <c r="CI11" s="166"/>
      <c r="CJ11" s="146"/>
      <c r="CK11" s="166"/>
      <c r="CL11" s="146"/>
      <c r="CM11" s="147"/>
      <c r="CN11" s="146"/>
      <c r="CO11" s="166"/>
      <c r="CP11" s="146"/>
      <c r="CQ11" s="166"/>
      <c r="CR11" s="146"/>
      <c r="CS11" s="166"/>
      <c r="CT11" s="146"/>
      <c r="CU11" s="147"/>
      <c r="CV11" s="146"/>
      <c r="CW11" s="166"/>
      <c r="CX11" s="146"/>
      <c r="CY11" s="166"/>
      <c r="CZ11" s="146"/>
      <c r="DA11" s="166"/>
      <c r="DB11" s="146"/>
      <c r="DC11" s="166"/>
      <c r="DD11" s="159"/>
      <c r="DE11" s="151"/>
      <c r="DF11" s="160"/>
      <c r="DG11" s="164"/>
      <c r="DH11" s="164"/>
      <c r="DI11" s="164"/>
      <c r="DJ11" s="150"/>
      <c r="DK11" s="160"/>
      <c r="DL11" s="150"/>
      <c r="DM11" s="151"/>
      <c r="DN11" s="160"/>
      <c r="DO11" s="150"/>
      <c r="DP11" s="151"/>
      <c r="DQ11" s="150"/>
      <c r="DR11" s="293"/>
      <c r="DS11" s="295"/>
      <c r="DT11" s="586"/>
    </row>
    <row r="12" spans="1:124" s="5" customFormat="1" ht="26.25" customHeight="1" thickBot="1">
      <c r="A12" s="131"/>
      <c r="B12" s="132"/>
      <c r="C12" s="132"/>
      <c r="D12" s="146">
        <v>7</v>
      </c>
      <c r="E12" s="166"/>
      <c r="F12" s="146">
        <v>14</v>
      </c>
      <c r="G12" s="147"/>
      <c r="H12" s="146">
        <v>21</v>
      </c>
      <c r="I12" s="147"/>
      <c r="J12" s="146">
        <v>28</v>
      </c>
      <c r="K12" s="147"/>
      <c r="L12" s="146">
        <v>5</v>
      </c>
      <c r="M12" s="147"/>
      <c r="N12" s="146">
        <v>12</v>
      </c>
      <c r="O12" s="166"/>
      <c r="P12" s="146">
        <v>19</v>
      </c>
      <c r="Q12" s="166"/>
      <c r="R12" s="146">
        <v>26</v>
      </c>
      <c r="S12" s="166"/>
      <c r="T12" s="146">
        <v>2</v>
      </c>
      <c r="U12" s="147"/>
      <c r="V12" s="146">
        <v>9</v>
      </c>
      <c r="W12" s="166"/>
      <c r="X12" s="146">
        <v>16</v>
      </c>
      <c r="Y12" s="166"/>
      <c r="Z12" s="146">
        <v>23</v>
      </c>
      <c r="AA12" s="166"/>
      <c r="AB12" s="146">
        <v>30</v>
      </c>
      <c r="AC12" s="166"/>
      <c r="AD12" s="146">
        <v>7</v>
      </c>
      <c r="AE12" s="166"/>
      <c r="AF12" s="146">
        <v>14</v>
      </c>
      <c r="AG12" s="166"/>
      <c r="AH12" s="146">
        <v>21</v>
      </c>
      <c r="AI12" s="166"/>
      <c r="AJ12" s="146">
        <v>28</v>
      </c>
      <c r="AK12" s="166"/>
      <c r="AL12" s="146">
        <v>4</v>
      </c>
      <c r="AM12" s="147"/>
      <c r="AN12" s="146">
        <v>11</v>
      </c>
      <c r="AO12" s="166"/>
      <c r="AP12" s="146">
        <v>18</v>
      </c>
      <c r="AQ12" s="166"/>
      <c r="AR12" s="146">
        <v>25</v>
      </c>
      <c r="AS12" s="166"/>
      <c r="AT12" s="146">
        <v>1</v>
      </c>
      <c r="AU12" s="147"/>
      <c r="AV12" s="146">
        <v>8</v>
      </c>
      <c r="AW12" s="166"/>
      <c r="AX12" s="146">
        <v>15</v>
      </c>
      <c r="AY12" s="166"/>
      <c r="AZ12" s="146">
        <v>22</v>
      </c>
      <c r="BA12" s="166"/>
      <c r="BB12" s="146">
        <v>1</v>
      </c>
      <c r="BC12" s="147"/>
      <c r="BD12" s="146">
        <v>8</v>
      </c>
      <c r="BE12" s="166"/>
      <c r="BF12" s="146">
        <v>15</v>
      </c>
      <c r="BG12" s="166"/>
      <c r="BH12" s="146">
        <v>22</v>
      </c>
      <c r="BI12" s="166"/>
      <c r="BJ12" s="146">
        <v>29</v>
      </c>
      <c r="BK12" s="166"/>
      <c r="BL12" s="146">
        <v>5</v>
      </c>
      <c r="BM12" s="147"/>
      <c r="BN12" s="146">
        <v>12</v>
      </c>
      <c r="BO12" s="166"/>
      <c r="BP12" s="146">
        <v>19</v>
      </c>
      <c r="BQ12" s="166"/>
      <c r="BR12" s="146">
        <v>26</v>
      </c>
      <c r="BS12" s="166"/>
      <c r="BT12" s="146">
        <v>3</v>
      </c>
      <c r="BU12" s="147"/>
      <c r="BV12" s="146">
        <v>10</v>
      </c>
      <c r="BW12" s="166"/>
      <c r="BX12" s="146">
        <v>17</v>
      </c>
      <c r="BY12" s="166"/>
      <c r="BZ12" s="146">
        <v>24</v>
      </c>
      <c r="CA12" s="166"/>
      <c r="CB12" s="146">
        <v>31</v>
      </c>
      <c r="CC12" s="166"/>
      <c r="CD12" s="146">
        <v>7</v>
      </c>
      <c r="CE12" s="166"/>
      <c r="CF12" s="146">
        <v>14</v>
      </c>
      <c r="CG12" s="166"/>
      <c r="CH12" s="146">
        <v>21</v>
      </c>
      <c r="CI12" s="166"/>
      <c r="CJ12" s="146">
        <v>28</v>
      </c>
      <c r="CK12" s="166"/>
      <c r="CL12" s="146">
        <v>5</v>
      </c>
      <c r="CM12" s="147"/>
      <c r="CN12" s="146">
        <v>12</v>
      </c>
      <c r="CO12" s="166"/>
      <c r="CP12" s="146">
        <v>19</v>
      </c>
      <c r="CQ12" s="166"/>
      <c r="CR12" s="146">
        <v>26</v>
      </c>
      <c r="CS12" s="166"/>
      <c r="CT12" s="146">
        <v>1</v>
      </c>
      <c r="CU12" s="147"/>
      <c r="CV12" s="146">
        <v>8</v>
      </c>
      <c r="CW12" s="166"/>
      <c r="CX12" s="146">
        <v>15</v>
      </c>
      <c r="CY12" s="166"/>
      <c r="CZ12" s="146">
        <v>22</v>
      </c>
      <c r="DA12" s="166"/>
      <c r="DB12" s="146">
        <v>31</v>
      </c>
      <c r="DC12" s="166"/>
      <c r="DD12" s="161"/>
      <c r="DE12" s="153"/>
      <c r="DF12" s="162"/>
      <c r="DG12" s="165"/>
      <c r="DH12" s="165"/>
      <c r="DI12" s="165"/>
      <c r="DJ12" s="152"/>
      <c r="DK12" s="162"/>
      <c r="DL12" s="152"/>
      <c r="DM12" s="153"/>
      <c r="DN12" s="162"/>
      <c r="DO12" s="152"/>
      <c r="DP12" s="153"/>
      <c r="DQ12" s="152"/>
      <c r="DR12" s="590"/>
      <c r="DS12" s="591"/>
      <c r="DT12" s="587"/>
    </row>
    <row r="13" spans="1:124" s="5" customFormat="1" ht="20.25" customHeight="1">
      <c r="A13" s="170" t="s">
        <v>24</v>
      </c>
      <c r="B13" s="133"/>
      <c r="C13" s="133"/>
      <c r="D13" s="167"/>
      <c r="E13" s="167"/>
      <c r="F13" s="167"/>
      <c r="G13" s="167"/>
      <c r="H13" s="167"/>
      <c r="I13" s="167"/>
      <c r="J13" s="167"/>
      <c r="K13" s="168"/>
      <c r="L13" s="167"/>
      <c r="M13" s="167"/>
      <c r="N13" s="167"/>
      <c r="O13" s="167"/>
      <c r="P13" s="167"/>
      <c r="Q13" s="167"/>
      <c r="R13" s="167"/>
      <c r="S13" s="167"/>
      <c r="T13" s="168"/>
      <c r="U13" s="169"/>
      <c r="V13" s="168"/>
      <c r="W13" s="169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8"/>
      <c r="AK13" s="169"/>
      <c r="AL13" s="168" t="s">
        <v>26</v>
      </c>
      <c r="AM13" s="169"/>
      <c r="AN13" s="168" t="s">
        <v>26</v>
      </c>
      <c r="AO13" s="169"/>
      <c r="AP13" s="168" t="s">
        <v>26</v>
      </c>
      <c r="AQ13" s="169"/>
      <c r="AR13" s="171" t="s">
        <v>25</v>
      </c>
      <c r="AS13" s="172"/>
      <c r="AT13" s="171" t="s">
        <v>25</v>
      </c>
      <c r="AU13" s="172"/>
      <c r="AV13" s="168"/>
      <c r="AW13" s="169"/>
      <c r="AX13" s="168"/>
      <c r="AY13" s="169"/>
      <c r="AZ13" s="168"/>
      <c r="BA13" s="169"/>
      <c r="BB13" s="168"/>
      <c r="BC13" s="169"/>
      <c r="BD13" s="168"/>
      <c r="BE13" s="169"/>
      <c r="BF13" s="168"/>
      <c r="BG13" s="169"/>
      <c r="BH13" s="168"/>
      <c r="BI13" s="169"/>
      <c r="BJ13" s="168"/>
      <c r="BK13" s="169"/>
      <c r="BL13" s="168"/>
      <c r="BM13" s="169"/>
      <c r="BN13" s="168"/>
      <c r="BO13" s="169"/>
      <c r="BP13" s="168"/>
      <c r="BQ13" s="169"/>
      <c r="BR13" s="168"/>
      <c r="BS13" s="169"/>
      <c r="BT13" s="168"/>
      <c r="BU13" s="169"/>
      <c r="BV13" s="168"/>
      <c r="BW13" s="169"/>
      <c r="BX13" s="168"/>
      <c r="BY13" s="169"/>
      <c r="BZ13" s="168"/>
      <c r="CA13" s="169"/>
      <c r="CB13" s="168"/>
      <c r="CC13" s="169"/>
      <c r="CD13" s="168" t="s">
        <v>26</v>
      </c>
      <c r="CE13" s="169"/>
      <c r="CF13" s="168" t="s">
        <v>26</v>
      </c>
      <c r="CG13" s="169"/>
      <c r="CH13" s="168" t="s">
        <v>153</v>
      </c>
      <c r="CI13" s="169"/>
      <c r="CJ13" s="168" t="s">
        <v>153</v>
      </c>
      <c r="CK13" s="169"/>
      <c r="CL13" s="168" t="s">
        <v>153</v>
      </c>
      <c r="CM13" s="169"/>
      <c r="CN13" s="168" t="s">
        <v>153</v>
      </c>
      <c r="CO13" s="169"/>
      <c r="CP13" s="168" t="s">
        <v>25</v>
      </c>
      <c r="CQ13" s="169"/>
      <c r="CR13" s="168" t="s">
        <v>25</v>
      </c>
      <c r="CS13" s="169"/>
      <c r="CT13" s="168" t="s">
        <v>25</v>
      </c>
      <c r="CU13" s="169"/>
      <c r="CV13" s="168" t="s">
        <v>25</v>
      </c>
      <c r="CW13" s="169"/>
      <c r="CX13" s="168" t="s">
        <v>25</v>
      </c>
      <c r="CY13" s="169"/>
      <c r="CZ13" s="168" t="s">
        <v>25</v>
      </c>
      <c r="DA13" s="169"/>
      <c r="DB13" s="168" t="s">
        <v>25</v>
      </c>
      <c r="DC13" s="181"/>
      <c r="DD13" s="182">
        <v>34</v>
      </c>
      <c r="DE13" s="183"/>
      <c r="DF13" s="183"/>
      <c r="DG13" s="177">
        <v>5</v>
      </c>
      <c r="DH13" s="177"/>
      <c r="DI13" s="177"/>
      <c r="DJ13" s="178">
        <v>4</v>
      </c>
      <c r="DK13" s="179"/>
      <c r="DL13" s="178"/>
      <c r="DM13" s="180"/>
      <c r="DN13" s="179"/>
      <c r="DO13" s="178"/>
      <c r="DP13" s="180"/>
      <c r="DQ13" s="47"/>
      <c r="DR13" s="178">
        <v>9</v>
      </c>
      <c r="DS13" s="179"/>
      <c r="DT13" s="48">
        <f>SUM(DD13:DS13)</f>
        <v>52</v>
      </c>
    </row>
    <row r="14" spans="1:124" s="5" customFormat="1" ht="18" customHeight="1">
      <c r="A14" s="173" t="s">
        <v>27</v>
      </c>
      <c r="B14" s="174"/>
      <c r="C14" s="174"/>
      <c r="D14" s="175"/>
      <c r="E14" s="175"/>
      <c r="F14" s="175"/>
      <c r="G14" s="175"/>
      <c r="H14" s="175"/>
      <c r="I14" s="175"/>
      <c r="J14" s="175"/>
      <c r="K14" s="176"/>
      <c r="L14" s="175"/>
      <c r="M14" s="175"/>
      <c r="N14" s="175"/>
      <c r="O14" s="175"/>
      <c r="P14" s="175"/>
      <c r="Q14" s="175"/>
      <c r="R14" s="175"/>
      <c r="S14" s="175"/>
      <c r="T14" s="176"/>
      <c r="U14" s="186"/>
      <c r="V14" s="176"/>
      <c r="W14" s="186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6"/>
      <c r="AK14" s="186"/>
      <c r="AL14" s="176" t="s">
        <v>26</v>
      </c>
      <c r="AM14" s="186"/>
      <c r="AN14" s="176" t="s">
        <v>26</v>
      </c>
      <c r="AO14" s="186"/>
      <c r="AP14" s="176" t="s">
        <v>26</v>
      </c>
      <c r="AQ14" s="186"/>
      <c r="AR14" s="184" t="s">
        <v>25</v>
      </c>
      <c r="AS14" s="185"/>
      <c r="AT14" s="184" t="s">
        <v>25</v>
      </c>
      <c r="AU14" s="185"/>
      <c r="AV14" s="176"/>
      <c r="AW14" s="186"/>
      <c r="AX14" s="176"/>
      <c r="AY14" s="186"/>
      <c r="AZ14" s="176"/>
      <c r="BA14" s="186"/>
      <c r="BB14" s="176"/>
      <c r="BC14" s="186"/>
      <c r="BD14" s="176"/>
      <c r="BE14" s="186"/>
      <c r="BF14" s="176"/>
      <c r="BG14" s="186"/>
      <c r="BH14" s="176"/>
      <c r="BI14" s="186"/>
      <c r="BJ14" s="176"/>
      <c r="BK14" s="186"/>
      <c r="BL14" s="176"/>
      <c r="BM14" s="186"/>
      <c r="BN14" s="176"/>
      <c r="BO14" s="186"/>
      <c r="BP14" s="176"/>
      <c r="BQ14" s="186"/>
      <c r="BR14" s="176"/>
      <c r="BS14" s="186"/>
      <c r="BT14" s="176"/>
      <c r="BU14" s="186"/>
      <c r="BV14" s="176"/>
      <c r="BW14" s="186"/>
      <c r="BX14" s="176"/>
      <c r="BY14" s="186"/>
      <c r="BZ14" s="176"/>
      <c r="CA14" s="186"/>
      <c r="CB14" s="176"/>
      <c r="CC14" s="186"/>
      <c r="CD14" s="176" t="s">
        <v>26</v>
      </c>
      <c r="CE14" s="186"/>
      <c r="CF14" s="176" t="s">
        <v>26</v>
      </c>
      <c r="CG14" s="186"/>
      <c r="CH14" s="176" t="s">
        <v>26</v>
      </c>
      <c r="CI14" s="186"/>
      <c r="CJ14" s="176" t="s">
        <v>153</v>
      </c>
      <c r="CK14" s="186"/>
      <c r="CL14" s="176" t="s">
        <v>153</v>
      </c>
      <c r="CM14" s="186"/>
      <c r="CN14" s="176" t="s">
        <v>153</v>
      </c>
      <c r="CO14" s="186"/>
      <c r="CP14" s="176" t="s">
        <v>25</v>
      </c>
      <c r="CQ14" s="186"/>
      <c r="CR14" s="176" t="s">
        <v>25</v>
      </c>
      <c r="CS14" s="186"/>
      <c r="CT14" s="176" t="s">
        <v>25</v>
      </c>
      <c r="CU14" s="186"/>
      <c r="CV14" s="176" t="s">
        <v>25</v>
      </c>
      <c r="CW14" s="186"/>
      <c r="CX14" s="176" t="s">
        <v>25</v>
      </c>
      <c r="CY14" s="186"/>
      <c r="CZ14" s="176" t="s">
        <v>25</v>
      </c>
      <c r="DA14" s="186"/>
      <c r="DB14" s="176" t="s">
        <v>25</v>
      </c>
      <c r="DC14" s="187"/>
      <c r="DD14" s="182">
        <v>34</v>
      </c>
      <c r="DE14" s="183"/>
      <c r="DF14" s="183"/>
      <c r="DG14" s="177">
        <v>6</v>
      </c>
      <c r="DH14" s="177"/>
      <c r="DI14" s="177"/>
      <c r="DJ14" s="178">
        <v>3</v>
      </c>
      <c r="DK14" s="179"/>
      <c r="DL14" s="178"/>
      <c r="DM14" s="180"/>
      <c r="DN14" s="179"/>
      <c r="DO14" s="178"/>
      <c r="DP14" s="180"/>
      <c r="DQ14" s="47"/>
      <c r="DR14" s="178">
        <v>9</v>
      </c>
      <c r="DS14" s="179"/>
      <c r="DT14" s="48">
        <f t="shared" ref="DT14:DT17" si="0">SUM(DD14:DS14)</f>
        <v>52</v>
      </c>
    </row>
    <row r="15" spans="1:124" s="5" customFormat="1" ht="17.25" customHeight="1">
      <c r="A15" s="173" t="s">
        <v>28</v>
      </c>
      <c r="B15" s="174"/>
      <c r="C15" s="174"/>
      <c r="D15" s="175"/>
      <c r="E15" s="175"/>
      <c r="F15" s="175"/>
      <c r="G15" s="175"/>
      <c r="H15" s="175"/>
      <c r="I15" s="175"/>
      <c r="J15" s="175"/>
      <c r="K15" s="176"/>
      <c r="L15" s="175"/>
      <c r="M15" s="175"/>
      <c r="N15" s="175"/>
      <c r="O15" s="175"/>
      <c r="P15" s="175"/>
      <c r="Q15" s="175"/>
      <c r="R15" s="175"/>
      <c r="S15" s="175"/>
      <c r="T15" s="176"/>
      <c r="U15" s="186"/>
      <c r="V15" s="176"/>
      <c r="W15" s="186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6"/>
      <c r="AK15" s="186"/>
      <c r="AL15" s="176" t="s">
        <v>26</v>
      </c>
      <c r="AM15" s="186"/>
      <c r="AN15" s="176" t="s">
        <v>26</v>
      </c>
      <c r="AO15" s="186"/>
      <c r="AP15" s="176" t="s">
        <v>26</v>
      </c>
      <c r="AQ15" s="186"/>
      <c r="AR15" s="184" t="s">
        <v>25</v>
      </c>
      <c r="AS15" s="185"/>
      <c r="AT15" s="184" t="s">
        <v>25</v>
      </c>
      <c r="AU15" s="185"/>
      <c r="AV15" s="176"/>
      <c r="AW15" s="186"/>
      <c r="AX15" s="176"/>
      <c r="AY15" s="186"/>
      <c r="AZ15" s="188"/>
      <c r="BA15" s="189"/>
      <c r="BB15" s="188"/>
      <c r="BC15" s="189"/>
      <c r="BD15" s="188"/>
      <c r="BE15" s="189"/>
      <c r="BF15" s="188"/>
      <c r="BG15" s="189"/>
      <c r="BH15" s="188"/>
      <c r="BI15" s="189"/>
      <c r="BJ15" s="188"/>
      <c r="BK15" s="189"/>
      <c r="BL15" s="188"/>
      <c r="BM15" s="189"/>
      <c r="BN15" s="188"/>
      <c r="BO15" s="189"/>
      <c r="BP15" s="188"/>
      <c r="BQ15" s="189"/>
      <c r="BR15" s="188"/>
      <c r="BS15" s="189"/>
      <c r="BT15" s="188"/>
      <c r="BU15" s="189"/>
      <c r="BV15" s="188"/>
      <c r="BW15" s="189"/>
      <c r="BX15" s="188"/>
      <c r="BY15" s="189"/>
      <c r="BZ15" s="188"/>
      <c r="CA15" s="189"/>
      <c r="CB15" s="188"/>
      <c r="CC15" s="189"/>
      <c r="CD15" s="188" t="s">
        <v>26</v>
      </c>
      <c r="CE15" s="189"/>
      <c r="CF15" s="188" t="s">
        <v>26</v>
      </c>
      <c r="CG15" s="189"/>
      <c r="CH15" s="176" t="s">
        <v>154</v>
      </c>
      <c r="CI15" s="186"/>
      <c r="CJ15" s="188" t="s">
        <v>154</v>
      </c>
      <c r="CK15" s="189"/>
      <c r="CL15" s="176" t="s">
        <v>154</v>
      </c>
      <c r="CM15" s="186"/>
      <c r="CN15" s="176" t="s">
        <v>154</v>
      </c>
      <c r="CO15" s="186"/>
      <c r="CP15" s="176" t="s">
        <v>25</v>
      </c>
      <c r="CQ15" s="186"/>
      <c r="CR15" s="176" t="s">
        <v>25</v>
      </c>
      <c r="CS15" s="186"/>
      <c r="CT15" s="176" t="s">
        <v>25</v>
      </c>
      <c r="CU15" s="186"/>
      <c r="CV15" s="176" t="s">
        <v>25</v>
      </c>
      <c r="CW15" s="186"/>
      <c r="CX15" s="176" t="s">
        <v>25</v>
      </c>
      <c r="CY15" s="186"/>
      <c r="CZ15" s="176" t="s">
        <v>25</v>
      </c>
      <c r="DA15" s="186"/>
      <c r="DB15" s="176" t="s">
        <v>25</v>
      </c>
      <c r="DC15" s="187"/>
      <c r="DD15" s="182">
        <v>34</v>
      </c>
      <c r="DE15" s="183"/>
      <c r="DF15" s="183"/>
      <c r="DG15" s="177">
        <v>5</v>
      </c>
      <c r="DH15" s="177"/>
      <c r="DI15" s="177"/>
      <c r="DJ15" s="178"/>
      <c r="DK15" s="179"/>
      <c r="DL15" s="178">
        <v>4</v>
      </c>
      <c r="DM15" s="180"/>
      <c r="DN15" s="179"/>
      <c r="DO15" s="178"/>
      <c r="DP15" s="180"/>
      <c r="DQ15" s="47"/>
      <c r="DR15" s="178">
        <v>9</v>
      </c>
      <c r="DS15" s="179"/>
      <c r="DT15" s="48">
        <f t="shared" si="0"/>
        <v>52</v>
      </c>
    </row>
    <row r="16" spans="1:124" s="5" customFormat="1" ht="20.25" customHeight="1">
      <c r="A16" s="173" t="s">
        <v>29</v>
      </c>
      <c r="B16" s="174"/>
      <c r="C16" s="174"/>
      <c r="D16" s="175"/>
      <c r="E16" s="175"/>
      <c r="F16" s="175"/>
      <c r="G16" s="175"/>
      <c r="H16" s="175"/>
      <c r="I16" s="175"/>
      <c r="J16" s="175"/>
      <c r="K16" s="176"/>
      <c r="L16" s="175"/>
      <c r="M16" s="175"/>
      <c r="N16" s="175"/>
      <c r="O16" s="175"/>
      <c r="P16" s="175"/>
      <c r="Q16" s="175"/>
      <c r="R16" s="175"/>
      <c r="S16" s="175"/>
      <c r="T16" s="176"/>
      <c r="U16" s="186"/>
      <c r="V16" s="176"/>
      <c r="W16" s="186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6"/>
      <c r="AK16" s="186"/>
      <c r="AL16" s="176" t="s">
        <v>26</v>
      </c>
      <c r="AM16" s="186"/>
      <c r="AN16" s="176" t="s">
        <v>26</v>
      </c>
      <c r="AO16" s="186"/>
      <c r="AP16" s="176" t="s">
        <v>26</v>
      </c>
      <c r="AQ16" s="186"/>
      <c r="AR16" s="184" t="s">
        <v>25</v>
      </c>
      <c r="AS16" s="185"/>
      <c r="AT16" s="184" t="s">
        <v>25</v>
      </c>
      <c r="AU16" s="185"/>
      <c r="AV16" s="176"/>
      <c r="AW16" s="186"/>
      <c r="AX16" s="176"/>
      <c r="AY16" s="186"/>
      <c r="AZ16" s="188"/>
      <c r="BA16" s="189"/>
      <c r="BB16" s="188"/>
      <c r="BC16" s="189"/>
      <c r="BD16" s="188"/>
      <c r="BE16" s="189"/>
      <c r="BF16" s="188"/>
      <c r="BG16" s="189"/>
      <c r="BH16" s="188"/>
      <c r="BI16" s="189"/>
      <c r="BJ16" s="188"/>
      <c r="BK16" s="189"/>
      <c r="BL16" s="188"/>
      <c r="BM16" s="189"/>
      <c r="BN16" s="188"/>
      <c r="BO16" s="189"/>
      <c r="BP16" s="188"/>
      <c r="BQ16" s="189"/>
      <c r="BR16" s="188"/>
      <c r="BS16" s="189"/>
      <c r="BT16" s="188"/>
      <c r="BU16" s="189"/>
      <c r="BV16" s="188"/>
      <c r="BW16" s="189"/>
      <c r="BX16" s="188"/>
      <c r="BY16" s="189"/>
      <c r="BZ16" s="188"/>
      <c r="CA16" s="189"/>
      <c r="CB16" s="188"/>
      <c r="CC16" s="189"/>
      <c r="CD16" s="188" t="s">
        <v>26</v>
      </c>
      <c r="CE16" s="189"/>
      <c r="CF16" s="188" t="s">
        <v>26</v>
      </c>
      <c r="CG16" s="189"/>
      <c r="CH16" s="176" t="s">
        <v>154</v>
      </c>
      <c r="CI16" s="186"/>
      <c r="CJ16" s="188" t="s">
        <v>154</v>
      </c>
      <c r="CK16" s="189"/>
      <c r="CL16" s="176" t="s">
        <v>154</v>
      </c>
      <c r="CM16" s="186"/>
      <c r="CN16" s="176" t="s">
        <v>154</v>
      </c>
      <c r="CO16" s="186"/>
      <c r="CP16" s="176" t="s">
        <v>25</v>
      </c>
      <c r="CQ16" s="186"/>
      <c r="CR16" s="176" t="s">
        <v>25</v>
      </c>
      <c r="CS16" s="186"/>
      <c r="CT16" s="176" t="s">
        <v>25</v>
      </c>
      <c r="CU16" s="186"/>
      <c r="CV16" s="176" t="s">
        <v>25</v>
      </c>
      <c r="CW16" s="186"/>
      <c r="CX16" s="176" t="s">
        <v>25</v>
      </c>
      <c r="CY16" s="186"/>
      <c r="CZ16" s="176" t="s">
        <v>25</v>
      </c>
      <c r="DA16" s="186"/>
      <c r="DB16" s="176" t="s">
        <v>25</v>
      </c>
      <c r="DC16" s="187"/>
      <c r="DD16" s="182">
        <v>34</v>
      </c>
      <c r="DE16" s="183"/>
      <c r="DF16" s="183"/>
      <c r="DG16" s="177">
        <v>5</v>
      </c>
      <c r="DH16" s="177"/>
      <c r="DI16" s="177"/>
      <c r="DJ16" s="178"/>
      <c r="DK16" s="179"/>
      <c r="DL16" s="178">
        <v>4</v>
      </c>
      <c r="DM16" s="180"/>
      <c r="DN16" s="179"/>
      <c r="DO16" s="178"/>
      <c r="DP16" s="180"/>
      <c r="DQ16" s="47"/>
      <c r="DR16" s="178">
        <v>9</v>
      </c>
      <c r="DS16" s="179"/>
      <c r="DT16" s="48">
        <f t="shared" si="0"/>
        <v>52</v>
      </c>
    </row>
    <row r="17" spans="1:124" s="5" customFormat="1" ht="21.75" customHeight="1" thickBot="1">
      <c r="A17" s="190" t="s">
        <v>30</v>
      </c>
      <c r="B17" s="191"/>
      <c r="C17" s="191"/>
      <c r="D17" s="192" t="s">
        <v>153</v>
      </c>
      <c r="E17" s="193"/>
      <c r="F17" s="192" t="s">
        <v>153</v>
      </c>
      <c r="G17" s="193"/>
      <c r="H17" s="192" t="s">
        <v>153</v>
      </c>
      <c r="I17" s="193"/>
      <c r="J17" s="194" t="s">
        <v>153</v>
      </c>
      <c r="K17" s="192"/>
      <c r="L17" s="194"/>
      <c r="M17" s="194"/>
      <c r="N17" s="194"/>
      <c r="O17" s="194"/>
      <c r="P17" s="194"/>
      <c r="Q17" s="194"/>
      <c r="R17" s="194"/>
      <c r="S17" s="194"/>
      <c r="T17" s="192"/>
      <c r="U17" s="193"/>
      <c r="V17" s="192"/>
      <c r="W17" s="193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2"/>
      <c r="AK17" s="193"/>
      <c r="AL17" s="192"/>
      <c r="AM17" s="193"/>
      <c r="AN17" s="192"/>
      <c r="AO17" s="193"/>
      <c r="AP17" s="192"/>
      <c r="AQ17" s="193"/>
      <c r="AR17" s="192"/>
      <c r="AS17" s="193"/>
      <c r="AT17" s="192" t="s">
        <v>26</v>
      </c>
      <c r="AU17" s="193"/>
      <c r="AV17" s="192" t="s">
        <v>26</v>
      </c>
      <c r="AW17" s="193"/>
      <c r="AX17" s="192" t="s">
        <v>26</v>
      </c>
      <c r="AY17" s="193"/>
      <c r="AZ17" s="196" t="s">
        <v>25</v>
      </c>
      <c r="BA17" s="197"/>
      <c r="BB17" s="196" t="s">
        <v>25</v>
      </c>
      <c r="BC17" s="197"/>
      <c r="BD17" s="195" t="s">
        <v>32</v>
      </c>
      <c r="BE17" s="195"/>
      <c r="BF17" s="195" t="s">
        <v>32</v>
      </c>
      <c r="BG17" s="195"/>
      <c r="BH17" s="195" t="s">
        <v>32</v>
      </c>
      <c r="BI17" s="195"/>
      <c r="BJ17" s="195" t="s">
        <v>32</v>
      </c>
      <c r="BK17" s="195"/>
      <c r="BL17" s="195" t="s">
        <v>32</v>
      </c>
      <c r="BM17" s="195"/>
      <c r="BN17" s="195" t="s">
        <v>32</v>
      </c>
      <c r="BO17" s="195"/>
      <c r="BP17" s="195" t="s">
        <v>32</v>
      </c>
      <c r="BQ17" s="195"/>
      <c r="BR17" s="195" t="s">
        <v>32</v>
      </c>
      <c r="BS17" s="195"/>
      <c r="BT17" s="195" t="s">
        <v>32</v>
      </c>
      <c r="BU17" s="195"/>
      <c r="BV17" s="195" t="s">
        <v>32</v>
      </c>
      <c r="BW17" s="195"/>
      <c r="BX17" s="195" t="s">
        <v>32</v>
      </c>
      <c r="BY17" s="195"/>
      <c r="BZ17" s="195" t="s">
        <v>32</v>
      </c>
      <c r="CA17" s="195"/>
      <c r="CB17" s="195" t="s">
        <v>32</v>
      </c>
      <c r="CC17" s="195"/>
      <c r="CD17" s="195" t="s">
        <v>32</v>
      </c>
      <c r="CE17" s="195"/>
      <c r="CF17" s="195" t="s">
        <v>31</v>
      </c>
      <c r="CG17" s="195"/>
      <c r="CH17" s="195" t="s">
        <v>31</v>
      </c>
      <c r="CI17" s="195"/>
      <c r="CJ17" s="195" t="s">
        <v>31</v>
      </c>
      <c r="CK17" s="195"/>
      <c r="CL17" s="209"/>
      <c r="CM17" s="193"/>
      <c r="CN17" s="192"/>
      <c r="CO17" s="193"/>
      <c r="CP17" s="192"/>
      <c r="CQ17" s="193"/>
      <c r="CR17" s="192"/>
      <c r="CS17" s="193"/>
      <c r="CT17" s="192"/>
      <c r="CU17" s="193"/>
      <c r="CV17" s="192"/>
      <c r="CW17" s="193"/>
      <c r="CX17" s="192"/>
      <c r="CY17" s="193"/>
      <c r="CZ17" s="192"/>
      <c r="DA17" s="193"/>
      <c r="DB17" s="192"/>
      <c r="DC17" s="206"/>
      <c r="DD17" s="207">
        <v>17</v>
      </c>
      <c r="DE17" s="208"/>
      <c r="DF17" s="208"/>
      <c r="DG17" s="202">
        <v>3</v>
      </c>
      <c r="DH17" s="202"/>
      <c r="DI17" s="202"/>
      <c r="DJ17" s="203">
        <v>4</v>
      </c>
      <c r="DK17" s="204"/>
      <c r="DL17" s="203"/>
      <c r="DM17" s="205"/>
      <c r="DN17" s="204"/>
      <c r="DO17" s="203">
        <v>14</v>
      </c>
      <c r="DP17" s="205"/>
      <c r="DQ17" s="52">
        <v>3</v>
      </c>
      <c r="DR17" s="592">
        <v>2</v>
      </c>
      <c r="DS17" s="593"/>
      <c r="DT17" s="48">
        <f t="shared" si="0"/>
        <v>43</v>
      </c>
    </row>
    <row r="18" spans="1:124" s="5" customFormat="1" ht="24" customHeight="1" thickBot="1">
      <c r="DD18" s="220">
        <f>SUM(DD13:DF17)</f>
        <v>153</v>
      </c>
      <c r="DE18" s="198"/>
      <c r="DF18" s="198"/>
      <c r="DG18" s="198">
        <f>SUM(DG13:DI17)</f>
        <v>24</v>
      </c>
      <c r="DH18" s="198"/>
      <c r="DI18" s="198"/>
      <c r="DJ18" s="199">
        <f>SUM(DJ13:DK17)</f>
        <v>11</v>
      </c>
      <c r="DK18" s="200"/>
      <c r="DL18" s="199">
        <f>SUM(DL13:DN17)</f>
        <v>8</v>
      </c>
      <c r="DM18" s="201"/>
      <c r="DN18" s="200"/>
      <c r="DO18" s="199">
        <f>SUM(DO13:DP17)</f>
        <v>14</v>
      </c>
      <c r="DP18" s="201"/>
      <c r="DQ18" s="50">
        <f>SUM(DQ13:DQ17)</f>
        <v>3</v>
      </c>
      <c r="DR18" s="199">
        <f>SUM(DR13:DS17)</f>
        <v>38</v>
      </c>
      <c r="DS18" s="200"/>
      <c r="DT18" s="51">
        <f>SUM(DD18:DS18)</f>
        <v>251</v>
      </c>
    </row>
    <row r="19" spans="1:124" s="5" customFormat="1" ht="6" customHeight="1"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596"/>
    </row>
    <row r="20" spans="1:124" s="7" customFormat="1" ht="20.25" customHeight="1">
      <c r="B20" s="217" t="s">
        <v>33</v>
      </c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8"/>
      <c r="R20" s="219"/>
      <c r="S20" s="8"/>
      <c r="T20" s="9" t="s">
        <v>155</v>
      </c>
      <c r="U20" s="210" t="s">
        <v>34</v>
      </c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10"/>
      <c r="AM20" s="10"/>
      <c r="AN20" s="11"/>
      <c r="AO20" s="12"/>
      <c r="AP20" s="11"/>
      <c r="AQ20" s="11"/>
      <c r="AR20" s="11"/>
      <c r="AS20" s="11"/>
      <c r="AT20" s="13"/>
      <c r="AU20" s="13"/>
      <c r="AV20" s="13"/>
      <c r="AW20" s="215" t="s">
        <v>153</v>
      </c>
      <c r="AX20" s="216"/>
      <c r="AY20" s="13"/>
      <c r="AZ20" s="9" t="s">
        <v>155</v>
      </c>
      <c r="BA20" s="210" t="s">
        <v>36</v>
      </c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8"/>
      <c r="BT20" s="8"/>
      <c r="BU20" s="8"/>
      <c r="BV20" s="211" t="s">
        <v>32</v>
      </c>
      <c r="BW20" s="212"/>
      <c r="BX20" s="8"/>
      <c r="BY20" s="14" t="s">
        <v>155</v>
      </c>
      <c r="BZ20" s="210" t="s">
        <v>38</v>
      </c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V20" s="211" t="s">
        <v>25</v>
      </c>
      <c r="CW20" s="212"/>
      <c r="CX20" s="8"/>
      <c r="CY20" s="14" t="s">
        <v>155</v>
      </c>
      <c r="CZ20" s="15" t="s">
        <v>40</v>
      </c>
      <c r="DA20" s="15"/>
      <c r="DB20" s="15"/>
      <c r="DC20" s="15"/>
      <c r="DD20" s="15"/>
      <c r="DE20" s="15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7"/>
      <c r="DR20" s="17"/>
      <c r="DS20" s="17"/>
      <c r="DT20" s="597"/>
    </row>
    <row r="21" spans="1:124" s="18" customFormat="1" ht="6.7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13"/>
      <c r="Y21" s="213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20"/>
      <c r="AM21" s="20"/>
      <c r="AN21" s="21"/>
      <c r="AO21" s="21"/>
      <c r="AP21" s="20"/>
      <c r="AQ21" s="20"/>
      <c r="AR21" s="20"/>
      <c r="AS21" s="20"/>
      <c r="AT21" s="19"/>
      <c r="AU21" s="19"/>
      <c r="AV21" s="19"/>
      <c r="AW21" s="19"/>
      <c r="AX21" s="19"/>
      <c r="AY21" s="213"/>
      <c r="AZ21" s="213"/>
      <c r="BA21" s="19"/>
      <c r="BB21" s="19"/>
      <c r="BC21" s="19"/>
      <c r="BD21" s="214"/>
      <c r="BE21" s="214"/>
      <c r="BF21" s="19"/>
      <c r="BG21" s="20"/>
      <c r="BH21" s="20"/>
      <c r="BI21" s="20"/>
      <c r="BJ21" s="20"/>
      <c r="BK21" s="20"/>
      <c r="BL21" s="20"/>
      <c r="BM21" s="22"/>
      <c r="BN21" s="22"/>
      <c r="BO21" s="22"/>
      <c r="BP21" s="22"/>
      <c r="BQ21" s="23"/>
      <c r="BR21" s="23"/>
      <c r="BS21" s="23"/>
      <c r="BT21" s="22"/>
      <c r="BU21" s="22"/>
      <c r="BV21" s="20"/>
      <c r="BW21" s="19"/>
      <c r="BX21" s="19"/>
      <c r="BY21" s="19"/>
      <c r="BZ21" s="23"/>
      <c r="CA21" s="23"/>
      <c r="CB21" s="23"/>
      <c r="CC21" s="19"/>
      <c r="CD21" s="19"/>
      <c r="CE21" s="19"/>
      <c r="CF21" s="19"/>
      <c r="CG21" s="19"/>
      <c r="CH21" s="19"/>
      <c r="CI21" s="19"/>
      <c r="CJ21" s="21"/>
      <c r="CK21" s="21"/>
      <c r="CL21" s="19"/>
      <c r="CM21" s="19"/>
      <c r="CN21" s="19"/>
      <c r="CO21" s="19"/>
      <c r="CP21" s="19"/>
      <c r="CQ21" s="19"/>
      <c r="CR21" s="24"/>
      <c r="CS21" s="19"/>
      <c r="CT21" s="19"/>
      <c r="CU21" s="19"/>
      <c r="CV21" s="21"/>
      <c r="CW21" s="21"/>
      <c r="CX21" s="19"/>
      <c r="CY21" s="19"/>
      <c r="CZ21" s="19"/>
      <c r="DA21" s="19"/>
      <c r="DB21" s="19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6"/>
      <c r="DT21" s="598"/>
    </row>
    <row r="22" spans="1:124" s="18" customFormat="1" ht="22.5" customHeight="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215" t="s">
        <v>26</v>
      </c>
      <c r="R22" s="216"/>
      <c r="S22" s="19"/>
      <c r="T22" s="9" t="s">
        <v>155</v>
      </c>
      <c r="U22" s="210" t="s">
        <v>35</v>
      </c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10"/>
      <c r="AM22" s="10"/>
      <c r="AN22" s="49"/>
      <c r="AO22" s="12"/>
      <c r="AP22" s="11"/>
      <c r="AQ22" s="15"/>
      <c r="AR22" s="15"/>
      <c r="AS22" s="15"/>
      <c r="AT22" s="8"/>
      <c r="AU22" s="8"/>
      <c r="AV22" s="8"/>
      <c r="AW22" s="215" t="s">
        <v>154</v>
      </c>
      <c r="AX22" s="216"/>
      <c r="AY22" s="49"/>
      <c r="AZ22" s="9" t="s">
        <v>155</v>
      </c>
      <c r="BA22" s="210" t="s">
        <v>37</v>
      </c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15"/>
      <c r="BT22" s="15"/>
      <c r="BU22" s="15"/>
      <c r="BV22" s="211" t="s">
        <v>31</v>
      </c>
      <c r="BW22" s="212"/>
      <c r="BX22" s="19"/>
      <c r="BY22" s="14" t="s">
        <v>155</v>
      </c>
      <c r="BZ22" s="236" t="s">
        <v>39</v>
      </c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19"/>
      <c r="CT22" s="19"/>
      <c r="CU22" s="19"/>
      <c r="CV22" s="49"/>
      <c r="CW22" s="49"/>
      <c r="CX22" s="19"/>
      <c r="CY22" s="19"/>
      <c r="CZ22" s="19"/>
      <c r="DA22" s="19"/>
      <c r="DB22" s="19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7"/>
      <c r="DT22" s="598"/>
    </row>
    <row r="23" spans="1:124" s="18" customFormat="1" ht="6.75" customHeight="1">
      <c r="W23" s="24"/>
      <c r="X23" s="28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8"/>
      <c r="AO23" s="28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7"/>
      <c r="BE23" s="27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8"/>
      <c r="BU23" s="28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8"/>
      <c r="CK23" s="28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8"/>
      <c r="DA23" s="28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7"/>
      <c r="DT23" s="598"/>
    </row>
    <row r="24" spans="1:124" s="29" customFormat="1" ht="16.5" thickBot="1">
      <c r="A24" s="237" t="s">
        <v>41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7"/>
      <c r="AG24" s="237"/>
      <c r="AH24" s="237"/>
      <c r="AI24" s="237"/>
      <c r="AJ24" s="237"/>
      <c r="AK24" s="237"/>
      <c r="AL24" s="237"/>
      <c r="AM24" s="23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237"/>
      <c r="BI24" s="237"/>
      <c r="BJ24" s="237"/>
      <c r="BK24" s="237"/>
      <c r="BL24" s="237"/>
      <c r="BM24" s="237"/>
      <c r="BN24" s="237"/>
      <c r="BO24" s="237"/>
      <c r="BP24" s="237"/>
      <c r="BQ24" s="237"/>
      <c r="BR24" s="237"/>
      <c r="BS24" s="237"/>
      <c r="BT24" s="237"/>
      <c r="BU24" s="237"/>
      <c r="BV24" s="237"/>
      <c r="BW24" s="237"/>
      <c r="BX24" s="237"/>
      <c r="BY24" s="237"/>
      <c r="BZ24" s="237"/>
      <c r="CA24" s="237"/>
      <c r="CB24" s="237"/>
      <c r="CC24" s="237"/>
      <c r="CD24" s="237"/>
      <c r="CE24" s="237"/>
      <c r="CF24" s="237"/>
      <c r="CG24" s="237"/>
      <c r="CH24" s="237"/>
      <c r="CI24" s="237"/>
      <c r="CJ24" s="237"/>
      <c r="CK24" s="237"/>
      <c r="CL24" s="237"/>
      <c r="CM24" s="237"/>
      <c r="CN24" s="237"/>
      <c r="CO24" s="237"/>
      <c r="CP24" s="237"/>
      <c r="CQ24" s="237"/>
      <c r="CR24" s="237"/>
      <c r="CS24" s="237"/>
      <c r="CT24" s="237"/>
      <c r="CU24" s="237"/>
      <c r="CV24" s="237"/>
      <c r="CW24" s="237"/>
      <c r="CX24" s="237"/>
      <c r="CY24" s="237"/>
      <c r="CZ24" s="237"/>
      <c r="DA24" s="237"/>
      <c r="DB24" s="237"/>
      <c r="DC24" s="237"/>
      <c r="DD24" s="237"/>
      <c r="DE24" s="237"/>
      <c r="DF24" s="237"/>
      <c r="DG24" s="237"/>
      <c r="DH24" s="237"/>
      <c r="DI24" s="237"/>
      <c r="DJ24" s="237"/>
      <c r="DK24" s="237"/>
      <c r="DL24" s="237"/>
      <c r="DM24" s="237"/>
      <c r="DN24" s="237"/>
      <c r="DO24" s="237"/>
      <c r="DP24" s="237"/>
      <c r="DQ24" s="237"/>
      <c r="DR24" s="237"/>
      <c r="DS24" s="237"/>
      <c r="DT24" s="599"/>
    </row>
    <row r="25" spans="1:124" s="53" customFormat="1" ht="30.75" customHeight="1" thickBot="1">
      <c r="A25" s="238" t="s">
        <v>42</v>
      </c>
      <c r="B25" s="239"/>
      <c r="C25" s="240"/>
      <c r="D25" s="244" t="s">
        <v>156</v>
      </c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40"/>
      <c r="U25" s="246" t="s">
        <v>157</v>
      </c>
      <c r="V25" s="247"/>
      <c r="W25" s="248"/>
      <c r="X25" s="253" t="s">
        <v>158</v>
      </c>
      <c r="Y25" s="247"/>
      <c r="Z25" s="248"/>
      <c r="AA25" s="255" t="s">
        <v>159</v>
      </c>
      <c r="AB25" s="247"/>
      <c r="AC25" s="256"/>
      <c r="AD25" s="238" t="s">
        <v>43</v>
      </c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58"/>
      <c r="AW25" s="272" t="s">
        <v>44</v>
      </c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4"/>
      <c r="DQ25" s="259" t="s">
        <v>45</v>
      </c>
      <c r="DR25" s="260"/>
      <c r="DS25" s="261"/>
      <c r="DT25" s="221" t="s">
        <v>46</v>
      </c>
    </row>
    <row r="26" spans="1:124" s="53" customFormat="1" ht="17.25" customHeight="1">
      <c r="A26" s="241"/>
      <c r="B26" s="242"/>
      <c r="C26" s="243"/>
      <c r="D26" s="245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3"/>
      <c r="U26" s="249"/>
      <c r="V26" s="250"/>
      <c r="W26" s="251"/>
      <c r="X26" s="254"/>
      <c r="Y26" s="250"/>
      <c r="Z26" s="251"/>
      <c r="AA26" s="254"/>
      <c r="AB26" s="250"/>
      <c r="AC26" s="257"/>
      <c r="AD26" s="222" t="s">
        <v>23</v>
      </c>
      <c r="AE26" s="223"/>
      <c r="AF26" s="223"/>
      <c r="AG26" s="224"/>
      <c r="AH26" s="228" t="s">
        <v>160</v>
      </c>
      <c r="AI26" s="223"/>
      <c r="AJ26" s="223"/>
      <c r="AK26" s="224"/>
      <c r="AL26" s="178" t="s">
        <v>161</v>
      </c>
      <c r="AM26" s="180"/>
      <c r="AN26" s="180"/>
      <c r="AO26" s="180"/>
      <c r="AP26" s="180"/>
      <c r="AQ26" s="180"/>
      <c r="AR26" s="180"/>
      <c r="AS26" s="180"/>
      <c r="AT26" s="180"/>
      <c r="AU26" s="180"/>
      <c r="AV26" s="230"/>
      <c r="AW26" s="231" t="s">
        <v>165</v>
      </c>
      <c r="AX26" s="232"/>
      <c r="AY26" s="232"/>
      <c r="AZ26" s="232"/>
      <c r="BA26" s="232"/>
      <c r="BB26" s="232"/>
      <c r="BC26" s="232"/>
      <c r="BD26" s="232"/>
      <c r="BE26" s="232"/>
      <c r="BF26" s="232"/>
      <c r="BG26" s="232"/>
      <c r="BH26" s="232"/>
      <c r="BI26" s="232"/>
      <c r="BJ26" s="232"/>
      <c r="BK26" s="232"/>
      <c r="BL26" s="233"/>
      <c r="BM26" s="231" t="s">
        <v>170</v>
      </c>
      <c r="BN26" s="232"/>
      <c r="BO26" s="232"/>
      <c r="BP26" s="232"/>
      <c r="BQ26" s="232"/>
      <c r="BR26" s="232"/>
      <c r="BS26" s="232"/>
      <c r="BT26" s="232"/>
      <c r="BU26" s="232"/>
      <c r="BV26" s="232"/>
      <c r="BW26" s="232"/>
      <c r="BX26" s="232"/>
      <c r="BY26" s="232"/>
      <c r="BZ26" s="232"/>
      <c r="CA26" s="232"/>
      <c r="CB26" s="233"/>
      <c r="CC26" s="231" t="s">
        <v>171</v>
      </c>
      <c r="CD26" s="232"/>
      <c r="CE26" s="232"/>
      <c r="CF26" s="232"/>
      <c r="CG26" s="232"/>
      <c r="CH26" s="232"/>
      <c r="CI26" s="232"/>
      <c r="CJ26" s="232"/>
      <c r="CK26" s="232"/>
      <c r="CL26" s="232"/>
      <c r="CM26" s="232"/>
      <c r="CN26" s="232"/>
      <c r="CO26" s="232"/>
      <c r="CP26" s="232"/>
      <c r="CQ26" s="232"/>
      <c r="CR26" s="233"/>
      <c r="CS26" s="231" t="s">
        <v>172</v>
      </c>
      <c r="CT26" s="232"/>
      <c r="CU26" s="232"/>
      <c r="CV26" s="232"/>
      <c r="CW26" s="232"/>
      <c r="CX26" s="232"/>
      <c r="CY26" s="232"/>
      <c r="CZ26" s="232"/>
      <c r="DA26" s="232"/>
      <c r="DB26" s="232"/>
      <c r="DC26" s="232"/>
      <c r="DD26" s="232"/>
      <c r="DE26" s="232"/>
      <c r="DF26" s="232"/>
      <c r="DG26" s="232"/>
      <c r="DH26" s="234"/>
      <c r="DI26" s="231" t="s">
        <v>173</v>
      </c>
      <c r="DJ26" s="232"/>
      <c r="DK26" s="232"/>
      <c r="DL26" s="232"/>
      <c r="DM26" s="232"/>
      <c r="DN26" s="232"/>
      <c r="DO26" s="232"/>
      <c r="DP26" s="235"/>
      <c r="DQ26" s="262"/>
      <c r="DR26" s="263"/>
      <c r="DS26" s="264"/>
      <c r="DT26" s="626"/>
    </row>
    <row r="27" spans="1:124" s="53" customFormat="1" ht="15" customHeight="1">
      <c r="A27" s="241"/>
      <c r="B27" s="242"/>
      <c r="C27" s="243"/>
      <c r="D27" s="245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3"/>
      <c r="U27" s="249"/>
      <c r="V27" s="250"/>
      <c r="W27" s="251"/>
      <c r="X27" s="254"/>
      <c r="Y27" s="250"/>
      <c r="Z27" s="251"/>
      <c r="AA27" s="254"/>
      <c r="AB27" s="250"/>
      <c r="AC27" s="257"/>
      <c r="AD27" s="225"/>
      <c r="AE27" s="226"/>
      <c r="AF27" s="226"/>
      <c r="AG27" s="227"/>
      <c r="AH27" s="229"/>
      <c r="AI27" s="226"/>
      <c r="AJ27" s="226"/>
      <c r="AK27" s="227"/>
      <c r="AL27" s="228" t="s">
        <v>162</v>
      </c>
      <c r="AM27" s="223"/>
      <c r="AN27" s="223"/>
      <c r="AO27" s="224"/>
      <c r="AP27" s="290" t="s">
        <v>163</v>
      </c>
      <c r="AQ27" s="291"/>
      <c r="AR27" s="291"/>
      <c r="AS27" s="292"/>
      <c r="AT27" s="228" t="s">
        <v>164</v>
      </c>
      <c r="AU27" s="223"/>
      <c r="AV27" s="275"/>
      <c r="AW27" s="269" t="s">
        <v>47</v>
      </c>
      <c r="AX27" s="270"/>
      <c r="AY27" s="270"/>
      <c r="AZ27" s="270"/>
      <c r="BA27" s="270"/>
      <c r="BB27" s="270"/>
      <c r="BC27" s="270"/>
      <c r="BD27" s="271"/>
      <c r="BE27" s="270" t="s">
        <v>48</v>
      </c>
      <c r="BF27" s="270"/>
      <c r="BG27" s="270"/>
      <c r="BH27" s="270"/>
      <c r="BI27" s="270"/>
      <c r="BJ27" s="270"/>
      <c r="BK27" s="270"/>
      <c r="BL27" s="271"/>
      <c r="BM27" s="269" t="s">
        <v>49</v>
      </c>
      <c r="BN27" s="270"/>
      <c r="BO27" s="270"/>
      <c r="BP27" s="270"/>
      <c r="BQ27" s="270"/>
      <c r="BR27" s="270"/>
      <c r="BS27" s="270"/>
      <c r="BT27" s="271"/>
      <c r="BU27" s="270" t="s">
        <v>50</v>
      </c>
      <c r="BV27" s="270"/>
      <c r="BW27" s="270"/>
      <c r="BX27" s="270"/>
      <c r="BY27" s="270"/>
      <c r="BZ27" s="270"/>
      <c r="CA27" s="270"/>
      <c r="CB27" s="271"/>
      <c r="CC27" s="269" t="s">
        <v>51</v>
      </c>
      <c r="CD27" s="270"/>
      <c r="CE27" s="270"/>
      <c r="CF27" s="270"/>
      <c r="CG27" s="270"/>
      <c r="CH27" s="270"/>
      <c r="CI27" s="270"/>
      <c r="CJ27" s="271"/>
      <c r="CK27" s="270" t="s">
        <v>52</v>
      </c>
      <c r="CL27" s="270"/>
      <c r="CM27" s="270"/>
      <c r="CN27" s="270"/>
      <c r="CO27" s="270"/>
      <c r="CP27" s="270"/>
      <c r="CQ27" s="270"/>
      <c r="CR27" s="271"/>
      <c r="CS27" s="269" t="s">
        <v>53</v>
      </c>
      <c r="CT27" s="270"/>
      <c r="CU27" s="270"/>
      <c r="CV27" s="270"/>
      <c r="CW27" s="270"/>
      <c r="CX27" s="270"/>
      <c r="CY27" s="270"/>
      <c r="CZ27" s="271"/>
      <c r="DA27" s="269" t="s">
        <v>54</v>
      </c>
      <c r="DB27" s="270"/>
      <c r="DC27" s="270"/>
      <c r="DD27" s="270"/>
      <c r="DE27" s="270"/>
      <c r="DF27" s="270"/>
      <c r="DG27" s="270"/>
      <c r="DH27" s="271"/>
      <c r="DI27" s="270" t="s">
        <v>55</v>
      </c>
      <c r="DJ27" s="270"/>
      <c r="DK27" s="270"/>
      <c r="DL27" s="270"/>
      <c r="DM27" s="270"/>
      <c r="DN27" s="270"/>
      <c r="DO27" s="270"/>
      <c r="DP27" s="270"/>
      <c r="DQ27" s="262"/>
      <c r="DR27" s="263"/>
      <c r="DS27" s="264"/>
      <c r="DT27" s="626"/>
    </row>
    <row r="28" spans="1:124" s="53" customFormat="1" ht="17.25" customHeight="1">
      <c r="A28" s="241"/>
      <c r="B28" s="242"/>
      <c r="C28" s="243"/>
      <c r="D28" s="245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3"/>
      <c r="U28" s="249"/>
      <c r="V28" s="250"/>
      <c r="W28" s="251"/>
      <c r="X28" s="254"/>
      <c r="Y28" s="250"/>
      <c r="Z28" s="251"/>
      <c r="AA28" s="254"/>
      <c r="AB28" s="250"/>
      <c r="AC28" s="257"/>
      <c r="AD28" s="225"/>
      <c r="AE28" s="226"/>
      <c r="AF28" s="226"/>
      <c r="AG28" s="227"/>
      <c r="AH28" s="229"/>
      <c r="AI28" s="226"/>
      <c r="AJ28" s="226"/>
      <c r="AK28" s="227"/>
      <c r="AL28" s="229"/>
      <c r="AM28" s="226"/>
      <c r="AN28" s="226"/>
      <c r="AO28" s="227"/>
      <c r="AP28" s="293"/>
      <c r="AQ28" s="294"/>
      <c r="AR28" s="294"/>
      <c r="AS28" s="295"/>
      <c r="AT28" s="229"/>
      <c r="AU28" s="226"/>
      <c r="AV28" s="276"/>
      <c r="AW28" s="266" t="s">
        <v>166</v>
      </c>
      <c r="AX28" s="267"/>
      <c r="AY28" s="267"/>
      <c r="AZ28" s="267"/>
      <c r="BA28" s="267"/>
      <c r="BB28" s="267"/>
      <c r="BC28" s="267"/>
      <c r="BD28" s="268"/>
      <c r="BE28" s="267" t="s">
        <v>166</v>
      </c>
      <c r="BF28" s="267"/>
      <c r="BG28" s="267"/>
      <c r="BH28" s="267"/>
      <c r="BI28" s="267"/>
      <c r="BJ28" s="267"/>
      <c r="BK28" s="267"/>
      <c r="BL28" s="267"/>
      <c r="BM28" s="266" t="s">
        <v>166</v>
      </c>
      <c r="BN28" s="267"/>
      <c r="BO28" s="267"/>
      <c r="BP28" s="267"/>
      <c r="BQ28" s="267"/>
      <c r="BR28" s="267"/>
      <c r="BS28" s="267"/>
      <c r="BT28" s="268"/>
      <c r="BU28" s="267" t="s">
        <v>166</v>
      </c>
      <c r="BV28" s="267"/>
      <c r="BW28" s="267"/>
      <c r="BX28" s="267"/>
      <c r="BY28" s="267"/>
      <c r="BZ28" s="267"/>
      <c r="CA28" s="267"/>
      <c r="CB28" s="267"/>
      <c r="CC28" s="266" t="s">
        <v>166</v>
      </c>
      <c r="CD28" s="267"/>
      <c r="CE28" s="267"/>
      <c r="CF28" s="267"/>
      <c r="CG28" s="267"/>
      <c r="CH28" s="267"/>
      <c r="CI28" s="267"/>
      <c r="CJ28" s="268"/>
      <c r="CK28" s="267" t="s">
        <v>166</v>
      </c>
      <c r="CL28" s="267"/>
      <c r="CM28" s="267"/>
      <c r="CN28" s="267"/>
      <c r="CO28" s="267"/>
      <c r="CP28" s="267"/>
      <c r="CQ28" s="267"/>
      <c r="CR28" s="267"/>
      <c r="CS28" s="266" t="s">
        <v>166</v>
      </c>
      <c r="CT28" s="267"/>
      <c r="CU28" s="267"/>
      <c r="CV28" s="267"/>
      <c r="CW28" s="267"/>
      <c r="CX28" s="267"/>
      <c r="CY28" s="267"/>
      <c r="CZ28" s="268"/>
      <c r="DA28" s="266" t="s">
        <v>166</v>
      </c>
      <c r="DB28" s="267"/>
      <c r="DC28" s="267"/>
      <c r="DD28" s="267"/>
      <c r="DE28" s="267"/>
      <c r="DF28" s="267"/>
      <c r="DG28" s="267"/>
      <c r="DH28" s="268"/>
      <c r="DI28" s="267" t="s">
        <v>166</v>
      </c>
      <c r="DJ28" s="267"/>
      <c r="DK28" s="267"/>
      <c r="DL28" s="267"/>
      <c r="DM28" s="267"/>
      <c r="DN28" s="267"/>
      <c r="DO28" s="267"/>
      <c r="DP28" s="267"/>
      <c r="DQ28" s="262"/>
      <c r="DR28" s="263"/>
      <c r="DS28" s="264"/>
      <c r="DT28" s="626"/>
    </row>
    <row r="29" spans="1:124" s="53" customFormat="1" ht="72.75" customHeight="1" thickBot="1">
      <c r="A29" s="241"/>
      <c r="B29" s="242"/>
      <c r="C29" s="243"/>
      <c r="D29" s="245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3"/>
      <c r="U29" s="249"/>
      <c r="V29" s="252"/>
      <c r="W29" s="251"/>
      <c r="X29" s="254"/>
      <c r="Y29" s="252"/>
      <c r="Z29" s="251"/>
      <c r="AA29" s="254"/>
      <c r="AB29" s="252"/>
      <c r="AC29" s="257"/>
      <c r="AD29" s="225"/>
      <c r="AE29" s="226"/>
      <c r="AF29" s="226"/>
      <c r="AG29" s="227"/>
      <c r="AH29" s="229"/>
      <c r="AI29" s="226"/>
      <c r="AJ29" s="226"/>
      <c r="AK29" s="227"/>
      <c r="AL29" s="229"/>
      <c r="AM29" s="226"/>
      <c r="AN29" s="226"/>
      <c r="AO29" s="227"/>
      <c r="AP29" s="293"/>
      <c r="AQ29" s="294"/>
      <c r="AR29" s="294"/>
      <c r="AS29" s="295"/>
      <c r="AT29" s="229"/>
      <c r="AU29" s="226"/>
      <c r="AV29" s="276"/>
      <c r="AW29" s="298" t="s">
        <v>167</v>
      </c>
      <c r="AX29" s="299"/>
      <c r="AY29" s="299"/>
      <c r="AZ29" s="299" t="s">
        <v>168</v>
      </c>
      <c r="BA29" s="299"/>
      <c r="BB29" s="299"/>
      <c r="BC29" s="299" t="s">
        <v>169</v>
      </c>
      <c r="BD29" s="300"/>
      <c r="BE29" s="224" t="s">
        <v>167</v>
      </c>
      <c r="BF29" s="277"/>
      <c r="BG29" s="277"/>
      <c r="BH29" s="277" t="s">
        <v>168</v>
      </c>
      <c r="BI29" s="277"/>
      <c r="BJ29" s="277"/>
      <c r="BK29" s="277" t="s">
        <v>169</v>
      </c>
      <c r="BL29" s="278"/>
      <c r="BM29" s="288" t="s">
        <v>167</v>
      </c>
      <c r="BN29" s="277"/>
      <c r="BO29" s="277"/>
      <c r="BP29" s="277" t="s">
        <v>168</v>
      </c>
      <c r="BQ29" s="277"/>
      <c r="BR29" s="277"/>
      <c r="BS29" s="277" t="s">
        <v>169</v>
      </c>
      <c r="BT29" s="278"/>
      <c r="BU29" s="224" t="s">
        <v>167</v>
      </c>
      <c r="BV29" s="277"/>
      <c r="BW29" s="277"/>
      <c r="BX29" s="277" t="s">
        <v>168</v>
      </c>
      <c r="BY29" s="277"/>
      <c r="BZ29" s="277"/>
      <c r="CA29" s="277" t="s">
        <v>169</v>
      </c>
      <c r="CB29" s="278"/>
      <c r="CC29" s="288" t="s">
        <v>167</v>
      </c>
      <c r="CD29" s="277"/>
      <c r="CE29" s="277"/>
      <c r="CF29" s="277" t="s">
        <v>168</v>
      </c>
      <c r="CG29" s="277"/>
      <c r="CH29" s="277"/>
      <c r="CI29" s="277" t="s">
        <v>169</v>
      </c>
      <c r="CJ29" s="278"/>
      <c r="CK29" s="224" t="s">
        <v>167</v>
      </c>
      <c r="CL29" s="277"/>
      <c r="CM29" s="277"/>
      <c r="CN29" s="277" t="s">
        <v>168</v>
      </c>
      <c r="CO29" s="277"/>
      <c r="CP29" s="277"/>
      <c r="CQ29" s="277" t="s">
        <v>169</v>
      </c>
      <c r="CR29" s="278"/>
      <c r="CS29" s="288" t="s">
        <v>167</v>
      </c>
      <c r="CT29" s="277"/>
      <c r="CU29" s="277"/>
      <c r="CV29" s="277" t="s">
        <v>168</v>
      </c>
      <c r="CW29" s="277"/>
      <c r="CX29" s="277"/>
      <c r="CY29" s="277" t="s">
        <v>169</v>
      </c>
      <c r="CZ29" s="278"/>
      <c r="DA29" s="288" t="s">
        <v>167</v>
      </c>
      <c r="DB29" s="277"/>
      <c r="DC29" s="277"/>
      <c r="DD29" s="277" t="s">
        <v>168</v>
      </c>
      <c r="DE29" s="277"/>
      <c r="DF29" s="277"/>
      <c r="DG29" s="277" t="s">
        <v>169</v>
      </c>
      <c r="DH29" s="278"/>
      <c r="DI29" s="224" t="s">
        <v>167</v>
      </c>
      <c r="DJ29" s="277"/>
      <c r="DK29" s="277"/>
      <c r="DL29" s="277" t="s">
        <v>168</v>
      </c>
      <c r="DM29" s="277"/>
      <c r="DN29" s="277"/>
      <c r="DO29" s="277" t="s">
        <v>169</v>
      </c>
      <c r="DP29" s="278"/>
      <c r="DQ29" s="262"/>
      <c r="DR29" s="265"/>
      <c r="DS29" s="264"/>
      <c r="DT29" s="627"/>
    </row>
    <row r="30" spans="1:124" s="31" customFormat="1" ht="36" customHeight="1">
      <c r="A30" s="102" t="s">
        <v>311</v>
      </c>
      <c r="B30" s="103"/>
      <c r="C30" s="104"/>
      <c r="D30" s="100" t="s">
        <v>310</v>
      </c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1"/>
      <c r="U30" s="279"/>
      <c r="V30" s="280"/>
      <c r="W30" s="281"/>
      <c r="X30" s="282"/>
      <c r="Y30" s="280"/>
      <c r="Z30" s="281"/>
      <c r="AA30" s="282"/>
      <c r="AB30" s="280"/>
      <c r="AC30" s="283"/>
      <c r="AD30" s="284">
        <f>AD52+AD48+AD44+AD41+AD38+AD36+AD31</f>
        <v>5618</v>
      </c>
      <c r="AE30" s="285"/>
      <c r="AF30" s="285"/>
      <c r="AG30" s="286"/>
      <c r="AH30" s="287">
        <f>AH31+AH36+AH38+AH41+AH48+AH52+AH44</f>
        <v>2852</v>
      </c>
      <c r="AI30" s="285"/>
      <c r="AJ30" s="285"/>
      <c r="AK30" s="286"/>
      <c r="AL30" s="287">
        <f>AL31+AL36+AL38+AL41+AL44+AL48+AL52</f>
        <v>384</v>
      </c>
      <c r="AM30" s="285"/>
      <c r="AN30" s="285"/>
      <c r="AO30" s="286"/>
      <c r="AP30" s="287">
        <f>AP31+AP36+AP38+AP41+AP44+AP48+AP52</f>
        <v>2286</v>
      </c>
      <c r="AQ30" s="285"/>
      <c r="AR30" s="285"/>
      <c r="AS30" s="286"/>
      <c r="AT30" s="287">
        <f>AT31+AT36+AT38+AT41+AT48+AT52</f>
        <v>182</v>
      </c>
      <c r="AU30" s="285"/>
      <c r="AV30" s="289"/>
      <c r="AW30" s="285">
        <f>AW31+AW36+AW38+AW44+AW48+AW52+AW41</f>
        <v>776</v>
      </c>
      <c r="AX30" s="285"/>
      <c r="AY30" s="286"/>
      <c r="AZ30" s="285">
        <f>AZ31+AZ36+AZ38+AZ44+AZ48+AZ52+AZ41</f>
        <v>414</v>
      </c>
      <c r="BA30" s="285"/>
      <c r="BB30" s="286"/>
      <c r="BC30" s="287">
        <f>BC31+BC36+BC38+BC41+BC44+BC48+BC52</f>
        <v>21</v>
      </c>
      <c r="BD30" s="289"/>
      <c r="BE30" s="285">
        <f t="shared" ref="BE30" si="1">BE31+BE36+BE38+BE44+BE48+BE52+BE41</f>
        <v>704</v>
      </c>
      <c r="BF30" s="285"/>
      <c r="BG30" s="286"/>
      <c r="BH30" s="285">
        <f t="shared" ref="BH30" si="2">BH31+BH36+BH38+BH44+BH48+BH52+BH41</f>
        <v>422</v>
      </c>
      <c r="BI30" s="285"/>
      <c r="BJ30" s="286"/>
      <c r="BK30" s="287">
        <f t="shared" ref="BK30" si="3">BK31+BK36+BK38+BK41+BK44+BK48+BK52</f>
        <v>22</v>
      </c>
      <c r="BL30" s="289"/>
      <c r="BM30" s="285">
        <f t="shared" ref="BM30" si="4">BM31+BM36+BM38+BM44+BM48+BM52+BM41</f>
        <v>500</v>
      </c>
      <c r="BN30" s="285"/>
      <c r="BO30" s="286"/>
      <c r="BP30" s="285">
        <f t="shared" ref="BP30" si="5">BP31+BP36+BP38+BP44+BP48+BP52+BP41</f>
        <v>256</v>
      </c>
      <c r="BQ30" s="285"/>
      <c r="BR30" s="286"/>
      <c r="BS30" s="287">
        <f t="shared" ref="BS30" si="6">BS31+BS36+BS38+BS41+BS44+BS48+BS52</f>
        <v>15</v>
      </c>
      <c r="BT30" s="289"/>
      <c r="BU30" s="285">
        <f t="shared" ref="BU30" si="7">BU31+BU36+BU38+BU44+BU48+BU52+BU41</f>
        <v>578</v>
      </c>
      <c r="BV30" s="285"/>
      <c r="BW30" s="286"/>
      <c r="BX30" s="285">
        <f t="shared" ref="BX30" si="8">BX31+BX36+BX38+BX44+BX48+BX52+BX41</f>
        <v>320</v>
      </c>
      <c r="BY30" s="285"/>
      <c r="BZ30" s="286"/>
      <c r="CA30" s="287">
        <f t="shared" ref="CA30" si="9">CA31+CA36+CA38+CA41+CA44+CA48+CA52</f>
        <v>17</v>
      </c>
      <c r="CB30" s="289"/>
      <c r="CC30" s="285">
        <f t="shared" ref="CC30" si="10">CC31+CC36+CC38+CC44+CC48+CC52+CC41</f>
        <v>572</v>
      </c>
      <c r="CD30" s="285"/>
      <c r="CE30" s="286"/>
      <c r="CF30" s="285">
        <f t="shared" ref="CF30" si="11">CF31+CF36+CF38+CF44+CF48+CF52+CF41</f>
        <v>320</v>
      </c>
      <c r="CG30" s="285"/>
      <c r="CH30" s="286"/>
      <c r="CI30" s="287">
        <f t="shared" ref="CI30" si="12">CI31+CI36+CI38+CI41+CI44+CI48+CI52</f>
        <v>15</v>
      </c>
      <c r="CJ30" s="289"/>
      <c r="CK30" s="285">
        <f t="shared" ref="CK30" si="13">CK31+CK36+CK38+CK44+CK48+CK52+CK41</f>
        <v>718</v>
      </c>
      <c r="CL30" s="285"/>
      <c r="CM30" s="286"/>
      <c r="CN30" s="285">
        <f t="shared" ref="CN30" si="14">CN31+CN36+CN38+CN44+CN48+CN52+CN41</f>
        <v>384</v>
      </c>
      <c r="CO30" s="285"/>
      <c r="CP30" s="286"/>
      <c r="CQ30" s="287">
        <f t="shared" ref="CQ30" si="15">CQ31+CQ36+CQ38+CQ41+CQ44+CQ48+CQ52</f>
        <v>22</v>
      </c>
      <c r="CR30" s="289"/>
      <c r="CS30" s="285">
        <f t="shared" ref="CS30" si="16">CS31+CS36+CS38+CS44+CS48+CS52+CS41</f>
        <v>554</v>
      </c>
      <c r="CT30" s="285"/>
      <c r="CU30" s="286"/>
      <c r="CV30" s="285">
        <f t="shared" ref="CV30" si="17">CV31+CV36+CV38+CV44+CV48+CV52+CV41</f>
        <v>256</v>
      </c>
      <c r="CW30" s="285"/>
      <c r="CX30" s="286"/>
      <c r="CY30" s="287">
        <f t="shared" ref="CY30" si="18">CY31+CY36+CY38+CY41+CY44+CY48+CY52</f>
        <v>14</v>
      </c>
      <c r="CZ30" s="289"/>
      <c r="DA30" s="285">
        <f t="shared" ref="DA30" si="19">DA31+DA36+DA38+DA44+DA48+DA52+DA41</f>
        <v>456</v>
      </c>
      <c r="DB30" s="285"/>
      <c r="DC30" s="286"/>
      <c r="DD30" s="285">
        <f t="shared" ref="DD30" si="20">DD31+DD36+DD38+DD44+DD48+DD52+DD41</f>
        <v>224</v>
      </c>
      <c r="DE30" s="285"/>
      <c r="DF30" s="286"/>
      <c r="DG30" s="287">
        <f t="shared" ref="DG30" si="21">DG31+DG36+DG38+DG41+DG44+DG48+DG52</f>
        <v>12</v>
      </c>
      <c r="DH30" s="289"/>
      <c r="DI30" s="285">
        <f t="shared" ref="DI30" si="22">DI31+DI36+DI38+DI44+DI48+DI52+DI41</f>
        <v>760</v>
      </c>
      <c r="DJ30" s="285"/>
      <c r="DK30" s="286"/>
      <c r="DL30" s="285">
        <f t="shared" ref="DL30" si="23">DL31+DL36+DL38+DL44+DL48+DL52+DL41</f>
        <v>256</v>
      </c>
      <c r="DM30" s="285"/>
      <c r="DN30" s="286"/>
      <c r="DO30" s="287">
        <f t="shared" ref="DO30" si="24">DO31+DO36+DO38+DO41+DO44+DO48+DO52</f>
        <v>22</v>
      </c>
      <c r="DP30" s="289"/>
      <c r="DQ30" s="304">
        <f>BC30+BK30+BS30+CA30+CI30+CQ30+CY30+DG30+DO30</f>
        <v>160</v>
      </c>
      <c r="DR30" s="305"/>
      <c r="DS30" s="306"/>
      <c r="DT30" s="600"/>
    </row>
    <row r="31" spans="1:124" s="34" customFormat="1" ht="57" customHeight="1">
      <c r="A31" s="307" t="s">
        <v>56</v>
      </c>
      <c r="B31" s="308"/>
      <c r="C31" s="309"/>
      <c r="D31" s="310" t="s">
        <v>174</v>
      </c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2"/>
      <c r="U31" s="303"/>
      <c r="V31" s="296"/>
      <c r="W31" s="297"/>
      <c r="X31" s="301"/>
      <c r="Y31" s="296"/>
      <c r="Z31" s="297"/>
      <c r="AA31" s="301"/>
      <c r="AB31" s="296"/>
      <c r="AC31" s="302"/>
      <c r="AD31" s="303">
        <f t="shared" ref="AD31:AD40" si="25">AW31+BE31+BM31+BU31+CC31+CK31+CS31+DA31</f>
        <v>432</v>
      </c>
      <c r="AE31" s="296"/>
      <c r="AF31" s="296"/>
      <c r="AG31" s="297"/>
      <c r="AH31" s="301">
        <f>AZ31+BH31+BP31+BX31+CF31+CN31+CV31+DD31+DL31</f>
        <v>204</v>
      </c>
      <c r="AI31" s="296"/>
      <c r="AJ31" s="296"/>
      <c r="AK31" s="297"/>
      <c r="AL31" s="301">
        <f>SUM(AL32:AO35)</f>
        <v>110</v>
      </c>
      <c r="AM31" s="296"/>
      <c r="AN31" s="296"/>
      <c r="AO31" s="297"/>
      <c r="AP31" s="301">
        <f>SUM(AP32:AS35)</f>
        <v>0</v>
      </c>
      <c r="AQ31" s="296"/>
      <c r="AR31" s="296"/>
      <c r="AS31" s="297"/>
      <c r="AT31" s="301">
        <f>SUM(AT32:AV35)</f>
        <v>94</v>
      </c>
      <c r="AU31" s="296"/>
      <c r="AV31" s="302"/>
      <c r="AW31" s="303">
        <f>SUM(AW32:AY35)</f>
        <v>216</v>
      </c>
      <c r="AX31" s="296"/>
      <c r="AY31" s="297"/>
      <c r="AZ31" s="296">
        <f>SUM(AZ32:BB35)</f>
        <v>94</v>
      </c>
      <c r="BA31" s="296"/>
      <c r="BB31" s="297"/>
      <c r="BC31" s="301">
        <f>SUM(BC32:BD35)</f>
        <v>6</v>
      </c>
      <c r="BD31" s="302"/>
      <c r="BE31" s="303">
        <f>SUM(BE32:BG35)</f>
        <v>216</v>
      </c>
      <c r="BF31" s="296"/>
      <c r="BG31" s="297"/>
      <c r="BH31" s="296">
        <f>SUM(BH32:BJ35)</f>
        <v>110</v>
      </c>
      <c r="BI31" s="296"/>
      <c r="BJ31" s="297"/>
      <c r="BK31" s="301">
        <f>SUM(BK32:BL35)</f>
        <v>6</v>
      </c>
      <c r="BL31" s="302"/>
      <c r="BM31" s="303"/>
      <c r="BN31" s="296"/>
      <c r="BO31" s="297"/>
      <c r="BP31" s="301"/>
      <c r="BQ31" s="296"/>
      <c r="BR31" s="297"/>
      <c r="BS31" s="301"/>
      <c r="BT31" s="302"/>
      <c r="BU31" s="303"/>
      <c r="BV31" s="296"/>
      <c r="BW31" s="297"/>
      <c r="BX31" s="301"/>
      <c r="BY31" s="296"/>
      <c r="BZ31" s="297"/>
      <c r="CA31" s="301"/>
      <c r="CB31" s="302"/>
      <c r="CC31" s="303"/>
      <c r="CD31" s="296"/>
      <c r="CE31" s="297"/>
      <c r="CF31" s="301"/>
      <c r="CG31" s="296"/>
      <c r="CH31" s="297"/>
      <c r="CI31" s="301"/>
      <c r="CJ31" s="302"/>
      <c r="CK31" s="303"/>
      <c r="CL31" s="296"/>
      <c r="CM31" s="297"/>
      <c r="CN31" s="301"/>
      <c r="CO31" s="296"/>
      <c r="CP31" s="297"/>
      <c r="CQ31" s="301"/>
      <c r="CR31" s="302"/>
      <c r="CS31" s="303"/>
      <c r="CT31" s="296"/>
      <c r="CU31" s="297"/>
      <c r="CV31" s="301"/>
      <c r="CW31" s="296"/>
      <c r="CX31" s="297"/>
      <c r="CY31" s="301"/>
      <c r="CZ31" s="302"/>
      <c r="DA31" s="303"/>
      <c r="DB31" s="296"/>
      <c r="DC31" s="297"/>
      <c r="DD31" s="301"/>
      <c r="DE31" s="296"/>
      <c r="DF31" s="297"/>
      <c r="DG31" s="301"/>
      <c r="DH31" s="296"/>
      <c r="DI31" s="315"/>
      <c r="DJ31" s="316"/>
      <c r="DK31" s="317"/>
      <c r="DL31" s="313"/>
      <c r="DM31" s="316"/>
      <c r="DN31" s="317"/>
      <c r="DO31" s="313"/>
      <c r="DP31" s="314"/>
      <c r="DQ31" s="303">
        <f>BC31+BK31+BS31+CA31+CI31+CQ31+CY31+DG31+DO31</f>
        <v>12</v>
      </c>
      <c r="DR31" s="296"/>
      <c r="DS31" s="302"/>
      <c r="DT31" s="601"/>
    </row>
    <row r="32" spans="1:124" s="31" customFormat="1" ht="21.75" customHeight="1">
      <c r="A32" s="321" t="s">
        <v>57</v>
      </c>
      <c r="B32" s="322"/>
      <c r="C32" s="323"/>
      <c r="D32" s="324" t="s">
        <v>355</v>
      </c>
      <c r="E32" s="325"/>
      <c r="F32" s="325"/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6"/>
      <c r="U32" s="303">
        <v>2</v>
      </c>
      <c r="V32" s="296"/>
      <c r="W32" s="297"/>
      <c r="X32" s="301"/>
      <c r="Y32" s="296"/>
      <c r="Z32" s="297"/>
      <c r="AA32" s="79"/>
      <c r="AB32" s="81"/>
      <c r="AC32" s="82"/>
      <c r="AD32" s="80">
        <f t="shared" si="25"/>
        <v>144</v>
      </c>
      <c r="AE32" s="81"/>
      <c r="AF32" s="81"/>
      <c r="AG32" s="83"/>
      <c r="AH32" s="79">
        <f t="shared" ref="AH32:AH51" si="26">AZ32+BH32+BP32+BX32+CF32+CN32+CV32+DD32+DL32</f>
        <v>76</v>
      </c>
      <c r="AI32" s="81"/>
      <c r="AJ32" s="81"/>
      <c r="AK32" s="83"/>
      <c r="AL32" s="79">
        <v>40</v>
      </c>
      <c r="AM32" s="81"/>
      <c r="AN32" s="81"/>
      <c r="AO32" s="83"/>
      <c r="AP32" s="79"/>
      <c r="AQ32" s="81"/>
      <c r="AR32" s="81"/>
      <c r="AS32" s="83"/>
      <c r="AT32" s="79">
        <v>36</v>
      </c>
      <c r="AU32" s="81"/>
      <c r="AV32" s="82"/>
      <c r="AW32" s="80"/>
      <c r="AX32" s="81"/>
      <c r="AY32" s="83"/>
      <c r="AZ32" s="79"/>
      <c r="BA32" s="81"/>
      <c r="BB32" s="83"/>
      <c r="BC32" s="79"/>
      <c r="BD32" s="82"/>
      <c r="BE32" s="80">
        <v>144</v>
      </c>
      <c r="BF32" s="81"/>
      <c r="BG32" s="83"/>
      <c r="BH32" s="79">
        <v>76</v>
      </c>
      <c r="BI32" s="81"/>
      <c r="BJ32" s="83"/>
      <c r="BK32" s="79">
        <v>4</v>
      </c>
      <c r="BL32" s="82"/>
      <c r="BM32" s="80"/>
      <c r="BN32" s="81"/>
      <c r="BO32" s="83"/>
      <c r="BP32" s="79"/>
      <c r="BQ32" s="81"/>
      <c r="BR32" s="83"/>
      <c r="BS32" s="79"/>
      <c r="BT32" s="82"/>
      <c r="BU32" s="80"/>
      <c r="BV32" s="81"/>
      <c r="BW32" s="83"/>
      <c r="BX32" s="79"/>
      <c r="BY32" s="81"/>
      <c r="BZ32" s="83"/>
      <c r="CA32" s="79"/>
      <c r="CB32" s="82"/>
      <c r="CC32" s="80"/>
      <c r="CD32" s="81"/>
      <c r="CE32" s="83"/>
      <c r="CF32" s="79"/>
      <c r="CG32" s="81"/>
      <c r="CH32" s="83"/>
      <c r="CI32" s="79"/>
      <c r="CJ32" s="82"/>
      <c r="CK32" s="80"/>
      <c r="CL32" s="81"/>
      <c r="CM32" s="83"/>
      <c r="CN32" s="79"/>
      <c r="CO32" s="81"/>
      <c r="CP32" s="83"/>
      <c r="CQ32" s="79"/>
      <c r="CR32" s="82"/>
      <c r="CS32" s="80"/>
      <c r="CT32" s="81"/>
      <c r="CU32" s="83"/>
      <c r="CV32" s="79"/>
      <c r="CW32" s="81"/>
      <c r="CX32" s="83"/>
      <c r="CY32" s="79"/>
      <c r="CZ32" s="82"/>
      <c r="DA32" s="80"/>
      <c r="DB32" s="81"/>
      <c r="DC32" s="83"/>
      <c r="DD32" s="79"/>
      <c r="DE32" s="81"/>
      <c r="DF32" s="83"/>
      <c r="DG32" s="79"/>
      <c r="DH32" s="81"/>
      <c r="DI32" s="318"/>
      <c r="DJ32" s="319"/>
      <c r="DK32" s="320"/>
      <c r="DL32" s="327"/>
      <c r="DM32" s="319"/>
      <c r="DN32" s="320"/>
      <c r="DO32" s="327"/>
      <c r="DP32" s="328"/>
      <c r="DQ32" s="80"/>
      <c r="DR32" s="81"/>
      <c r="DS32" s="82"/>
      <c r="DT32" s="602" t="s">
        <v>335</v>
      </c>
    </row>
    <row r="33" spans="1:124" s="31" customFormat="1" ht="21.75" customHeight="1">
      <c r="A33" s="321" t="s">
        <v>58</v>
      </c>
      <c r="B33" s="322"/>
      <c r="C33" s="323"/>
      <c r="D33" s="324" t="s">
        <v>59</v>
      </c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6"/>
      <c r="U33" s="303">
        <v>1</v>
      </c>
      <c r="V33" s="296"/>
      <c r="W33" s="297"/>
      <c r="X33" s="301"/>
      <c r="Y33" s="296"/>
      <c r="Z33" s="297"/>
      <c r="AA33" s="79"/>
      <c r="AB33" s="81"/>
      <c r="AC33" s="82"/>
      <c r="AD33" s="80">
        <f t="shared" si="25"/>
        <v>144</v>
      </c>
      <c r="AE33" s="81"/>
      <c r="AF33" s="81"/>
      <c r="AG33" s="83"/>
      <c r="AH33" s="79">
        <f t="shared" si="26"/>
        <v>60</v>
      </c>
      <c r="AI33" s="81"/>
      <c r="AJ33" s="81"/>
      <c r="AK33" s="83"/>
      <c r="AL33" s="79">
        <v>34</v>
      </c>
      <c r="AM33" s="81"/>
      <c r="AN33" s="81"/>
      <c r="AO33" s="83"/>
      <c r="AP33" s="79"/>
      <c r="AQ33" s="81"/>
      <c r="AR33" s="81"/>
      <c r="AS33" s="83"/>
      <c r="AT33" s="79">
        <v>26</v>
      </c>
      <c r="AU33" s="81"/>
      <c r="AV33" s="82"/>
      <c r="AW33" s="80">
        <v>144</v>
      </c>
      <c r="AX33" s="81"/>
      <c r="AY33" s="83"/>
      <c r="AZ33" s="79">
        <v>60</v>
      </c>
      <c r="BA33" s="81"/>
      <c r="BB33" s="83"/>
      <c r="BC33" s="79">
        <v>4</v>
      </c>
      <c r="BD33" s="82"/>
      <c r="BE33" s="80"/>
      <c r="BF33" s="81"/>
      <c r="BG33" s="83"/>
      <c r="BH33" s="79"/>
      <c r="BI33" s="81"/>
      <c r="BJ33" s="83"/>
      <c r="BK33" s="79"/>
      <c r="BL33" s="82"/>
      <c r="BM33" s="80"/>
      <c r="BN33" s="81"/>
      <c r="BO33" s="83"/>
      <c r="BP33" s="79"/>
      <c r="BQ33" s="81"/>
      <c r="BR33" s="83"/>
      <c r="BS33" s="79"/>
      <c r="BT33" s="82"/>
      <c r="BU33" s="80"/>
      <c r="BV33" s="81"/>
      <c r="BW33" s="83"/>
      <c r="BX33" s="79"/>
      <c r="BY33" s="81"/>
      <c r="BZ33" s="83"/>
      <c r="CA33" s="79"/>
      <c r="CB33" s="82"/>
      <c r="CC33" s="80"/>
      <c r="CD33" s="81"/>
      <c r="CE33" s="83"/>
      <c r="CF33" s="79"/>
      <c r="CG33" s="81"/>
      <c r="CH33" s="83"/>
      <c r="CI33" s="79"/>
      <c r="CJ33" s="82"/>
      <c r="CK33" s="80"/>
      <c r="CL33" s="81"/>
      <c r="CM33" s="83"/>
      <c r="CN33" s="79"/>
      <c r="CO33" s="81"/>
      <c r="CP33" s="83"/>
      <c r="CQ33" s="79"/>
      <c r="CR33" s="82"/>
      <c r="CS33" s="80"/>
      <c r="CT33" s="81"/>
      <c r="CU33" s="83"/>
      <c r="CV33" s="79"/>
      <c r="CW33" s="81"/>
      <c r="CX33" s="83"/>
      <c r="CY33" s="79"/>
      <c r="CZ33" s="82"/>
      <c r="DA33" s="80"/>
      <c r="DB33" s="81"/>
      <c r="DC33" s="83"/>
      <c r="DD33" s="79"/>
      <c r="DE33" s="81"/>
      <c r="DF33" s="83"/>
      <c r="DG33" s="79"/>
      <c r="DH33" s="81"/>
      <c r="DI33" s="318"/>
      <c r="DJ33" s="319"/>
      <c r="DK33" s="320"/>
      <c r="DL33" s="327"/>
      <c r="DM33" s="319"/>
      <c r="DN33" s="320"/>
      <c r="DO33" s="327"/>
      <c r="DP33" s="328"/>
      <c r="DQ33" s="80"/>
      <c r="DR33" s="81"/>
      <c r="DS33" s="82"/>
      <c r="DT33" s="602" t="s">
        <v>175</v>
      </c>
    </row>
    <row r="34" spans="1:124" s="31" customFormat="1" ht="21.75" customHeight="1">
      <c r="A34" s="321" t="s">
        <v>60</v>
      </c>
      <c r="B34" s="322"/>
      <c r="C34" s="323"/>
      <c r="D34" s="324" t="s">
        <v>61</v>
      </c>
      <c r="E34" s="325"/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6"/>
      <c r="U34" s="303"/>
      <c r="V34" s="296"/>
      <c r="W34" s="297"/>
      <c r="X34" s="301"/>
      <c r="Y34" s="296"/>
      <c r="Z34" s="297"/>
      <c r="AA34" s="79">
        <v>1</v>
      </c>
      <c r="AB34" s="81"/>
      <c r="AC34" s="82"/>
      <c r="AD34" s="80">
        <f t="shared" si="25"/>
        <v>72</v>
      </c>
      <c r="AE34" s="81"/>
      <c r="AF34" s="81"/>
      <c r="AG34" s="83"/>
      <c r="AH34" s="79">
        <f t="shared" si="26"/>
        <v>34</v>
      </c>
      <c r="AI34" s="81"/>
      <c r="AJ34" s="81"/>
      <c r="AK34" s="83"/>
      <c r="AL34" s="79">
        <v>18</v>
      </c>
      <c r="AM34" s="81"/>
      <c r="AN34" s="81"/>
      <c r="AO34" s="83"/>
      <c r="AP34" s="79"/>
      <c r="AQ34" s="81"/>
      <c r="AR34" s="81"/>
      <c r="AS34" s="83"/>
      <c r="AT34" s="79">
        <v>16</v>
      </c>
      <c r="AU34" s="81"/>
      <c r="AV34" s="82"/>
      <c r="AW34" s="80">
        <v>72</v>
      </c>
      <c r="AX34" s="81"/>
      <c r="AY34" s="83"/>
      <c r="AZ34" s="79">
        <v>34</v>
      </c>
      <c r="BA34" s="81"/>
      <c r="BB34" s="83"/>
      <c r="BC34" s="79">
        <v>2</v>
      </c>
      <c r="BD34" s="82"/>
      <c r="BE34" s="80"/>
      <c r="BF34" s="81"/>
      <c r="BG34" s="83"/>
      <c r="BH34" s="79"/>
      <c r="BI34" s="81"/>
      <c r="BJ34" s="83"/>
      <c r="BK34" s="79"/>
      <c r="BL34" s="82"/>
      <c r="BM34" s="80"/>
      <c r="BN34" s="81"/>
      <c r="BO34" s="83"/>
      <c r="BP34" s="79"/>
      <c r="BQ34" s="81"/>
      <c r="BR34" s="83"/>
      <c r="BS34" s="79"/>
      <c r="BT34" s="82"/>
      <c r="BU34" s="80"/>
      <c r="BV34" s="81"/>
      <c r="BW34" s="83"/>
      <c r="BX34" s="79"/>
      <c r="BY34" s="81"/>
      <c r="BZ34" s="83"/>
      <c r="CA34" s="79"/>
      <c r="CB34" s="82"/>
      <c r="CC34" s="80"/>
      <c r="CD34" s="81"/>
      <c r="CE34" s="83"/>
      <c r="CF34" s="79"/>
      <c r="CG34" s="81"/>
      <c r="CH34" s="83"/>
      <c r="CI34" s="79"/>
      <c r="CJ34" s="82"/>
      <c r="CK34" s="80"/>
      <c r="CL34" s="81"/>
      <c r="CM34" s="83"/>
      <c r="CN34" s="79"/>
      <c r="CO34" s="81"/>
      <c r="CP34" s="83"/>
      <c r="CQ34" s="79"/>
      <c r="CR34" s="82"/>
      <c r="CS34" s="80"/>
      <c r="CT34" s="81"/>
      <c r="CU34" s="83"/>
      <c r="CV34" s="79"/>
      <c r="CW34" s="81"/>
      <c r="CX34" s="83"/>
      <c r="CY34" s="79"/>
      <c r="CZ34" s="82"/>
      <c r="DA34" s="80"/>
      <c r="DB34" s="81"/>
      <c r="DC34" s="83"/>
      <c r="DD34" s="79"/>
      <c r="DE34" s="81"/>
      <c r="DF34" s="83"/>
      <c r="DG34" s="79"/>
      <c r="DH34" s="81"/>
      <c r="DI34" s="318"/>
      <c r="DJ34" s="319"/>
      <c r="DK34" s="320"/>
      <c r="DL34" s="327"/>
      <c r="DM34" s="319"/>
      <c r="DN34" s="320"/>
      <c r="DO34" s="327"/>
      <c r="DP34" s="328"/>
      <c r="DQ34" s="80"/>
      <c r="DR34" s="81"/>
      <c r="DS34" s="82"/>
      <c r="DT34" s="602" t="s">
        <v>114</v>
      </c>
    </row>
    <row r="35" spans="1:124" s="31" customFormat="1" ht="21.75" customHeight="1">
      <c r="A35" s="321" t="s">
        <v>62</v>
      </c>
      <c r="B35" s="322"/>
      <c r="C35" s="323"/>
      <c r="D35" s="324" t="s">
        <v>63</v>
      </c>
      <c r="E35" s="325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33"/>
      <c r="U35" s="303"/>
      <c r="V35" s="296"/>
      <c r="W35" s="297"/>
      <c r="X35" s="301"/>
      <c r="Y35" s="296"/>
      <c r="Z35" s="297"/>
      <c r="AA35" s="79">
        <v>2</v>
      </c>
      <c r="AB35" s="81"/>
      <c r="AC35" s="81"/>
      <c r="AD35" s="80">
        <f t="shared" si="25"/>
        <v>72</v>
      </c>
      <c r="AE35" s="81"/>
      <c r="AF35" s="81"/>
      <c r="AG35" s="83"/>
      <c r="AH35" s="79">
        <f t="shared" si="26"/>
        <v>34</v>
      </c>
      <c r="AI35" s="81"/>
      <c r="AJ35" s="81"/>
      <c r="AK35" s="83"/>
      <c r="AL35" s="330">
        <v>18</v>
      </c>
      <c r="AM35" s="331"/>
      <c r="AN35" s="331"/>
      <c r="AO35" s="334"/>
      <c r="AP35" s="329"/>
      <c r="AQ35" s="329"/>
      <c r="AR35" s="329"/>
      <c r="AS35" s="329"/>
      <c r="AT35" s="330">
        <v>16</v>
      </c>
      <c r="AU35" s="331"/>
      <c r="AV35" s="332"/>
      <c r="AW35" s="80"/>
      <c r="AX35" s="81"/>
      <c r="AY35" s="83"/>
      <c r="AZ35" s="79"/>
      <c r="BA35" s="81"/>
      <c r="BB35" s="83"/>
      <c r="BC35" s="79"/>
      <c r="BD35" s="82"/>
      <c r="BE35" s="80">
        <v>72</v>
      </c>
      <c r="BF35" s="81"/>
      <c r="BG35" s="83"/>
      <c r="BH35" s="79">
        <v>34</v>
      </c>
      <c r="BI35" s="81"/>
      <c r="BJ35" s="83"/>
      <c r="BK35" s="79">
        <v>2</v>
      </c>
      <c r="BL35" s="82"/>
      <c r="BM35" s="77"/>
      <c r="BN35" s="78"/>
      <c r="BO35" s="78"/>
      <c r="BP35" s="78"/>
      <c r="BQ35" s="78"/>
      <c r="BR35" s="78"/>
      <c r="BS35" s="78"/>
      <c r="BT35" s="79"/>
      <c r="BU35" s="77"/>
      <c r="BV35" s="78"/>
      <c r="BW35" s="78"/>
      <c r="BX35" s="78"/>
      <c r="BY35" s="78"/>
      <c r="BZ35" s="78"/>
      <c r="CA35" s="78"/>
      <c r="CB35" s="84"/>
      <c r="CC35" s="77"/>
      <c r="CD35" s="78"/>
      <c r="CE35" s="78"/>
      <c r="CF35" s="78"/>
      <c r="CG35" s="78"/>
      <c r="CH35" s="78"/>
      <c r="CI35" s="78"/>
      <c r="CJ35" s="79"/>
      <c r="CK35" s="77"/>
      <c r="CL35" s="78"/>
      <c r="CM35" s="78"/>
      <c r="CN35" s="78"/>
      <c r="CO35" s="78"/>
      <c r="CP35" s="78"/>
      <c r="CQ35" s="78"/>
      <c r="CR35" s="84"/>
      <c r="CS35" s="77"/>
      <c r="CT35" s="78"/>
      <c r="CU35" s="78"/>
      <c r="CV35" s="78"/>
      <c r="CW35" s="78"/>
      <c r="CX35" s="78"/>
      <c r="CY35" s="78"/>
      <c r="CZ35" s="79"/>
      <c r="DA35" s="77"/>
      <c r="DB35" s="78"/>
      <c r="DC35" s="78"/>
      <c r="DD35" s="78"/>
      <c r="DE35" s="78"/>
      <c r="DF35" s="78"/>
      <c r="DG35" s="78"/>
      <c r="DH35" s="79"/>
      <c r="DI35" s="318"/>
      <c r="DJ35" s="319"/>
      <c r="DK35" s="320"/>
      <c r="DL35" s="327"/>
      <c r="DM35" s="319"/>
      <c r="DN35" s="320"/>
      <c r="DO35" s="327"/>
      <c r="DP35" s="328"/>
      <c r="DQ35" s="80"/>
      <c r="DR35" s="81"/>
      <c r="DS35" s="82"/>
      <c r="DT35" s="602" t="s">
        <v>253</v>
      </c>
    </row>
    <row r="36" spans="1:124" s="34" customFormat="1" ht="38.25" customHeight="1">
      <c r="A36" s="307" t="s">
        <v>64</v>
      </c>
      <c r="B36" s="308"/>
      <c r="C36" s="309"/>
      <c r="D36" s="310" t="s">
        <v>289</v>
      </c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2"/>
      <c r="U36" s="303"/>
      <c r="V36" s="296"/>
      <c r="W36" s="297"/>
      <c r="X36" s="301"/>
      <c r="Y36" s="296"/>
      <c r="Z36" s="297"/>
      <c r="AA36" s="301"/>
      <c r="AB36" s="296"/>
      <c r="AC36" s="302"/>
      <c r="AD36" s="303">
        <f t="shared" si="25"/>
        <v>192</v>
      </c>
      <c r="AE36" s="296"/>
      <c r="AF36" s="296"/>
      <c r="AG36" s="297"/>
      <c r="AH36" s="301">
        <f>AZ36+BH36+BP36+BX36+CF36+CN36+CV36+DD36+DL36</f>
        <v>128</v>
      </c>
      <c r="AI36" s="296"/>
      <c r="AJ36" s="296"/>
      <c r="AK36" s="297"/>
      <c r="AL36" s="301"/>
      <c r="AM36" s="296"/>
      <c r="AN36" s="296"/>
      <c r="AO36" s="297"/>
      <c r="AP36" s="301">
        <v>128</v>
      </c>
      <c r="AQ36" s="296"/>
      <c r="AR36" s="296"/>
      <c r="AS36" s="297"/>
      <c r="AT36" s="301"/>
      <c r="AU36" s="296"/>
      <c r="AV36" s="302"/>
      <c r="AW36" s="303">
        <v>96</v>
      </c>
      <c r="AX36" s="296"/>
      <c r="AY36" s="297"/>
      <c r="AZ36" s="301">
        <v>64</v>
      </c>
      <c r="BA36" s="296"/>
      <c r="BB36" s="297"/>
      <c r="BC36" s="301">
        <v>3</v>
      </c>
      <c r="BD36" s="302"/>
      <c r="BE36" s="303">
        <v>96</v>
      </c>
      <c r="BF36" s="296"/>
      <c r="BG36" s="297"/>
      <c r="BH36" s="301">
        <v>64</v>
      </c>
      <c r="BI36" s="296"/>
      <c r="BJ36" s="297"/>
      <c r="BK36" s="301">
        <v>3</v>
      </c>
      <c r="BL36" s="302"/>
      <c r="BM36" s="303"/>
      <c r="BN36" s="296"/>
      <c r="BO36" s="297"/>
      <c r="BP36" s="301"/>
      <c r="BQ36" s="296"/>
      <c r="BR36" s="297"/>
      <c r="BS36" s="301"/>
      <c r="BT36" s="302"/>
      <c r="BU36" s="303"/>
      <c r="BV36" s="296"/>
      <c r="BW36" s="297"/>
      <c r="BX36" s="301"/>
      <c r="BY36" s="296"/>
      <c r="BZ36" s="297"/>
      <c r="CA36" s="301"/>
      <c r="CB36" s="302"/>
      <c r="CC36" s="303"/>
      <c r="CD36" s="296"/>
      <c r="CE36" s="297"/>
      <c r="CF36" s="301"/>
      <c r="CG36" s="296"/>
      <c r="CH36" s="297"/>
      <c r="CI36" s="301"/>
      <c r="CJ36" s="302"/>
      <c r="CK36" s="303"/>
      <c r="CL36" s="296"/>
      <c r="CM36" s="297"/>
      <c r="CN36" s="301"/>
      <c r="CO36" s="296"/>
      <c r="CP36" s="297"/>
      <c r="CQ36" s="301"/>
      <c r="CR36" s="302"/>
      <c r="CS36" s="303"/>
      <c r="CT36" s="296"/>
      <c r="CU36" s="297"/>
      <c r="CV36" s="301"/>
      <c r="CW36" s="296"/>
      <c r="CX36" s="297"/>
      <c r="CY36" s="301"/>
      <c r="CZ36" s="302"/>
      <c r="DA36" s="303"/>
      <c r="DB36" s="296"/>
      <c r="DC36" s="297"/>
      <c r="DD36" s="301"/>
      <c r="DE36" s="296"/>
      <c r="DF36" s="297"/>
      <c r="DG36" s="301"/>
      <c r="DH36" s="296"/>
      <c r="DI36" s="315"/>
      <c r="DJ36" s="316"/>
      <c r="DK36" s="317"/>
      <c r="DL36" s="313"/>
      <c r="DM36" s="316"/>
      <c r="DN36" s="317"/>
      <c r="DO36" s="313"/>
      <c r="DP36" s="314"/>
      <c r="DQ36" s="303">
        <f>BC36+BK36+BS36+CA36+CI36+CQ36+CY36+DG36+DO36</f>
        <v>6</v>
      </c>
      <c r="DR36" s="296"/>
      <c r="DS36" s="302"/>
      <c r="DT36" s="602" t="s">
        <v>112</v>
      </c>
    </row>
    <row r="37" spans="1:124" s="31" customFormat="1" ht="24.75" customHeight="1">
      <c r="A37" s="321" t="s">
        <v>290</v>
      </c>
      <c r="B37" s="322"/>
      <c r="C37" s="323"/>
      <c r="D37" s="324" t="s">
        <v>280</v>
      </c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325"/>
      <c r="S37" s="325"/>
      <c r="T37" s="326"/>
      <c r="U37" s="80">
        <v>1.2</v>
      </c>
      <c r="V37" s="81"/>
      <c r="W37" s="83"/>
      <c r="X37" s="301"/>
      <c r="Y37" s="296"/>
      <c r="Z37" s="297"/>
      <c r="AA37" s="79"/>
      <c r="AB37" s="81"/>
      <c r="AC37" s="82"/>
      <c r="AD37" s="80">
        <f t="shared" si="25"/>
        <v>192</v>
      </c>
      <c r="AE37" s="81"/>
      <c r="AF37" s="81"/>
      <c r="AG37" s="83"/>
      <c r="AH37" s="79">
        <f t="shared" ref="AH37" si="27">AZ37+BH37+BP37+BX37+CF37+CN37+CV37+DD37+DL37</f>
        <v>128</v>
      </c>
      <c r="AI37" s="81"/>
      <c r="AJ37" s="81"/>
      <c r="AK37" s="83"/>
      <c r="AL37" s="79"/>
      <c r="AM37" s="81"/>
      <c r="AN37" s="81"/>
      <c r="AO37" s="83"/>
      <c r="AP37" s="79">
        <v>128</v>
      </c>
      <c r="AQ37" s="81"/>
      <c r="AR37" s="81"/>
      <c r="AS37" s="83"/>
      <c r="AT37" s="79"/>
      <c r="AU37" s="81"/>
      <c r="AV37" s="82"/>
      <c r="AW37" s="80">
        <v>96</v>
      </c>
      <c r="AX37" s="81"/>
      <c r="AY37" s="83"/>
      <c r="AZ37" s="79">
        <v>64</v>
      </c>
      <c r="BA37" s="81"/>
      <c r="BB37" s="83"/>
      <c r="BC37" s="79">
        <v>3</v>
      </c>
      <c r="BD37" s="82"/>
      <c r="BE37" s="80">
        <v>96</v>
      </c>
      <c r="BF37" s="81"/>
      <c r="BG37" s="83"/>
      <c r="BH37" s="79">
        <v>64</v>
      </c>
      <c r="BI37" s="81"/>
      <c r="BJ37" s="83"/>
      <c r="BK37" s="79">
        <v>3</v>
      </c>
      <c r="BL37" s="82"/>
      <c r="BM37" s="80"/>
      <c r="BN37" s="81"/>
      <c r="BO37" s="83"/>
      <c r="BP37" s="79"/>
      <c r="BQ37" s="81"/>
      <c r="BR37" s="83"/>
      <c r="BS37" s="79"/>
      <c r="BT37" s="82"/>
      <c r="BU37" s="80"/>
      <c r="BV37" s="81"/>
      <c r="BW37" s="83"/>
      <c r="BX37" s="79"/>
      <c r="BY37" s="81"/>
      <c r="BZ37" s="83"/>
      <c r="CA37" s="79"/>
      <c r="CB37" s="82"/>
      <c r="CC37" s="80"/>
      <c r="CD37" s="81"/>
      <c r="CE37" s="83"/>
      <c r="CF37" s="79"/>
      <c r="CG37" s="81"/>
      <c r="CH37" s="83"/>
      <c r="CI37" s="79"/>
      <c r="CJ37" s="82"/>
      <c r="CK37" s="80"/>
      <c r="CL37" s="81"/>
      <c r="CM37" s="83"/>
      <c r="CN37" s="79"/>
      <c r="CO37" s="81"/>
      <c r="CP37" s="83"/>
      <c r="CQ37" s="79"/>
      <c r="CR37" s="82"/>
      <c r="CS37" s="80"/>
      <c r="CT37" s="81"/>
      <c r="CU37" s="83"/>
      <c r="CV37" s="79"/>
      <c r="CW37" s="81"/>
      <c r="CX37" s="83"/>
      <c r="CY37" s="79"/>
      <c r="CZ37" s="82"/>
      <c r="DA37" s="80"/>
      <c r="DB37" s="81"/>
      <c r="DC37" s="83"/>
      <c r="DD37" s="79"/>
      <c r="DE37" s="81"/>
      <c r="DF37" s="83"/>
      <c r="DG37" s="79"/>
      <c r="DH37" s="81"/>
      <c r="DI37" s="318"/>
      <c r="DJ37" s="319"/>
      <c r="DK37" s="320"/>
      <c r="DL37" s="327"/>
      <c r="DM37" s="319"/>
      <c r="DN37" s="320"/>
      <c r="DO37" s="327"/>
      <c r="DP37" s="328"/>
      <c r="DQ37" s="80"/>
      <c r="DR37" s="81"/>
      <c r="DS37" s="82"/>
      <c r="DT37" s="603"/>
    </row>
    <row r="38" spans="1:124" s="34" customFormat="1" ht="51" customHeight="1">
      <c r="A38" s="307" t="s">
        <v>66</v>
      </c>
      <c r="B38" s="308"/>
      <c r="C38" s="309"/>
      <c r="D38" s="310" t="s">
        <v>132</v>
      </c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2"/>
      <c r="U38" s="303"/>
      <c r="V38" s="296"/>
      <c r="W38" s="297"/>
      <c r="X38" s="301"/>
      <c r="Y38" s="296"/>
      <c r="Z38" s="297"/>
      <c r="AA38" s="301">
        <v>6</v>
      </c>
      <c r="AB38" s="296"/>
      <c r="AC38" s="302"/>
      <c r="AD38" s="303">
        <f t="shared" si="25"/>
        <v>136</v>
      </c>
      <c r="AE38" s="296"/>
      <c r="AF38" s="296"/>
      <c r="AG38" s="297"/>
      <c r="AH38" s="301">
        <f>AZ38+BH38+BP38+BX38+CF38+CN38+CV38+DD38+DL38</f>
        <v>64</v>
      </c>
      <c r="AI38" s="296"/>
      <c r="AJ38" s="296"/>
      <c r="AK38" s="297"/>
      <c r="AL38" s="301">
        <f>SUM(AL39:AO40)</f>
        <v>52</v>
      </c>
      <c r="AM38" s="296"/>
      <c r="AN38" s="296"/>
      <c r="AO38" s="297"/>
      <c r="AP38" s="301">
        <f>SUM(AP39:AS40)</f>
        <v>0</v>
      </c>
      <c r="AQ38" s="296"/>
      <c r="AR38" s="296"/>
      <c r="AS38" s="297"/>
      <c r="AT38" s="301">
        <f>SUM(AT39:AV40)</f>
        <v>12</v>
      </c>
      <c r="AU38" s="296"/>
      <c r="AV38" s="302"/>
      <c r="AW38" s="303">
        <f>SUM(AW39:AY40)</f>
        <v>0</v>
      </c>
      <c r="AX38" s="296"/>
      <c r="AY38" s="297"/>
      <c r="AZ38" s="296">
        <f>SUM(AZ39:BB40)</f>
        <v>0</v>
      </c>
      <c r="BA38" s="296"/>
      <c r="BB38" s="297"/>
      <c r="BC38" s="301">
        <f>SUM(BC39:BD40)</f>
        <v>0</v>
      </c>
      <c r="BD38" s="302"/>
      <c r="BE38" s="303">
        <f>SUM(BE39:BG40)</f>
        <v>0</v>
      </c>
      <c r="BF38" s="296"/>
      <c r="BG38" s="297"/>
      <c r="BH38" s="296">
        <f>SUM(BH39:BJ40)</f>
        <v>0</v>
      </c>
      <c r="BI38" s="296"/>
      <c r="BJ38" s="297"/>
      <c r="BK38" s="301">
        <f>SUM(BK39:BL40)</f>
        <v>0</v>
      </c>
      <c r="BL38" s="302"/>
      <c r="BM38" s="303">
        <f>SUM(BM39:BO40)</f>
        <v>0</v>
      </c>
      <c r="BN38" s="296"/>
      <c r="BO38" s="297"/>
      <c r="BP38" s="296">
        <f>SUM(BP39:BR40)</f>
        <v>0</v>
      </c>
      <c r="BQ38" s="296"/>
      <c r="BR38" s="297"/>
      <c r="BS38" s="301">
        <v>0</v>
      </c>
      <c r="BT38" s="302"/>
      <c r="BU38" s="303"/>
      <c r="BV38" s="296"/>
      <c r="BW38" s="297"/>
      <c r="BX38" s="296"/>
      <c r="BY38" s="296"/>
      <c r="BZ38" s="297"/>
      <c r="CA38" s="301"/>
      <c r="CB38" s="302"/>
      <c r="CC38" s="303">
        <f>SUM(CC39:CE40)</f>
        <v>0</v>
      </c>
      <c r="CD38" s="296"/>
      <c r="CE38" s="297"/>
      <c r="CF38" s="296">
        <f>SUM(CF39:CH40)</f>
        <v>0</v>
      </c>
      <c r="CG38" s="296"/>
      <c r="CH38" s="297"/>
      <c r="CI38" s="301">
        <f>SUM(CI39:CJ40)</f>
        <v>0</v>
      </c>
      <c r="CJ38" s="302"/>
      <c r="CK38" s="303">
        <f>SUM(CK39:CM40)</f>
        <v>136</v>
      </c>
      <c r="CL38" s="296"/>
      <c r="CM38" s="297"/>
      <c r="CN38" s="296">
        <f>SUM(CN39:CP40)</f>
        <v>64</v>
      </c>
      <c r="CO38" s="296"/>
      <c r="CP38" s="297"/>
      <c r="CQ38" s="301">
        <v>4</v>
      </c>
      <c r="CR38" s="302"/>
      <c r="CS38" s="303">
        <f>SUM(CS39:CU40)</f>
        <v>0</v>
      </c>
      <c r="CT38" s="296"/>
      <c r="CU38" s="297"/>
      <c r="CV38" s="296">
        <f>SUM(CV39:CX40)</f>
        <v>0</v>
      </c>
      <c r="CW38" s="296"/>
      <c r="CX38" s="297"/>
      <c r="CY38" s="301">
        <f>SUM(CY39:CZ40)</f>
        <v>0</v>
      </c>
      <c r="CZ38" s="302"/>
      <c r="DA38" s="303"/>
      <c r="DB38" s="296"/>
      <c r="DC38" s="297"/>
      <c r="DD38" s="296"/>
      <c r="DE38" s="296"/>
      <c r="DF38" s="297"/>
      <c r="DG38" s="301"/>
      <c r="DH38" s="296"/>
      <c r="DI38" s="315"/>
      <c r="DJ38" s="316"/>
      <c r="DK38" s="317"/>
      <c r="DL38" s="313"/>
      <c r="DM38" s="316"/>
      <c r="DN38" s="317"/>
      <c r="DO38" s="313"/>
      <c r="DP38" s="314"/>
      <c r="DQ38" s="303">
        <f>BC38+BK38+BS38+CA38+CI38+CQ38+CY38+DG38+DO38</f>
        <v>4</v>
      </c>
      <c r="DR38" s="296"/>
      <c r="DS38" s="302"/>
      <c r="DT38" s="604" t="s">
        <v>271</v>
      </c>
    </row>
    <row r="39" spans="1:124" s="31" customFormat="1" ht="54" customHeight="1">
      <c r="A39" s="321" t="s">
        <v>68</v>
      </c>
      <c r="B39" s="322"/>
      <c r="C39" s="323"/>
      <c r="D39" s="324" t="s">
        <v>356</v>
      </c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6"/>
      <c r="U39" s="303"/>
      <c r="V39" s="296"/>
      <c r="W39" s="297"/>
      <c r="X39" s="301"/>
      <c r="Y39" s="296"/>
      <c r="Z39" s="297"/>
      <c r="AA39" s="79"/>
      <c r="AB39" s="81"/>
      <c r="AC39" s="82"/>
      <c r="AD39" s="80">
        <f t="shared" si="25"/>
        <v>68</v>
      </c>
      <c r="AE39" s="81"/>
      <c r="AF39" s="81"/>
      <c r="AG39" s="83"/>
      <c r="AH39" s="79">
        <f t="shared" si="26"/>
        <v>32</v>
      </c>
      <c r="AI39" s="81"/>
      <c r="AJ39" s="81"/>
      <c r="AK39" s="83"/>
      <c r="AL39" s="79">
        <v>26</v>
      </c>
      <c r="AM39" s="81"/>
      <c r="AN39" s="81"/>
      <c r="AO39" s="83"/>
      <c r="AP39" s="79"/>
      <c r="AQ39" s="81"/>
      <c r="AR39" s="81"/>
      <c r="AS39" s="83"/>
      <c r="AT39" s="79">
        <v>6</v>
      </c>
      <c r="AU39" s="81"/>
      <c r="AV39" s="82"/>
      <c r="AW39" s="80"/>
      <c r="AX39" s="81"/>
      <c r="AY39" s="83"/>
      <c r="AZ39" s="79"/>
      <c r="BA39" s="81"/>
      <c r="BB39" s="83"/>
      <c r="BC39" s="79"/>
      <c r="BD39" s="82"/>
      <c r="BE39" s="80"/>
      <c r="BF39" s="81"/>
      <c r="BG39" s="83"/>
      <c r="BH39" s="79"/>
      <c r="BI39" s="81"/>
      <c r="BJ39" s="83"/>
      <c r="BK39" s="79"/>
      <c r="BL39" s="82"/>
      <c r="BM39" s="80"/>
      <c r="BN39" s="81"/>
      <c r="BO39" s="83"/>
      <c r="BP39" s="79"/>
      <c r="BQ39" s="81"/>
      <c r="BR39" s="83"/>
      <c r="BS39" s="79"/>
      <c r="BT39" s="82"/>
      <c r="BU39" s="80"/>
      <c r="BV39" s="81"/>
      <c r="BW39" s="83"/>
      <c r="BX39" s="79"/>
      <c r="BY39" s="81"/>
      <c r="BZ39" s="83"/>
      <c r="CA39" s="79"/>
      <c r="CB39" s="82"/>
      <c r="CC39" s="80"/>
      <c r="CD39" s="81"/>
      <c r="CE39" s="83"/>
      <c r="CF39" s="79"/>
      <c r="CG39" s="81"/>
      <c r="CH39" s="83"/>
      <c r="CI39" s="79"/>
      <c r="CJ39" s="82"/>
      <c r="CK39" s="80">
        <v>68</v>
      </c>
      <c r="CL39" s="81"/>
      <c r="CM39" s="83"/>
      <c r="CN39" s="79">
        <v>32</v>
      </c>
      <c r="CO39" s="81"/>
      <c r="CP39" s="83"/>
      <c r="CQ39" s="79"/>
      <c r="CR39" s="82"/>
      <c r="CS39" s="80"/>
      <c r="CT39" s="81"/>
      <c r="CU39" s="83"/>
      <c r="CV39" s="79"/>
      <c r="CW39" s="81"/>
      <c r="CX39" s="83"/>
      <c r="CY39" s="79"/>
      <c r="CZ39" s="82"/>
      <c r="DA39" s="80"/>
      <c r="DB39" s="81"/>
      <c r="DC39" s="83"/>
      <c r="DD39" s="79"/>
      <c r="DE39" s="81"/>
      <c r="DF39" s="83"/>
      <c r="DG39" s="79"/>
      <c r="DH39" s="81"/>
      <c r="DI39" s="318"/>
      <c r="DJ39" s="319"/>
      <c r="DK39" s="320"/>
      <c r="DL39" s="327"/>
      <c r="DM39" s="319"/>
      <c r="DN39" s="320"/>
      <c r="DO39" s="327"/>
      <c r="DP39" s="328"/>
      <c r="DQ39" s="303">
        <f>BC39+BK39+BS39+CA39+CI39+CQ39+CY39+DG39+DO39</f>
        <v>0</v>
      </c>
      <c r="DR39" s="296"/>
      <c r="DS39" s="302"/>
      <c r="DT39" s="603"/>
    </row>
    <row r="40" spans="1:124" s="31" customFormat="1" ht="51.75" customHeight="1">
      <c r="A40" s="321" t="s">
        <v>69</v>
      </c>
      <c r="B40" s="322"/>
      <c r="C40" s="323"/>
      <c r="D40" s="324" t="s">
        <v>70</v>
      </c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6"/>
      <c r="U40" s="303"/>
      <c r="V40" s="296"/>
      <c r="W40" s="297"/>
      <c r="X40" s="301"/>
      <c r="Y40" s="296"/>
      <c r="Z40" s="297"/>
      <c r="AA40" s="79"/>
      <c r="AB40" s="81"/>
      <c r="AC40" s="82"/>
      <c r="AD40" s="80">
        <f t="shared" si="25"/>
        <v>68</v>
      </c>
      <c r="AE40" s="81"/>
      <c r="AF40" s="81"/>
      <c r="AG40" s="83"/>
      <c r="AH40" s="79">
        <f t="shared" si="26"/>
        <v>32</v>
      </c>
      <c r="AI40" s="81"/>
      <c r="AJ40" s="81"/>
      <c r="AK40" s="83"/>
      <c r="AL40" s="79">
        <v>26</v>
      </c>
      <c r="AM40" s="81"/>
      <c r="AN40" s="81"/>
      <c r="AO40" s="83"/>
      <c r="AP40" s="79"/>
      <c r="AQ40" s="81"/>
      <c r="AR40" s="81"/>
      <c r="AS40" s="83"/>
      <c r="AT40" s="79">
        <v>6</v>
      </c>
      <c r="AU40" s="81"/>
      <c r="AV40" s="82"/>
      <c r="AW40" s="80"/>
      <c r="AX40" s="81"/>
      <c r="AY40" s="83"/>
      <c r="AZ40" s="79"/>
      <c r="BA40" s="81"/>
      <c r="BB40" s="83"/>
      <c r="BC40" s="79"/>
      <c r="BD40" s="82"/>
      <c r="BE40" s="80"/>
      <c r="BF40" s="81"/>
      <c r="BG40" s="83"/>
      <c r="BH40" s="79"/>
      <c r="BI40" s="81"/>
      <c r="BJ40" s="83"/>
      <c r="BK40" s="79"/>
      <c r="BL40" s="82"/>
      <c r="BM40" s="80"/>
      <c r="BN40" s="81"/>
      <c r="BO40" s="83"/>
      <c r="BP40" s="79"/>
      <c r="BQ40" s="81"/>
      <c r="BR40" s="83"/>
      <c r="BS40" s="79"/>
      <c r="BT40" s="82"/>
      <c r="BU40" s="80"/>
      <c r="BV40" s="81"/>
      <c r="BW40" s="83"/>
      <c r="BX40" s="79"/>
      <c r="BY40" s="81"/>
      <c r="BZ40" s="83"/>
      <c r="CA40" s="79"/>
      <c r="CB40" s="82"/>
      <c r="CC40" s="80"/>
      <c r="CD40" s="81"/>
      <c r="CE40" s="83"/>
      <c r="CF40" s="79"/>
      <c r="CG40" s="81"/>
      <c r="CH40" s="83"/>
      <c r="CI40" s="79"/>
      <c r="CJ40" s="82"/>
      <c r="CK40" s="80">
        <v>68</v>
      </c>
      <c r="CL40" s="81"/>
      <c r="CM40" s="83"/>
      <c r="CN40" s="79">
        <v>32</v>
      </c>
      <c r="CO40" s="81"/>
      <c r="CP40" s="83"/>
      <c r="CQ40" s="79"/>
      <c r="CR40" s="82"/>
      <c r="CS40" s="80"/>
      <c r="CT40" s="81"/>
      <c r="CU40" s="83"/>
      <c r="CV40" s="79"/>
      <c r="CW40" s="81"/>
      <c r="CX40" s="83"/>
      <c r="CY40" s="79"/>
      <c r="CZ40" s="82"/>
      <c r="DA40" s="80"/>
      <c r="DB40" s="81"/>
      <c r="DC40" s="83"/>
      <c r="DD40" s="79"/>
      <c r="DE40" s="81"/>
      <c r="DF40" s="83"/>
      <c r="DG40" s="79"/>
      <c r="DH40" s="81"/>
      <c r="DI40" s="318"/>
      <c r="DJ40" s="319"/>
      <c r="DK40" s="320"/>
      <c r="DL40" s="327"/>
      <c r="DM40" s="319"/>
      <c r="DN40" s="320"/>
      <c r="DO40" s="327"/>
      <c r="DP40" s="328"/>
      <c r="DQ40" s="303">
        <f>BC40+BK40+BS40+CA40+CI40+CQ40+CY40+DG40+DO40</f>
        <v>0</v>
      </c>
      <c r="DR40" s="296"/>
      <c r="DS40" s="302"/>
      <c r="DT40" s="603"/>
    </row>
    <row r="41" spans="1:124" s="34" customFormat="1" ht="36.75" customHeight="1">
      <c r="A41" s="335" t="s">
        <v>71</v>
      </c>
      <c r="B41" s="336"/>
      <c r="C41" s="337"/>
      <c r="D41" s="338" t="s">
        <v>288</v>
      </c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40"/>
      <c r="U41" s="341" t="s">
        <v>291</v>
      </c>
      <c r="V41" s="296"/>
      <c r="W41" s="297"/>
      <c r="X41" s="301"/>
      <c r="Y41" s="296"/>
      <c r="Z41" s="297"/>
      <c r="AA41" s="301"/>
      <c r="AB41" s="296"/>
      <c r="AC41" s="302"/>
      <c r="AD41" s="303">
        <f t="shared" ref="AD41:AD51" si="28">AW41+BE41+BM41+BU41+CC41+CK41+CS41+DA41+DI41</f>
        <v>216</v>
      </c>
      <c r="AE41" s="296"/>
      <c r="AF41" s="296"/>
      <c r="AG41" s="297"/>
      <c r="AH41" s="301">
        <f t="shared" si="26"/>
        <v>128</v>
      </c>
      <c r="AI41" s="296"/>
      <c r="AJ41" s="296"/>
      <c r="AK41" s="297"/>
      <c r="AL41" s="301">
        <f>SUM(AL42:AO43)</f>
        <v>84</v>
      </c>
      <c r="AM41" s="296"/>
      <c r="AN41" s="296"/>
      <c r="AO41" s="297"/>
      <c r="AP41" s="301">
        <f>SUM(AP42:AS43)</f>
        <v>0</v>
      </c>
      <c r="AQ41" s="296"/>
      <c r="AR41" s="296"/>
      <c r="AS41" s="297"/>
      <c r="AT41" s="301">
        <f>SUM(AT42:AV43)</f>
        <v>44</v>
      </c>
      <c r="AU41" s="296"/>
      <c r="AV41" s="302"/>
      <c r="AW41" s="303"/>
      <c r="AX41" s="296"/>
      <c r="AY41" s="297"/>
      <c r="AZ41" s="301"/>
      <c r="BA41" s="296"/>
      <c r="BB41" s="297"/>
      <c r="BC41" s="301"/>
      <c r="BD41" s="302"/>
      <c r="BE41" s="303"/>
      <c r="BF41" s="296"/>
      <c r="BG41" s="297"/>
      <c r="BH41" s="301"/>
      <c r="BI41" s="296"/>
      <c r="BJ41" s="297"/>
      <c r="BK41" s="301"/>
      <c r="BL41" s="302"/>
      <c r="BM41" s="303"/>
      <c r="BN41" s="296"/>
      <c r="BO41" s="297"/>
      <c r="BP41" s="301"/>
      <c r="BQ41" s="296"/>
      <c r="BR41" s="297"/>
      <c r="BS41" s="301"/>
      <c r="BT41" s="302"/>
      <c r="BU41" s="303"/>
      <c r="BV41" s="296"/>
      <c r="BW41" s="297"/>
      <c r="BX41" s="301"/>
      <c r="BY41" s="296"/>
      <c r="BZ41" s="297"/>
      <c r="CA41" s="301"/>
      <c r="CB41" s="302"/>
      <c r="CC41" s="303">
        <v>108</v>
      </c>
      <c r="CD41" s="296"/>
      <c r="CE41" s="297"/>
      <c r="CF41" s="301">
        <v>64</v>
      </c>
      <c r="CG41" s="296"/>
      <c r="CH41" s="297"/>
      <c r="CI41" s="301">
        <v>3</v>
      </c>
      <c r="CJ41" s="302"/>
      <c r="CK41" s="303">
        <v>108</v>
      </c>
      <c r="CL41" s="296"/>
      <c r="CM41" s="297"/>
      <c r="CN41" s="301">
        <v>64</v>
      </c>
      <c r="CO41" s="296"/>
      <c r="CP41" s="297"/>
      <c r="CQ41" s="301">
        <v>3</v>
      </c>
      <c r="CR41" s="302"/>
      <c r="CS41" s="303"/>
      <c r="CT41" s="296"/>
      <c r="CU41" s="297"/>
      <c r="CV41" s="301"/>
      <c r="CW41" s="296"/>
      <c r="CX41" s="297"/>
      <c r="CY41" s="301"/>
      <c r="CZ41" s="302"/>
      <c r="DA41" s="303"/>
      <c r="DB41" s="296"/>
      <c r="DC41" s="297"/>
      <c r="DD41" s="301"/>
      <c r="DE41" s="296"/>
      <c r="DF41" s="297"/>
      <c r="DG41" s="301"/>
      <c r="DH41" s="302"/>
      <c r="DI41" s="303"/>
      <c r="DJ41" s="296"/>
      <c r="DK41" s="297"/>
      <c r="DL41" s="301"/>
      <c r="DM41" s="296"/>
      <c r="DN41" s="297"/>
      <c r="DO41" s="301"/>
      <c r="DP41" s="302"/>
      <c r="DQ41" s="303">
        <f>BC41+BK41+BS41+CA41+CI41+CQ41+CY41+DG41+DO41</f>
        <v>6</v>
      </c>
      <c r="DR41" s="296"/>
      <c r="DS41" s="302"/>
      <c r="DT41" s="604" t="s">
        <v>74</v>
      </c>
    </row>
    <row r="42" spans="1:124" s="31" customFormat="1" ht="63" customHeight="1">
      <c r="A42" s="85" t="s">
        <v>237</v>
      </c>
      <c r="B42" s="86"/>
      <c r="C42" s="87"/>
      <c r="D42" s="88" t="s">
        <v>73</v>
      </c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342"/>
      <c r="U42" s="80">
        <v>5</v>
      </c>
      <c r="V42" s="81"/>
      <c r="W42" s="83"/>
      <c r="X42" s="79"/>
      <c r="Y42" s="81"/>
      <c r="Z42" s="83"/>
      <c r="AA42" s="79"/>
      <c r="AB42" s="81"/>
      <c r="AC42" s="82"/>
      <c r="AD42" s="80">
        <f t="shared" si="28"/>
        <v>162</v>
      </c>
      <c r="AE42" s="81"/>
      <c r="AF42" s="81"/>
      <c r="AG42" s="83"/>
      <c r="AH42" s="79">
        <f t="shared" si="26"/>
        <v>96</v>
      </c>
      <c r="AI42" s="81"/>
      <c r="AJ42" s="81"/>
      <c r="AK42" s="83"/>
      <c r="AL42" s="79">
        <v>64</v>
      </c>
      <c r="AM42" s="81"/>
      <c r="AN42" s="81"/>
      <c r="AO42" s="83"/>
      <c r="AP42" s="79"/>
      <c r="AQ42" s="81"/>
      <c r="AR42" s="81"/>
      <c r="AS42" s="83"/>
      <c r="AT42" s="79">
        <v>32</v>
      </c>
      <c r="AU42" s="81"/>
      <c r="AV42" s="82"/>
      <c r="AW42" s="80"/>
      <c r="AX42" s="81"/>
      <c r="AY42" s="83"/>
      <c r="AZ42" s="79"/>
      <c r="BA42" s="81"/>
      <c r="BB42" s="83"/>
      <c r="BC42" s="79"/>
      <c r="BD42" s="82"/>
      <c r="BE42" s="80"/>
      <c r="BF42" s="81"/>
      <c r="BG42" s="83"/>
      <c r="BH42" s="79"/>
      <c r="BI42" s="81"/>
      <c r="BJ42" s="83"/>
      <c r="BK42" s="79"/>
      <c r="BL42" s="82"/>
      <c r="BM42" s="80"/>
      <c r="BN42" s="81"/>
      <c r="BO42" s="83"/>
      <c r="BP42" s="79"/>
      <c r="BQ42" s="81"/>
      <c r="BR42" s="83"/>
      <c r="BS42" s="79"/>
      <c r="BT42" s="82"/>
      <c r="BU42" s="80"/>
      <c r="BV42" s="81"/>
      <c r="BW42" s="83"/>
      <c r="BX42" s="79"/>
      <c r="BY42" s="81"/>
      <c r="BZ42" s="83"/>
      <c r="CA42" s="79"/>
      <c r="CB42" s="82"/>
      <c r="CC42" s="80">
        <v>108</v>
      </c>
      <c r="CD42" s="81"/>
      <c r="CE42" s="83"/>
      <c r="CF42" s="79">
        <v>64</v>
      </c>
      <c r="CG42" s="81"/>
      <c r="CH42" s="83"/>
      <c r="CI42" s="79">
        <v>3</v>
      </c>
      <c r="CJ42" s="82"/>
      <c r="CK42" s="80">
        <v>54</v>
      </c>
      <c r="CL42" s="81"/>
      <c r="CM42" s="83"/>
      <c r="CN42" s="79">
        <v>32</v>
      </c>
      <c r="CO42" s="81"/>
      <c r="CP42" s="83"/>
      <c r="CQ42" s="79"/>
      <c r="CR42" s="82"/>
      <c r="CS42" s="80"/>
      <c r="CT42" s="81"/>
      <c r="CU42" s="83"/>
      <c r="CV42" s="79"/>
      <c r="CW42" s="81"/>
      <c r="CX42" s="83"/>
      <c r="CY42" s="79"/>
      <c r="CZ42" s="82"/>
      <c r="DA42" s="80"/>
      <c r="DB42" s="81"/>
      <c r="DC42" s="83"/>
      <c r="DD42" s="79"/>
      <c r="DE42" s="81"/>
      <c r="DF42" s="83"/>
      <c r="DG42" s="79"/>
      <c r="DH42" s="82"/>
      <c r="DI42" s="80"/>
      <c r="DJ42" s="81"/>
      <c r="DK42" s="83"/>
      <c r="DL42" s="79"/>
      <c r="DM42" s="81"/>
      <c r="DN42" s="83"/>
      <c r="DO42" s="79"/>
      <c r="DP42" s="82"/>
      <c r="DQ42" s="303"/>
      <c r="DR42" s="296"/>
      <c r="DS42" s="302"/>
      <c r="DT42" s="605"/>
    </row>
    <row r="43" spans="1:124" s="31" customFormat="1" ht="57" customHeight="1">
      <c r="A43" s="85" t="s">
        <v>236</v>
      </c>
      <c r="B43" s="86"/>
      <c r="C43" s="87"/>
      <c r="D43" s="88" t="s">
        <v>76</v>
      </c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342"/>
      <c r="U43" s="80"/>
      <c r="V43" s="81"/>
      <c r="W43" s="83"/>
      <c r="X43" s="79"/>
      <c r="Y43" s="81"/>
      <c r="Z43" s="83"/>
      <c r="AA43" s="79"/>
      <c r="AB43" s="81"/>
      <c r="AC43" s="82"/>
      <c r="AD43" s="80">
        <f t="shared" si="28"/>
        <v>54</v>
      </c>
      <c r="AE43" s="81"/>
      <c r="AF43" s="81"/>
      <c r="AG43" s="83"/>
      <c r="AH43" s="79">
        <f t="shared" si="26"/>
        <v>32</v>
      </c>
      <c r="AI43" s="81"/>
      <c r="AJ43" s="81"/>
      <c r="AK43" s="83"/>
      <c r="AL43" s="79">
        <v>20</v>
      </c>
      <c r="AM43" s="81"/>
      <c r="AN43" s="81"/>
      <c r="AO43" s="83"/>
      <c r="AP43" s="79"/>
      <c r="AQ43" s="81"/>
      <c r="AR43" s="81"/>
      <c r="AS43" s="83"/>
      <c r="AT43" s="79">
        <v>12</v>
      </c>
      <c r="AU43" s="81"/>
      <c r="AV43" s="82"/>
      <c r="AW43" s="80"/>
      <c r="AX43" s="81"/>
      <c r="AY43" s="83"/>
      <c r="AZ43" s="79"/>
      <c r="BA43" s="81"/>
      <c r="BB43" s="83"/>
      <c r="BC43" s="79"/>
      <c r="BD43" s="82"/>
      <c r="BE43" s="80"/>
      <c r="BF43" s="81"/>
      <c r="BG43" s="83"/>
      <c r="BH43" s="79"/>
      <c r="BI43" s="81"/>
      <c r="BJ43" s="83"/>
      <c r="BK43" s="79"/>
      <c r="BL43" s="82"/>
      <c r="BM43" s="80"/>
      <c r="BN43" s="81"/>
      <c r="BO43" s="83"/>
      <c r="BP43" s="79"/>
      <c r="BQ43" s="81"/>
      <c r="BR43" s="83"/>
      <c r="BS43" s="79"/>
      <c r="BT43" s="82"/>
      <c r="BU43" s="80"/>
      <c r="BV43" s="81"/>
      <c r="BW43" s="83"/>
      <c r="BX43" s="79"/>
      <c r="BY43" s="81"/>
      <c r="BZ43" s="83"/>
      <c r="CA43" s="79"/>
      <c r="CB43" s="82"/>
      <c r="CC43" s="80"/>
      <c r="CD43" s="81"/>
      <c r="CE43" s="83"/>
      <c r="CF43" s="79"/>
      <c r="CG43" s="81"/>
      <c r="CH43" s="83"/>
      <c r="CI43" s="79"/>
      <c r="CJ43" s="82"/>
      <c r="CK43" s="80">
        <v>54</v>
      </c>
      <c r="CL43" s="81"/>
      <c r="CM43" s="83"/>
      <c r="CN43" s="79">
        <v>32</v>
      </c>
      <c r="CO43" s="81"/>
      <c r="CP43" s="83"/>
      <c r="CQ43" s="79"/>
      <c r="CR43" s="82"/>
      <c r="CS43" s="80"/>
      <c r="CT43" s="81"/>
      <c r="CU43" s="83"/>
      <c r="CV43" s="79"/>
      <c r="CW43" s="81"/>
      <c r="CX43" s="83"/>
      <c r="CY43" s="79"/>
      <c r="CZ43" s="82"/>
      <c r="DA43" s="80"/>
      <c r="DB43" s="81"/>
      <c r="DC43" s="83"/>
      <c r="DD43" s="79"/>
      <c r="DE43" s="81"/>
      <c r="DF43" s="83"/>
      <c r="DG43" s="79"/>
      <c r="DH43" s="82"/>
      <c r="DI43" s="80"/>
      <c r="DJ43" s="81"/>
      <c r="DK43" s="83"/>
      <c r="DL43" s="79"/>
      <c r="DM43" s="81"/>
      <c r="DN43" s="83"/>
      <c r="DO43" s="79"/>
      <c r="DP43" s="82"/>
      <c r="DQ43" s="303"/>
      <c r="DR43" s="296"/>
      <c r="DS43" s="302"/>
      <c r="DT43" s="605"/>
    </row>
    <row r="44" spans="1:124" s="32" customFormat="1" ht="51" customHeight="1">
      <c r="A44" s="335" t="s">
        <v>235</v>
      </c>
      <c r="B44" s="336"/>
      <c r="C44" s="337"/>
      <c r="D44" s="338" t="s">
        <v>79</v>
      </c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43"/>
      <c r="U44" s="303"/>
      <c r="V44" s="296"/>
      <c r="W44" s="297"/>
      <c r="X44" s="344"/>
      <c r="Y44" s="345"/>
      <c r="Z44" s="346"/>
      <c r="AA44" s="301">
        <v>4</v>
      </c>
      <c r="AB44" s="296"/>
      <c r="AC44" s="302"/>
      <c r="AD44" s="303">
        <f t="shared" si="28"/>
        <v>216</v>
      </c>
      <c r="AE44" s="296"/>
      <c r="AF44" s="296"/>
      <c r="AG44" s="297"/>
      <c r="AH44" s="301">
        <f t="shared" si="26"/>
        <v>128</v>
      </c>
      <c r="AI44" s="296"/>
      <c r="AJ44" s="296"/>
      <c r="AK44" s="297"/>
      <c r="AL44" s="301">
        <f>SUM(AL45:AO47)</f>
        <v>60</v>
      </c>
      <c r="AM44" s="296"/>
      <c r="AN44" s="296"/>
      <c r="AO44" s="297"/>
      <c r="AP44" s="301">
        <f>SUM(AP45:AS47)</f>
        <v>68</v>
      </c>
      <c r="AQ44" s="296"/>
      <c r="AR44" s="296"/>
      <c r="AS44" s="297"/>
      <c r="AT44" s="301">
        <f>SUM(AT45:AV47)</f>
        <v>0</v>
      </c>
      <c r="AU44" s="296"/>
      <c r="AV44" s="302"/>
      <c r="AW44" s="303">
        <f>SUM(AW45:AY47)</f>
        <v>54</v>
      </c>
      <c r="AX44" s="296"/>
      <c r="AY44" s="297"/>
      <c r="AZ44" s="301">
        <f>SUM(AZ45:BB47)</f>
        <v>32</v>
      </c>
      <c r="BA44" s="296"/>
      <c r="BB44" s="297"/>
      <c r="BC44" s="301">
        <v>0</v>
      </c>
      <c r="BD44" s="302"/>
      <c r="BE44" s="303">
        <f>SUM(BE45:BG47)</f>
        <v>54</v>
      </c>
      <c r="BF44" s="296"/>
      <c r="BG44" s="297"/>
      <c r="BH44" s="301">
        <f>SUM(BH45:BJ47)</f>
        <v>32</v>
      </c>
      <c r="BI44" s="296"/>
      <c r="BJ44" s="297"/>
      <c r="BK44" s="301">
        <v>3</v>
      </c>
      <c r="BL44" s="302"/>
      <c r="BM44" s="303">
        <f>SUM(BM45:BO47)</f>
        <v>0</v>
      </c>
      <c r="BN44" s="296"/>
      <c r="BO44" s="297"/>
      <c r="BP44" s="301">
        <f>SUM(BP45:BR47)</f>
        <v>0</v>
      </c>
      <c r="BQ44" s="296"/>
      <c r="BR44" s="297"/>
      <c r="BS44" s="301">
        <v>0</v>
      </c>
      <c r="BT44" s="302"/>
      <c r="BU44" s="303">
        <f>SUM(BU45:BW47)</f>
        <v>108</v>
      </c>
      <c r="BV44" s="296"/>
      <c r="BW44" s="297"/>
      <c r="BX44" s="301">
        <f>SUM(BX45:BZ47)</f>
        <v>64</v>
      </c>
      <c r="BY44" s="296"/>
      <c r="BZ44" s="297"/>
      <c r="CA44" s="301">
        <v>3</v>
      </c>
      <c r="CB44" s="302"/>
      <c r="CC44" s="303">
        <f>SUM(CC45:CE47)</f>
        <v>0</v>
      </c>
      <c r="CD44" s="296"/>
      <c r="CE44" s="297"/>
      <c r="CF44" s="301">
        <f>SUM(CF45:CH47)</f>
        <v>0</v>
      </c>
      <c r="CG44" s="296"/>
      <c r="CH44" s="297"/>
      <c r="CI44" s="301"/>
      <c r="CJ44" s="302"/>
      <c r="CK44" s="303">
        <f>SUM(CK45:CM47)</f>
        <v>0</v>
      </c>
      <c r="CL44" s="296"/>
      <c r="CM44" s="297"/>
      <c r="CN44" s="301">
        <f>SUM(CN45:CP47)</f>
        <v>0</v>
      </c>
      <c r="CO44" s="296"/>
      <c r="CP44" s="297"/>
      <c r="CQ44" s="301"/>
      <c r="CR44" s="302"/>
      <c r="CS44" s="303">
        <f>SUM(CS45:CU47)</f>
        <v>0</v>
      </c>
      <c r="CT44" s="296"/>
      <c r="CU44" s="297"/>
      <c r="CV44" s="301">
        <f>SUM(CV45:CX47)</f>
        <v>0</v>
      </c>
      <c r="CW44" s="296"/>
      <c r="CX44" s="297"/>
      <c r="CY44" s="301"/>
      <c r="CZ44" s="302"/>
      <c r="DA44" s="303">
        <f>SUM(DA45:DC47)</f>
        <v>0</v>
      </c>
      <c r="DB44" s="296"/>
      <c r="DC44" s="297"/>
      <c r="DD44" s="301">
        <f>SUM(DD45:DF47)</f>
        <v>0</v>
      </c>
      <c r="DE44" s="296"/>
      <c r="DF44" s="297"/>
      <c r="DG44" s="301"/>
      <c r="DH44" s="302"/>
      <c r="DI44" s="303">
        <f>SUM(DI45:DK47)</f>
        <v>0</v>
      </c>
      <c r="DJ44" s="296"/>
      <c r="DK44" s="297"/>
      <c r="DL44" s="301">
        <f>SUM(DL45:DN47)</f>
        <v>0</v>
      </c>
      <c r="DM44" s="296"/>
      <c r="DN44" s="297"/>
      <c r="DO44" s="301"/>
      <c r="DP44" s="302"/>
      <c r="DQ44" s="303">
        <f>BC44+BK44+BS44+CA44+CI44+CQ44+CY44+DG44+DO44</f>
        <v>6</v>
      </c>
      <c r="DR44" s="296"/>
      <c r="DS44" s="302"/>
      <c r="DT44" s="606" t="s">
        <v>305</v>
      </c>
    </row>
    <row r="45" spans="1:124" s="36" customFormat="1" ht="33.75" customHeight="1">
      <c r="A45" s="352" t="s">
        <v>72</v>
      </c>
      <c r="B45" s="353"/>
      <c r="C45" s="354"/>
      <c r="D45" s="355" t="s">
        <v>80</v>
      </c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7"/>
      <c r="U45" s="351"/>
      <c r="V45" s="348"/>
      <c r="W45" s="349"/>
      <c r="X45" s="347">
        <v>2</v>
      </c>
      <c r="Y45" s="348"/>
      <c r="Z45" s="349"/>
      <c r="AA45" s="347"/>
      <c r="AB45" s="348"/>
      <c r="AC45" s="350"/>
      <c r="AD45" s="351">
        <f t="shared" si="28"/>
        <v>108</v>
      </c>
      <c r="AE45" s="348"/>
      <c r="AF45" s="348"/>
      <c r="AG45" s="349"/>
      <c r="AH45" s="347">
        <f t="shared" si="26"/>
        <v>64</v>
      </c>
      <c r="AI45" s="348"/>
      <c r="AJ45" s="348"/>
      <c r="AK45" s="349"/>
      <c r="AL45" s="347">
        <v>16</v>
      </c>
      <c r="AM45" s="348"/>
      <c r="AN45" s="348"/>
      <c r="AO45" s="349"/>
      <c r="AP45" s="347">
        <v>48</v>
      </c>
      <c r="AQ45" s="348"/>
      <c r="AR45" s="348"/>
      <c r="AS45" s="349"/>
      <c r="AT45" s="347"/>
      <c r="AU45" s="348"/>
      <c r="AV45" s="350"/>
      <c r="AW45" s="351">
        <v>54</v>
      </c>
      <c r="AX45" s="348"/>
      <c r="AY45" s="349"/>
      <c r="AZ45" s="347">
        <v>32</v>
      </c>
      <c r="BA45" s="348"/>
      <c r="BB45" s="349"/>
      <c r="BC45" s="347"/>
      <c r="BD45" s="350"/>
      <c r="BE45" s="351">
        <v>54</v>
      </c>
      <c r="BF45" s="348"/>
      <c r="BG45" s="349"/>
      <c r="BH45" s="347">
        <v>32</v>
      </c>
      <c r="BI45" s="348"/>
      <c r="BJ45" s="349"/>
      <c r="BK45" s="347">
        <v>3</v>
      </c>
      <c r="BL45" s="350"/>
      <c r="BM45" s="351"/>
      <c r="BN45" s="348"/>
      <c r="BO45" s="349"/>
      <c r="BP45" s="347"/>
      <c r="BQ45" s="348"/>
      <c r="BR45" s="349"/>
      <c r="BS45" s="347"/>
      <c r="BT45" s="350"/>
      <c r="BU45" s="351"/>
      <c r="BV45" s="348"/>
      <c r="BW45" s="349"/>
      <c r="BX45" s="347"/>
      <c r="BY45" s="348"/>
      <c r="BZ45" s="349"/>
      <c r="CA45" s="347"/>
      <c r="CB45" s="350"/>
      <c r="CC45" s="351"/>
      <c r="CD45" s="348"/>
      <c r="CE45" s="349"/>
      <c r="CF45" s="347"/>
      <c r="CG45" s="348"/>
      <c r="CH45" s="349"/>
      <c r="CI45" s="347"/>
      <c r="CJ45" s="350"/>
      <c r="CK45" s="351"/>
      <c r="CL45" s="348"/>
      <c r="CM45" s="349"/>
      <c r="CN45" s="347"/>
      <c r="CO45" s="348"/>
      <c r="CP45" s="349"/>
      <c r="CQ45" s="347"/>
      <c r="CR45" s="350"/>
      <c r="CS45" s="351"/>
      <c r="CT45" s="348"/>
      <c r="CU45" s="349"/>
      <c r="CV45" s="347"/>
      <c r="CW45" s="348"/>
      <c r="CX45" s="349"/>
      <c r="CY45" s="347"/>
      <c r="CZ45" s="350"/>
      <c r="DA45" s="351"/>
      <c r="DB45" s="348"/>
      <c r="DC45" s="349"/>
      <c r="DD45" s="347"/>
      <c r="DE45" s="348"/>
      <c r="DF45" s="349"/>
      <c r="DG45" s="347"/>
      <c r="DH45" s="350"/>
      <c r="DI45" s="351"/>
      <c r="DJ45" s="348"/>
      <c r="DK45" s="349"/>
      <c r="DL45" s="347"/>
      <c r="DM45" s="348"/>
      <c r="DN45" s="349"/>
      <c r="DO45" s="347"/>
      <c r="DP45" s="350"/>
      <c r="DQ45" s="303"/>
      <c r="DR45" s="296"/>
      <c r="DS45" s="302"/>
      <c r="DT45" s="606"/>
    </row>
    <row r="46" spans="1:124" s="32" customFormat="1" ht="33.75" customHeight="1">
      <c r="A46" s="85" t="s">
        <v>75</v>
      </c>
      <c r="B46" s="86"/>
      <c r="C46" s="87"/>
      <c r="D46" s="88" t="s">
        <v>234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  <c r="U46" s="80"/>
      <c r="V46" s="81"/>
      <c r="W46" s="83"/>
      <c r="X46" s="79"/>
      <c r="Y46" s="81"/>
      <c r="Z46" s="83"/>
      <c r="AA46" s="79"/>
      <c r="AB46" s="81"/>
      <c r="AC46" s="82"/>
      <c r="AD46" s="80">
        <f t="shared" si="28"/>
        <v>54</v>
      </c>
      <c r="AE46" s="81"/>
      <c r="AF46" s="81"/>
      <c r="AG46" s="83"/>
      <c r="AH46" s="79">
        <f t="shared" si="26"/>
        <v>32</v>
      </c>
      <c r="AI46" s="81"/>
      <c r="AJ46" s="81"/>
      <c r="AK46" s="83"/>
      <c r="AL46" s="79">
        <v>20</v>
      </c>
      <c r="AM46" s="81"/>
      <c r="AN46" s="81"/>
      <c r="AO46" s="83"/>
      <c r="AP46" s="79">
        <v>12</v>
      </c>
      <c r="AQ46" s="81"/>
      <c r="AR46" s="81"/>
      <c r="AS46" s="83"/>
      <c r="AT46" s="79"/>
      <c r="AU46" s="81"/>
      <c r="AV46" s="82"/>
      <c r="AW46" s="80"/>
      <c r="AX46" s="81"/>
      <c r="AY46" s="83"/>
      <c r="AZ46" s="79"/>
      <c r="BA46" s="81"/>
      <c r="BB46" s="83"/>
      <c r="BC46" s="79"/>
      <c r="BD46" s="82"/>
      <c r="BE46" s="80"/>
      <c r="BF46" s="81"/>
      <c r="BG46" s="83"/>
      <c r="BH46" s="79"/>
      <c r="BI46" s="81"/>
      <c r="BJ46" s="83"/>
      <c r="BK46" s="79"/>
      <c r="BL46" s="82"/>
      <c r="BM46" s="80"/>
      <c r="BN46" s="81"/>
      <c r="BO46" s="83"/>
      <c r="BP46" s="79"/>
      <c r="BQ46" s="81"/>
      <c r="BR46" s="83"/>
      <c r="BS46" s="79"/>
      <c r="BT46" s="82"/>
      <c r="BU46" s="80">
        <v>54</v>
      </c>
      <c r="BV46" s="81"/>
      <c r="BW46" s="83"/>
      <c r="BX46" s="79">
        <v>32</v>
      </c>
      <c r="BY46" s="81"/>
      <c r="BZ46" s="83"/>
      <c r="CA46" s="79"/>
      <c r="CB46" s="82"/>
      <c r="CC46" s="80"/>
      <c r="CD46" s="81"/>
      <c r="CE46" s="83"/>
      <c r="CF46" s="79"/>
      <c r="CG46" s="81"/>
      <c r="CH46" s="83"/>
      <c r="CI46" s="79"/>
      <c r="CJ46" s="82"/>
      <c r="CK46" s="80"/>
      <c r="CL46" s="81"/>
      <c r="CM46" s="83"/>
      <c r="CN46" s="79"/>
      <c r="CO46" s="81"/>
      <c r="CP46" s="83"/>
      <c r="CQ46" s="79"/>
      <c r="CR46" s="82"/>
      <c r="CS46" s="80"/>
      <c r="CT46" s="81"/>
      <c r="CU46" s="83"/>
      <c r="CV46" s="79"/>
      <c r="CW46" s="81"/>
      <c r="CX46" s="83"/>
      <c r="CY46" s="79"/>
      <c r="CZ46" s="82"/>
      <c r="DA46" s="80"/>
      <c r="DB46" s="81"/>
      <c r="DC46" s="83"/>
      <c r="DD46" s="79"/>
      <c r="DE46" s="81"/>
      <c r="DF46" s="83"/>
      <c r="DG46" s="79"/>
      <c r="DH46" s="82"/>
      <c r="DI46" s="80"/>
      <c r="DJ46" s="81"/>
      <c r="DK46" s="83"/>
      <c r="DL46" s="79"/>
      <c r="DM46" s="81"/>
      <c r="DN46" s="83"/>
      <c r="DO46" s="79"/>
      <c r="DP46" s="82"/>
      <c r="DQ46" s="303">
        <f>BC46+BK46+BS46+CA46+CI46+CQ46+CY46+DG46+DO46</f>
        <v>0</v>
      </c>
      <c r="DR46" s="296"/>
      <c r="DS46" s="302"/>
      <c r="DT46" s="605"/>
    </row>
    <row r="47" spans="1:124" s="32" customFormat="1" ht="26.25" customHeight="1">
      <c r="A47" s="85" t="s">
        <v>195</v>
      </c>
      <c r="B47" s="86"/>
      <c r="C47" s="87"/>
      <c r="D47" s="88" t="s">
        <v>233</v>
      </c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90"/>
      <c r="U47" s="80"/>
      <c r="V47" s="81"/>
      <c r="W47" s="83"/>
      <c r="X47" s="79"/>
      <c r="Y47" s="81"/>
      <c r="Z47" s="83"/>
      <c r="AA47" s="79"/>
      <c r="AB47" s="81"/>
      <c r="AC47" s="82"/>
      <c r="AD47" s="80">
        <f t="shared" si="28"/>
        <v>54</v>
      </c>
      <c r="AE47" s="81"/>
      <c r="AF47" s="81"/>
      <c r="AG47" s="83"/>
      <c r="AH47" s="79">
        <f t="shared" si="26"/>
        <v>32</v>
      </c>
      <c r="AI47" s="81"/>
      <c r="AJ47" s="81"/>
      <c r="AK47" s="83"/>
      <c r="AL47" s="79">
        <v>24</v>
      </c>
      <c r="AM47" s="81"/>
      <c r="AN47" s="81"/>
      <c r="AO47" s="83"/>
      <c r="AP47" s="79">
        <v>8</v>
      </c>
      <c r="AQ47" s="81"/>
      <c r="AR47" s="81"/>
      <c r="AS47" s="83"/>
      <c r="AT47" s="79"/>
      <c r="AU47" s="81"/>
      <c r="AV47" s="82"/>
      <c r="AW47" s="80"/>
      <c r="AX47" s="81"/>
      <c r="AY47" s="83"/>
      <c r="AZ47" s="79"/>
      <c r="BA47" s="81"/>
      <c r="BB47" s="83"/>
      <c r="BC47" s="79"/>
      <c r="BD47" s="82"/>
      <c r="BE47" s="80"/>
      <c r="BF47" s="81"/>
      <c r="BG47" s="83"/>
      <c r="BH47" s="79"/>
      <c r="BI47" s="81"/>
      <c r="BJ47" s="83"/>
      <c r="BK47" s="79"/>
      <c r="BL47" s="82"/>
      <c r="BM47" s="80"/>
      <c r="BN47" s="81"/>
      <c r="BO47" s="83"/>
      <c r="BP47" s="79"/>
      <c r="BQ47" s="81"/>
      <c r="BR47" s="83"/>
      <c r="BS47" s="79"/>
      <c r="BT47" s="82"/>
      <c r="BU47" s="80">
        <v>54</v>
      </c>
      <c r="BV47" s="81"/>
      <c r="BW47" s="83"/>
      <c r="BX47" s="79">
        <v>32</v>
      </c>
      <c r="BY47" s="81"/>
      <c r="BZ47" s="83"/>
      <c r="CA47" s="79"/>
      <c r="CB47" s="82"/>
      <c r="CC47" s="80"/>
      <c r="CD47" s="81"/>
      <c r="CE47" s="83"/>
      <c r="CF47" s="79"/>
      <c r="CG47" s="81"/>
      <c r="CH47" s="83"/>
      <c r="CI47" s="79"/>
      <c r="CJ47" s="82"/>
      <c r="CK47" s="80"/>
      <c r="CL47" s="81"/>
      <c r="CM47" s="83"/>
      <c r="CN47" s="79"/>
      <c r="CO47" s="81"/>
      <c r="CP47" s="83"/>
      <c r="CQ47" s="79"/>
      <c r="CR47" s="82"/>
      <c r="CS47" s="80"/>
      <c r="CT47" s="81"/>
      <c r="CU47" s="83"/>
      <c r="CV47" s="79"/>
      <c r="CW47" s="81"/>
      <c r="CX47" s="83"/>
      <c r="CY47" s="79"/>
      <c r="CZ47" s="82"/>
      <c r="DA47" s="80"/>
      <c r="DB47" s="81"/>
      <c r="DC47" s="83"/>
      <c r="DD47" s="79"/>
      <c r="DE47" s="81"/>
      <c r="DF47" s="83"/>
      <c r="DG47" s="79"/>
      <c r="DH47" s="82"/>
      <c r="DI47" s="80"/>
      <c r="DJ47" s="81"/>
      <c r="DK47" s="83"/>
      <c r="DL47" s="79"/>
      <c r="DM47" s="81"/>
      <c r="DN47" s="83"/>
      <c r="DO47" s="79"/>
      <c r="DP47" s="82"/>
      <c r="DQ47" s="303">
        <f>BC47+BK47+BS47+CA47+CI47+CQ47+CY47+DG47+DO47</f>
        <v>0</v>
      </c>
      <c r="DR47" s="296"/>
      <c r="DS47" s="302"/>
      <c r="DT47" s="605"/>
    </row>
    <row r="48" spans="1:124" s="32" customFormat="1" ht="70.5" customHeight="1">
      <c r="A48" s="335" t="s">
        <v>77</v>
      </c>
      <c r="B48" s="336"/>
      <c r="C48" s="337"/>
      <c r="D48" s="338" t="s">
        <v>358</v>
      </c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  <c r="P48" s="339"/>
      <c r="Q48" s="339"/>
      <c r="R48" s="339"/>
      <c r="S48" s="339"/>
      <c r="T48" s="343"/>
      <c r="U48" s="303"/>
      <c r="V48" s="296"/>
      <c r="W48" s="297"/>
      <c r="X48" s="344"/>
      <c r="Y48" s="345"/>
      <c r="Z48" s="346"/>
      <c r="AA48" s="301"/>
      <c r="AB48" s="296"/>
      <c r="AC48" s="302"/>
      <c r="AD48" s="303">
        <f t="shared" ref="AD48" si="29">AW48+BE48+BM48+BU48+CC48+CK48+CS48+DA48+DI48</f>
        <v>1322</v>
      </c>
      <c r="AE48" s="296"/>
      <c r="AF48" s="296"/>
      <c r="AG48" s="297"/>
      <c r="AH48" s="301">
        <f t="shared" ref="AH48" si="30">AZ48+BH48+BP48+BX48+CF48+CN48+CV48+DD48+DL48</f>
        <v>828</v>
      </c>
      <c r="AI48" s="296"/>
      <c r="AJ48" s="296"/>
      <c r="AK48" s="297"/>
      <c r="AL48" s="301">
        <f>SUM(AL49:AO51)</f>
        <v>32</v>
      </c>
      <c r="AM48" s="296"/>
      <c r="AN48" s="296"/>
      <c r="AO48" s="297"/>
      <c r="AP48" s="301">
        <f>SUM(AP49:AS51)</f>
        <v>764</v>
      </c>
      <c r="AQ48" s="296"/>
      <c r="AR48" s="296"/>
      <c r="AS48" s="297"/>
      <c r="AT48" s="301">
        <f>SUM(AT49:AV51)</f>
        <v>32</v>
      </c>
      <c r="AU48" s="296"/>
      <c r="AV48" s="302"/>
      <c r="AW48" s="303">
        <f>SUM(AW49:AY51)</f>
        <v>200</v>
      </c>
      <c r="AX48" s="296"/>
      <c r="AY48" s="297"/>
      <c r="AZ48" s="301">
        <f>SUM(AZ49:BB51)</f>
        <v>128</v>
      </c>
      <c r="BA48" s="296"/>
      <c r="BB48" s="297"/>
      <c r="BC48" s="301">
        <f>SUM(BC49:BD51)</f>
        <v>6</v>
      </c>
      <c r="BD48" s="302"/>
      <c r="BE48" s="303">
        <f t="shared" ref="BE48" si="31">SUM(BE49:BG51)</f>
        <v>200</v>
      </c>
      <c r="BF48" s="296"/>
      <c r="BG48" s="297"/>
      <c r="BH48" s="301">
        <f t="shared" ref="BH48" si="32">SUM(BH49:BJ51)</f>
        <v>124</v>
      </c>
      <c r="BI48" s="296"/>
      <c r="BJ48" s="297"/>
      <c r="BK48" s="301">
        <f t="shared" ref="BK48" si="33">SUM(BK49:BL51)</f>
        <v>6</v>
      </c>
      <c r="BL48" s="302"/>
      <c r="BM48" s="303">
        <f t="shared" ref="BM48" si="34">SUM(BM49:BO51)</f>
        <v>200</v>
      </c>
      <c r="BN48" s="296"/>
      <c r="BO48" s="297"/>
      <c r="BP48" s="301">
        <f t="shared" ref="BP48" si="35">SUM(BP49:BR51)</f>
        <v>128</v>
      </c>
      <c r="BQ48" s="296"/>
      <c r="BR48" s="297"/>
      <c r="BS48" s="301">
        <f t="shared" ref="BS48" si="36">SUM(BS49:BT51)</f>
        <v>6</v>
      </c>
      <c r="BT48" s="302"/>
      <c r="BU48" s="303">
        <f t="shared" ref="BU48" si="37">SUM(BU49:BW51)</f>
        <v>200</v>
      </c>
      <c r="BV48" s="296"/>
      <c r="BW48" s="297"/>
      <c r="BX48" s="301">
        <f t="shared" ref="BX48" si="38">SUM(BX49:BZ51)</f>
        <v>128</v>
      </c>
      <c r="BY48" s="296"/>
      <c r="BZ48" s="297"/>
      <c r="CA48" s="301">
        <f t="shared" ref="CA48" si="39">SUM(CA49:CB51)</f>
        <v>6</v>
      </c>
      <c r="CB48" s="302"/>
      <c r="CC48" s="303">
        <f t="shared" ref="CC48" si="40">SUM(CC49:CE51)</f>
        <v>200</v>
      </c>
      <c r="CD48" s="296"/>
      <c r="CE48" s="297"/>
      <c r="CF48" s="301">
        <f t="shared" ref="CF48" si="41">SUM(CF49:CH51)</f>
        <v>128</v>
      </c>
      <c r="CG48" s="296"/>
      <c r="CH48" s="297"/>
      <c r="CI48" s="301">
        <f t="shared" ref="CI48" si="42">SUM(CI49:CJ51)</f>
        <v>6</v>
      </c>
      <c r="CJ48" s="302"/>
      <c r="CK48" s="303">
        <f t="shared" ref="CK48" si="43">SUM(CK49:CM51)</f>
        <v>200</v>
      </c>
      <c r="CL48" s="296"/>
      <c r="CM48" s="297"/>
      <c r="CN48" s="301">
        <f t="shared" ref="CN48" si="44">SUM(CN49:CP51)</f>
        <v>128</v>
      </c>
      <c r="CO48" s="296"/>
      <c r="CP48" s="297"/>
      <c r="CQ48" s="301">
        <f t="shared" ref="CQ48" si="45">SUM(CQ49:CR51)</f>
        <v>6</v>
      </c>
      <c r="CR48" s="302"/>
      <c r="CS48" s="303">
        <f t="shared" ref="CS48" si="46">SUM(CS49:CU51)</f>
        <v>122</v>
      </c>
      <c r="CT48" s="296"/>
      <c r="CU48" s="297"/>
      <c r="CV48" s="301">
        <f t="shared" ref="CV48" si="47">SUM(CV49:CX51)</f>
        <v>64</v>
      </c>
      <c r="CW48" s="296"/>
      <c r="CX48" s="297"/>
      <c r="CY48" s="301">
        <f t="shared" ref="CY48" si="48">SUM(CY49:CZ51)</f>
        <v>3</v>
      </c>
      <c r="CZ48" s="302"/>
      <c r="DA48" s="303">
        <f>SUM(DA49:DC51)</f>
        <v>0</v>
      </c>
      <c r="DB48" s="296"/>
      <c r="DC48" s="297"/>
      <c r="DD48" s="301">
        <f>SUM(DD49:DF51)</f>
        <v>0</v>
      </c>
      <c r="DE48" s="296"/>
      <c r="DF48" s="297"/>
      <c r="DG48" s="301"/>
      <c r="DH48" s="302"/>
      <c r="DI48" s="303">
        <f>SUM(DI49:DK51)</f>
        <v>0</v>
      </c>
      <c r="DJ48" s="296"/>
      <c r="DK48" s="297"/>
      <c r="DL48" s="301">
        <f>SUM(DL49:DN51)</f>
        <v>0</v>
      </c>
      <c r="DM48" s="296"/>
      <c r="DN48" s="297"/>
      <c r="DO48" s="301"/>
      <c r="DP48" s="302"/>
      <c r="DQ48" s="303">
        <f>BC48+BK48+BS48+CA48+CI48+CQ48+CY48+DG48+DO48</f>
        <v>39</v>
      </c>
      <c r="DR48" s="296"/>
      <c r="DS48" s="302"/>
      <c r="DT48" s="604"/>
    </row>
    <row r="49" spans="1:124" s="32" customFormat="1" ht="32.25" customHeight="1">
      <c r="A49" s="85" t="s">
        <v>298</v>
      </c>
      <c r="B49" s="86"/>
      <c r="C49" s="87"/>
      <c r="D49" s="88" t="s">
        <v>89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342"/>
      <c r="U49" s="91"/>
      <c r="V49" s="92"/>
      <c r="W49" s="93"/>
      <c r="X49" s="95" t="s">
        <v>242</v>
      </c>
      <c r="Y49" s="92"/>
      <c r="Z49" s="93"/>
      <c r="AA49" s="95"/>
      <c r="AB49" s="92"/>
      <c r="AC49" s="358"/>
      <c r="AD49" s="80">
        <f t="shared" si="28"/>
        <v>600</v>
      </c>
      <c r="AE49" s="81"/>
      <c r="AF49" s="81"/>
      <c r="AG49" s="83"/>
      <c r="AH49" s="79">
        <f t="shared" si="26"/>
        <v>382</v>
      </c>
      <c r="AI49" s="81"/>
      <c r="AJ49" s="81"/>
      <c r="AK49" s="83"/>
      <c r="AL49" s="79"/>
      <c r="AM49" s="81"/>
      <c r="AN49" s="81"/>
      <c r="AO49" s="83"/>
      <c r="AP49" s="79">
        <v>382</v>
      </c>
      <c r="AQ49" s="81"/>
      <c r="AR49" s="81"/>
      <c r="AS49" s="83"/>
      <c r="AT49" s="79"/>
      <c r="AU49" s="81"/>
      <c r="AV49" s="82"/>
      <c r="AW49" s="80">
        <v>100</v>
      </c>
      <c r="AX49" s="81"/>
      <c r="AY49" s="83"/>
      <c r="AZ49" s="79">
        <v>64</v>
      </c>
      <c r="BA49" s="81"/>
      <c r="BB49" s="83"/>
      <c r="BC49" s="79">
        <v>3</v>
      </c>
      <c r="BD49" s="82"/>
      <c r="BE49" s="80">
        <v>100</v>
      </c>
      <c r="BF49" s="81"/>
      <c r="BG49" s="83"/>
      <c r="BH49" s="79">
        <v>62</v>
      </c>
      <c r="BI49" s="81"/>
      <c r="BJ49" s="83"/>
      <c r="BK49" s="79">
        <v>3</v>
      </c>
      <c r="BL49" s="82"/>
      <c r="BM49" s="80">
        <v>100</v>
      </c>
      <c r="BN49" s="81"/>
      <c r="BO49" s="83"/>
      <c r="BP49" s="79">
        <v>64</v>
      </c>
      <c r="BQ49" s="81"/>
      <c r="BR49" s="83"/>
      <c r="BS49" s="79">
        <v>3</v>
      </c>
      <c r="BT49" s="82"/>
      <c r="BU49" s="80">
        <v>100</v>
      </c>
      <c r="BV49" s="81"/>
      <c r="BW49" s="83"/>
      <c r="BX49" s="79">
        <v>64</v>
      </c>
      <c r="BY49" s="81"/>
      <c r="BZ49" s="83"/>
      <c r="CA49" s="79">
        <v>3</v>
      </c>
      <c r="CB49" s="82"/>
      <c r="CC49" s="80">
        <v>100</v>
      </c>
      <c r="CD49" s="81"/>
      <c r="CE49" s="83"/>
      <c r="CF49" s="79">
        <v>64</v>
      </c>
      <c r="CG49" s="81"/>
      <c r="CH49" s="83"/>
      <c r="CI49" s="79">
        <v>3</v>
      </c>
      <c r="CJ49" s="82"/>
      <c r="CK49" s="80">
        <v>100</v>
      </c>
      <c r="CL49" s="81"/>
      <c r="CM49" s="83"/>
      <c r="CN49" s="79">
        <v>64</v>
      </c>
      <c r="CO49" s="81"/>
      <c r="CP49" s="83"/>
      <c r="CQ49" s="79">
        <v>3</v>
      </c>
      <c r="CR49" s="82"/>
      <c r="CS49" s="80"/>
      <c r="CT49" s="81"/>
      <c r="CU49" s="83"/>
      <c r="CV49" s="79"/>
      <c r="CW49" s="81"/>
      <c r="CX49" s="83"/>
      <c r="CY49" s="79"/>
      <c r="CZ49" s="82"/>
      <c r="DA49" s="80"/>
      <c r="DB49" s="81"/>
      <c r="DC49" s="83"/>
      <c r="DD49" s="79"/>
      <c r="DE49" s="81"/>
      <c r="DF49" s="83"/>
      <c r="DG49" s="79"/>
      <c r="DH49" s="82"/>
      <c r="DI49" s="80"/>
      <c r="DJ49" s="81"/>
      <c r="DK49" s="83"/>
      <c r="DL49" s="79"/>
      <c r="DM49" s="81"/>
      <c r="DN49" s="83"/>
      <c r="DO49" s="79"/>
      <c r="DP49" s="82"/>
      <c r="DQ49" s="80"/>
      <c r="DR49" s="81"/>
      <c r="DS49" s="82"/>
      <c r="DT49" s="605" t="s">
        <v>128</v>
      </c>
    </row>
    <row r="50" spans="1:124" s="32" customFormat="1" ht="31.5" customHeight="1">
      <c r="A50" s="85" t="s">
        <v>299</v>
      </c>
      <c r="B50" s="86"/>
      <c r="C50" s="87"/>
      <c r="D50" s="88" t="s">
        <v>90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342"/>
      <c r="U50" s="91"/>
      <c r="V50" s="92"/>
      <c r="W50" s="93"/>
      <c r="X50" s="95" t="s">
        <v>242</v>
      </c>
      <c r="Y50" s="92"/>
      <c r="Z50" s="93"/>
      <c r="AA50" s="95"/>
      <c r="AB50" s="92"/>
      <c r="AC50" s="358"/>
      <c r="AD50" s="80">
        <f t="shared" si="28"/>
        <v>600</v>
      </c>
      <c r="AE50" s="81"/>
      <c r="AF50" s="81"/>
      <c r="AG50" s="83"/>
      <c r="AH50" s="79">
        <f t="shared" si="26"/>
        <v>382</v>
      </c>
      <c r="AI50" s="81"/>
      <c r="AJ50" s="81"/>
      <c r="AK50" s="83"/>
      <c r="AL50" s="79"/>
      <c r="AM50" s="81"/>
      <c r="AN50" s="81"/>
      <c r="AO50" s="83"/>
      <c r="AP50" s="79">
        <v>382</v>
      </c>
      <c r="AQ50" s="81"/>
      <c r="AR50" s="81"/>
      <c r="AS50" s="83"/>
      <c r="AT50" s="79"/>
      <c r="AU50" s="81"/>
      <c r="AV50" s="82"/>
      <c r="AW50" s="80">
        <v>100</v>
      </c>
      <c r="AX50" s="81"/>
      <c r="AY50" s="83"/>
      <c r="AZ50" s="79">
        <v>64</v>
      </c>
      <c r="BA50" s="81"/>
      <c r="BB50" s="83"/>
      <c r="BC50" s="79">
        <v>3</v>
      </c>
      <c r="BD50" s="82"/>
      <c r="BE50" s="80">
        <v>100</v>
      </c>
      <c r="BF50" s="81"/>
      <c r="BG50" s="83"/>
      <c r="BH50" s="79">
        <v>62</v>
      </c>
      <c r="BI50" s="81"/>
      <c r="BJ50" s="83"/>
      <c r="BK50" s="79">
        <v>3</v>
      </c>
      <c r="BL50" s="82"/>
      <c r="BM50" s="80">
        <v>100</v>
      </c>
      <c r="BN50" s="81"/>
      <c r="BO50" s="83"/>
      <c r="BP50" s="79">
        <v>64</v>
      </c>
      <c r="BQ50" s="81"/>
      <c r="BR50" s="83"/>
      <c r="BS50" s="79">
        <v>3</v>
      </c>
      <c r="BT50" s="82"/>
      <c r="BU50" s="80">
        <v>100</v>
      </c>
      <c r="BV50" s="81"/>
      <c r="BW50" s="83"/>
      <c r="BX50" s="79">
        <v>64</v>
      </c>
      <c r="BY50" s="81"/>
      <c r="BZ50" s="83"/>
      <c r="CA50" s="79">
        <v>3</v>
      </c>
      <c r="CB50" s="82"/>
      <c r="CC50" s="80">
        <v>100</v>
      </c>
      <c r="CD50" s="81"/>
      <c r="CE50" s="83"/>
      <c r="CF50" s="79">
        <v>64</v>
      </c>
      <c r="CG50" s="81"/>
      <c r="CH50" s="83"/>
      <c r="CI50" s="79">
        <v>3</v>
      </c>
      <c r="CJ50" s="82"/>
      <c r="CK50" s="80">
        <v>100</v>
      </c>
      <c r="CL50" s="81"/>
      <c r="CM50" s="83"/>
      <c r="CN50" s="79">
        <v>64</v>
      </c>
      <c r="CO50" s="81"/>
      <c r="CP50" s="83"/>
      <c r="CQ50" s="79">
        <v>3</v>
      </c>
      <c r="CR50" s="82"/>
      <c r="CS50" s="80"/>
      <c r="CT50" s="81"/>
      <c r="CU50" s="83"/>
      <c r="CV50" s="79"/>
      <c r="CW50" s="81"/>
      <c r="CX50" s="83"/>
      <c r="CY50" s="79"/>
      <c r="CZ50" s="82"/>
      <c r="DA50" s="80"/>
      <c r="DB50" s="81"/>
      <c r="DC50" s="83"/>
      <c r="DD50" s="79"/>
      <c r="DE50" s="81"/>
      <c r="DF50" s="83"/>
      <c r="DG50" s="79"/>
      <c r="DH50" s="82"/>
      <c r="DI50" s="80"/>
      <c r="DJ50" s="81"/>
      <c r="DK50" s="83"/>
      <c r="DL50" s="79"/>
      <c r="DM50" s="81"/>
      <c r="DN50" s="83"/>
      <c r="DO50" s="79"/>
      <c r="DP50" s="82"/>
      <c r="DQ50" s="80"/>
      <c r="DR50" s="81"/>
      <c r="DS50" s="82"/>
      <c r="DT50" s="605" t="s">
        <v>118</v>
      </c>
    </row>
    <row r="51" spans="1:124" s="32" customFormat="1" ht="66.75" customHeight="1">
      <c r="A51" s="85" t="s">
        <v>300</v>
      </c>
      <c r="B51" s="86"/>
      <c r="C51" s="87"/>
      <c r="D51" s="88" t="s">
        <v>292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342"/>
      <c r="U51" s="91" t="s">
        <v>252</v>
      </c>
      <c r="V51" s="92"/>
      <c r="W51" s="93"/>
      <c r="X51" s="95"/>
      <c r="Y51" s="92"/>
      <c r="Z51" s="93"/>
      <c r="AA51" s="95"/>
      <c r="AB51" s="92"/>
      <c r="AC51" s="358"/>
      <c r="AD51" s="80">
        <f t="shared" si="28"/>
        <v>122</v>
      </c>
      <c r="AE51" s="81"/>
      <c r="AF51" s="81"/>
      <c r="AG51" s="83"/>
      <c r="AH51" s="79">
        <f t="shared" si="26"/>
        <v>64</v>
      </c>
      <c r="AI51" s="81"/>
      <c r="AJ51" s="81"/>
      <c r="AK51" s="83"/>
      <c r="AL51" s="79">
        <v>32</v>
      </c>
      <c r="AM51" s="81"/>
      <c r="AN51" s="81"/>
      <c r="AO51" s="83"/>
      <c r="AP51" s="79"/>
      <c r="AQ51" s="81"/>
      <c r="AR51" s="81"/>
      <c r="AS51" s="83"/>
      <c r="AT51" s="79">
        <v>32</v>
      </c>
      <c r="AU51" s="81"/>
      <c r="AV51" s="82"/>
      <c r="AW51" s="80"/>
      <c r="AX51" s="81"/>
      <c r="AY51" s="83"/>
      <c r="AZ51" s="79"/>
      <c r="BA51" s="81"/>
      <c r="BB51" s="83"/>
      <c r="BC51" s="79"/>
      <c r="BD51" s="82"/>
      <c r="BE51" s="80"/>
      <c r="BF51" s="81"/>
      <c r="BG51" s="83"/>
      <c r="BH51" s="79"/>
      <c r="BI51" s="81"/>
      <c r="BJ51" s="83"/>
      <c r="BK51" s="79"/>
      <c r="BL51" s="82"/>
      <c r="BM51" s="80"/>
      <c r="BN51" s="81"/>
      <c r="BO51" s="83"/>
      <c r="BP51" s="79"/>
      <c r="BQ51" s="81"/>
      <c r="BR51" s="83"/>
      <c r="BS51" s="79"/>
      <c r="BT51" s="82"/>
      <c r="BU51" s="80"/>
      <c r="BV51" s="81"/>
      <c r="BW51" s="83"/>
      <c r="BX51" s="79"/>
      <c r="BY51" s="81"/>
      <c r="BZ51" s="83"/>
      <c r="CA51" s="79"/>
      <c r="CB51" s="82"/>
      <c r="CC51" s="80"/>
      <c r="CD51" s="81"/>
      <c r="CE51" s="83"/>
      <c r="CF51" s="79"/>
      <c r="CG51" s="81"/>
      <c r="CH51" s="83"/>
      <c r="CI51" s="79"/>
      <c r="CJ51" s="82"/>
      <c r="CK51" s="80"/>
      <c r="CL51" s="81"/>
      <c r="CM51" s="83"/>
      <c r="CN51" s="79"/>
      <c r="CO51" s="81"/>
      <c r="CP51" s="83"/>
      <c r="CQ51" s="79"/>
      <c r="CR51" s="82"/>
      <c r="CS51" s="80">
        <v>122</v>
      </c>
      <c r="CT51" s="81"/>
      <c r="CU51" s="83"/>
      <c r="CV51" s="79">
        <v>64</v>
      </c>
      <c r="CW51" s="81"/>
      <c r="CX51" s="83"/>
      <c r="CY51" s="79">
        <v>3</v>
      </c>
      <c r="CZ51" s="82"/>
      <c r="DA51" s="80"/>
      <c r="DB51" s="81"/>
      <c r="DC51" s="83"/>
      <c r="DD51" s="79"/>
      <c r="DE51" s="81"/>
      <c r="DF51" s="83"/>
      <c r="DG51" s="79"/>
      <c r="DH51" s="82"/>
      <c r="DI51" s="80"/>
      <c r="DJ51" s="81"/>
      <c r="DK51" s="83"/>
      <c r="DL51" s="79"/>
      <c r="DM51" s="81"/>
      <c r="DN51" s="83"/>
      <c r="DO51" s="79"/>
      <c r="DP51" s="82"/>
      <c r="DQ51" s="80"/>
      <c r="DR51" s="81"/>
      <c r="DS51" s="82"/>
      <c r="DT51" s="607" t="s">
        <v>336</v>
      </c>
    </row>
    <row r="52" spans="1:124" s="32" customFormat="1" ht="51" customHeight="1">
      <c r="A52" s="335" t="s">
        <v>78</v>
      </c>
      <c r="B52" s="336"/>
      <c r="C52" s="337"/>
      <c r="D52" s="338" t="s">
        <v>287</v>
      </c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43"/>
      <c r="U52" s="57"/>
      <c r="V52" s="58"/>
      <c r="W52" s="59"/>
      <c r="X52" s="60"/>
      <c r="Y52" s="58"/>
      <c r="Z52" s="59"/>
      <c r="AA52" s="60"/>
      <c r="AB52" s="58"/>
      <c r="AC52" s="61"/>
      <c r="AD52" s="303">
        <f>SUM(AD53:AG54)</f>
        <v>3104</v>
      </c>
      <c r="AE52" s="296"/>
      <c r="AF52" s="296"/>
      <c r="AG52" s="296"/>
      <c r="AH52" s="301">
        <f t="shared" ref="AH52" si="49">SUM(AH53:AK54)</f>
        <v>1372</v>
      </c>
      <c r="AI52" s="296"/>
      <c r="AJ52" s="296"/>
      <c r="AK52" s="296"/>
      <c r="AL52" s="301">
        <f>SUM(AL53:AO54)</f>
        <v>46</v>
      </c>
      <c r="AM52" s="296"/>
      <c r="AN52" s="296"/>
      <c r="AO52" s="296"/>
      <c r="AP52" s="301">
        <f>SUM(AP53:AS54)</f>
        <v>1326</v>
      </c>
      <c r="AQ52" s="296"/>
      <c r="AR52" s="296"/>
      <c r="AS52" s="297"/>
      <c r="AT52" s="301">
        <f>SUM(AT53:AV54)</f>
        <v>0</v>
      </c>
      <c r="AU52" s="296"/>
      <c r="AV52" s="302"/>
      <c r="AW52" s="303">
        <f>SUM(AW53:AY54)</f>
        <v>210</v>
      </c>
      <c r="AX52" s="296"/>
      <c r="AY52" s="297"/>
      <c r="AZ52" s="301">
        <f>SUM(AZ53:BB54)</f>
        <v>96</v>
      </c>
      <c r="BA52" s="296"/>
      <c r="BB52" s="297"/>
      <c r="BC52" s="301">
        <f>SUM(BC53:BD54)</f>
        <v>6</v>
      </c>
      <c r="BD52" s="302"/>
      <c r="BE52" s="303">
        <f>SUM(BE53:BG54)</f>
        <v>138</v>
      </c>
      <c r="BF52" s="296"/>
      <c r="BG52" s="297"/>
      <c r="BH52" s="301">
        <f>SUM(BH53:BJ54)</f>
        <v>92</v>
      </c>
      <c r="BI52" s="296"/>
      <c r="BJ52" s="297"/>
      <c r="BK52" s="301">
        <f>SUM(BK53:BL54)</f>
        <v>4</v>
      </c>
      <c r="BL52" s="302"/>
      <c r="BM52" s="303">
        <f t="shared" ref="BM52" si="50">SUM(BM53:BO54)</f>
        <v>300</v>
      </c>
      <c r="BN52" s="296"/>
      <c r="BO52" s="297"/>
      <c r="BP52" s="301">
        <f t="shared" ref="BP52" si="51">SUM(BP53:BR54)</f>
        <v>128</v>
      </c>
      <c r="BQ52" s="296"/>
      <c r="BR52" s="297"/>
      <c r="BS52" s="301">
        <f t="shared" ref="BS52" si="52">SUM(BS53:BT54)</f>
        <v>9</v>
      </c>
      <c r="BT52" s="302"/>
      <c r="BU52" s="303">
        <f t="shared" ref="BU52" si="53">SUM(BU53:BW54)</f>
        <v>270</v>
      </c>
      <c r="BV52" s="296"/>
      <c r="BW52" s="297"/>
      <c r="BX52" s="301">
        <f t="shared" ref="BX52" si="54">SUM(BX53:BZ54)</f>
        <v>128</v>
      </c>
      <c r="BY52" s="296"/>
      <c r="BZ52" s="297"/>
      <c r="CA52" s="301">
        <f t="shared" ref="CA52" si="55">SUM(CA53:CB54)</f>
        <v>8</v>
      </c>
      <c r="CB52" s="302"/>
      <c r="CC52" s="303">
        <f t="shared" ref="CC52" si="56">SUM(CC53:CE54)</f>
        <v>264</v>
      </c>
      <c r="CD52" s="296"/>
      <c r="CE52" s="297"/>
      <c r="CF52" s="301">
        <f t="shared" ref="CF52" si="57">SUM(CF53:CH54)</f>
        <v>128</v>
      </c>
      <c r="CG52" s="296"/>
      <c r="CH52" s="297"/>
      <c r="CI52" s="301">
        <f t="shared" ref="CI52" si="58">SUM(CI53:CJ54)</f>
        <v>6</v>
      </c>
      <c r="CJ52" s="302"/>
      <c r="CK52" s="303">
        <f t="shared" ref="CK52" si="59">SUM(CK53:CM54)</f>
        <v>274</v>
      </c>
      <c r="CL52" s="296"/>
      <c r="CM52" s="297"/>
      <c r="CN52" s="301">
        <f t="shared" ref="CN52" si="60">SUM(CN53:CP54)</f>
        <v>128</v>
      </c>
      <c r="CO52" s="296"/>
      <c r="CP52" s="297"/>
      <c r="CQ52" s="301">
        <f t="shared" ref="CQ52" si="61">SUM(CQ53:CR54)</f>
        <v>9</v>
      </c>
      <c r="CR52" s="302"/>
      <c r="CS52" s="303">
        <f t="shared" ref="CS52" si="62">SUM(CS53:CU54)</f>
        <v>432</v>
      </c>
      <c r="CT52" s="296"/>
      <c r="CU52" s="297"/>
      <c r="CV52" s="301">
        <f t="shared" ref="CV52" si="63">SUM(CV53:CX54)</f>
        <v>192</v>
      </c>
      <c r="CW52" s="296"/>
      <c r="CX52" s="297"/>
      <c r="CY52" s="301">
        <f t="shared" ref="CY52" si="64">SUM(CY53:CZ54)</f>
        <v>11</v>
      </c>
      <c r="CZ52" s="302"/>
      <c r="DA52" s="303">
        <f t="shared" ref="DA52" si="65">SUM(DA53:DC54)</f>
        <v>456</v>
      </c>
      <c r="DB52" s="296"/>
      <c r="DC52" s="297"/>
      <c r="DD52" s="301">
        <f t="shared" ref="DD52" si="66">SUM(DD53:DF54)</f>
        <v>224</v>
      </c>
      <c r="DE52" s="296"/>
      <c r="DF52" s="297"/>
      <c r="DG52" s="301">
        <f t="shared" ref="DG52" si="67">SUM(DG53:DH54)</f>
        <v>12</v>
      </c>
      <c r="DH52" s="302"/>
      <c r="DI52" s="303">
        <f t="shared" ref="DI52" si="68">SUM(DI53:DK54)</f>
        <v>760</v>
      </c>
      <c r="DJ52" s="296"/>
      <c r="DK52" s="297"/>
      <c r="DL52" s="301">
        <f t="shared" ref="DL52" si="69">SUM(DL53:DN54)</f>
        <v>256</v>
      </c>
      <c r="DM52" s="296"/>
      <c r="DN52" s="297"/>
      <c r="DO52" s="301">
        <f t="shared" ref="DO52" si="70">SUM(DO53:DP54)</f>
        <v>22</v>
      </c>
      <c r="DP52" s="302"/>
      <c r="DQ52" s="303">
        <f>BC52+BK52+BS52+CA52+CI52+CQ52+CY52+DG52+DO52</f>
        <v>87</v>
      </c>
      <c r="DR52" s="296"/>
      <c r="DS52" s="302"/>
      <c r="DT52" s="608" t="s">
        <v>284</v>
      </c>
    </row>
    <row r="53" spans="1:124" s="32" customFormat="1" ht="33.75" customHeight="1">
      <c r="A53" s="85" t="s">
        <v>369</v>
      </c>
      <c r="B53" s="86"/>
      <c r="C53" s="87"/>
      <c r="D53" s="88" t="s">
        <v>232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91"/>
      <c r="V53" s="92"/>
      <c r="W53" s="93"/>
      <c r="X53" s="94" t="s">
        <v>251</v>
      </c>
      <c r="Y53" s="92"/>
      <c r="Z53" s="93"/>
      <c r="AA53" s="95"/>
      <c r="AB53" s="92"/>
      <c r="AC53" s="358"/>
      <c r="AD53" s="80">
        <f t="shared" ref="AD53:AD54" si="71">AW53+BE53+BM53+BU53+CC53+CK53+CS53+DA53+DI53</f>
        <v>1110</v>
      </c>
      <c r="AE53" s="81"/>
      <c r="AF53" s="81"/>
      <c r="AG53" s="83"/>
      <c r="AH53" s="79">
        <f>AZ53+BH53+BP53+BX53+CF53+CN53+CV53+DD53+DL53</f>
        <v>448</v>
      </c>
      <c r="AI53" s="81"/>
      <c r="AJ53" s="81"/>
      <c r="AK53" s="83"/>
      <c r="AL53" s="79">
        <v>28</v>
      </c>
      <c r="AM53" s="81"/>
      <c r="AN53" s="81"/>
      <c r="AO53" s="83"/>
      <c r="AP53" s="79">
        <v>420</v>
      </c>
      <c r="AQ53" s="81"/>
      <c r="AR53" s="81"/>
      <c r="AS53" s="83"/>
      <c r="AT53" s="79"/>
      <c r="AU53" s="81"/>
      <c r="AV53" s="82"/>
      <c r="AW53" s="80"/>
      <c r="AX53" s="81"/>
      <c r="AY53" s="83"/>
      <c r="AZ53" s="79"/>
      <c r="BA53" s="81"/>
      <c r="BB53" s="83"/>
      <c r="BC53" s="79"/>
      <c r="BD53" s="82"/>
      <c r="BE53" s="80"/>
      <c r="BF53" s="81"/>
      <c r="BG53" s="83"/>
      <c r="BH53" s="79"/>
      <c r="BI53" s="81"/>
      <c r="BJ53" s="83"/>
      <c r="BK53" s="79"/>
      <c r="BL53" s="82"/>
      <c r="BM53" s="80">
        <v>90</v>
      </c>
      <c r="BN53" s="81"/>
      <c r="BO53" s="83"/>
      <c r="BP53" s="79">
        <v>32</v>
      </c>
      <c r="BQ53" s="81"/>
      <c r="BR53" s="83"/>
      <c r="BS53" s="79">
        <v>3</v>
      </c>
      <c r="BT53" s="82"/>
      <c r="BU53" s="80">
        <v>90</v>
      </c>
      <c r="BV53" s="81"/>
      <c r="BW53" s="83"/>
      <c r="BX53" s="79">
        <v>32</v>
      </c>
      <c r="BY53" s="81"/>
      <c r="BZ53" s="83"/>
      <c r="CA53" s="79">
        <v>3</v>
      </c>
      <c r="CB53" s="82"/>
      <c r="CC53" s="80">
        <v>54</v>
      </c>
      <c r="CD53" s="81"/>
      <c r="CE53" s="83"/>
      <c r="CF53" s="79">
        <v>32</v>
      </c>
      <c r="CG53" s="81"/>
      <c r="CH53" s="83"/>
      <c r="CI53" s="79"/>
      <c r="CJ53" s="82"/>
      <c r="CK53" s="80">
        <v>64</v>
      </c>
      <c r="CL53" s="81"/>
      <c r="CM53" s="83"/>
      <c r="CN53" s="79">
        <v>32</v>
      </c>
      <c r="CO53" s="81"/>
      <c r="CP53" s="83"/>
      <c r="CQ53" s="79">
        <v>3</v>
      </c>
      <c r="CR53" s="82"/>
      <c r="CS53" s="80">
        <v>216</v>
      </c>
      <c r="CT53" s="81"/>
      <c r="CU53" s="83"/>
      <c r="CV53" s="79">
        <v>96</v>
      </c>
      <c r="CW53" s="81"/>
      <c r="CX53" s="83"/>
      <c r="CY53" s="79">
        <v>6</v>
      </c>
      <c r="CZ53" s="82"/>
      <c r="DA53" s="80">
        <v>216</v>
      </c>
      <c r="DB53" s="81"/>
      <c r="DC53" s="83"/>
      <c r="DD53" s="79">
        <v>96</v>
      </c>
      <c r="DE53" s="81"/>
      <c r="DF53" s="83"/>
      <c r="DG53" s="79">
        <v>6</v>
      </c>
      <c r="DH53" s="82"/>
      <c r="DI53" s="80">
        <v>380</v>
      </c>
      <c r="DJ53" s="81"/>
      <c r="DK53" s="83"/>
      <c r="DL53" s="79">
        <v>128</v>
      </c>
      <c r="DM53" s="81"/>
      <c r="DN53" s="83"/>
      <c r="DO53" s="79">
        <v>11</v>
      </c>
      <c r="DP53" s="82"/>
      <c r="DQ53" s="303"/>
      <c r="DR53" s="296"/>
      <c r="DS53" s="302"/>
      <c r="DT53" s="607"/>
    </row>
    <row r="54" spans="1:124" s="32" customFormat="1" ht="30" customHeight="1">
      <c r="A54" s="85" t="s">
        <v>370</v>
      </c>
      <c r="B54" s="86"/>
      <c r="C54" s="87"/>
      <c r="D54" s="88" t="s">
        <v>231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90"/>
      <c r="U54" s="91"/>
      <c r="V54" s="92"/>
      <c r="W54" s="93"/>
      <c r="X54" s="95" t="s">
        <v>243</v>
      </c>
      <c r="Y54" s="92"/>
      <c r="Z54" s="93"/>
      <c r="AA54" s="95"/>
      <c r="AB54" s="92"/>
      <c r="AC54" s="358"/>
      <c r="AD54" s="80">
        <f t="shared" si="71"/>
        <v>1994</v>
      </c>
      <c r="AE54" s="81"/>
      <c r="AF54" s="81"/>
      <c r="AG54" s="83"/>
      <c r="AH54" s="79">
        <f>AZ54+BH54+BP54+BX54+CF54+CN54+CV54+DD54+DL54</f>
        <v>924</v>
      </c>
      <c r="AI54" s="81"/>
      <c r="AJ54" s="81"/>
      <c r="AK54" s="83"/>
      <c r="AL54" s="79">
        <v>18</v>
      </c>
      <c r="AM54" s="81"/>
      <c r="AN54" s="81"/>
      <c r="AO54" s="83"/>
      <c r="AP54" s="79">
        <v>906</v>
      </c>
      <c r="AQ54" s="81"/>
      <c r="AR54" s="81"/>
      <c r="AS54" s="83"/>
      <c r="AT54" s="79"/>
      <c r="AU54" s="81"/>
      <c r="AV54" s="82"/>
      <c r="AW54" s="80">
        <v>210</v>
      </c>
      <c r="AX54" s="81"/>
      <c r="AY54" s="83"/>
      <c r="AZ54" s="79">
        <v>96</v>
      </c>
      <c r="BA54" s="81"/>
      <c r="BB54" s="83"/>
      <c r="BC54" s="79">
        <v>6</v>
      </c>
      <c r="BD54" s="82"/>
      <c r="BE54" s="80">
        <v>138</v>
      </c>
      <c r="BF54" s="81"/>
      <c r="BG54" s="83"/>
      <c r="BH54" s="79">
        <v>92</v>
      </c>
      <c r="BI54" s="81"/>
      <c r="BJ54" s="83"/>
      <c r="BK54" s="79">
        <v>4</v>
      </c>
      <c r="BL54" s="82"/>
      <c r="BM54" s="80">
        <v>210</v>
      </c>
      <c r="BN54" s="81"/>
      <c r="BO54" s="83"/>
      <c r="BP54" s="79">
        <v>96</v>
      </c>
      <c r="BQ54" s="81"/>
      <c r="BR54" s="83"/>
      <c r="BS54" s="79">
        <v>6</v>
      </c>
      <c r="BT54" s="82"/>
      <c r="BU54" s="80">
        <v>180</v>
      </c>
      <c r="BV54" s="81"/>
      <c r="BW54" s="83"/>
      <c r="BX54" s="79">
        <v>96</v>
      </c>
      <c r="BY54" s="81"/>
      <c r="BZ54" s="83"/>
      <c r="CA54" s="79">
        <v>5</v>
      </c>
      <c r="CB54" s="82"/>
      <c r="CC54" s="80">
        <v>210</v>
      </c>
      <c r="CD54" s="81"/>
      <c r="CE54" s="83"/>
      <c r="CF54" s="79">
        <v>96</v>
      </c>
      <c r="CG54" s="81"/>
      <c r="CH54" s="83"/>
      <c r="CI54" s="79">
        <v>6</v>
      </c>
      <c r="CJ54" s="82"/>
      <c r="CK54" s="80">
        <v>210</v>
      </c>
      <c r="CL54" s="81"/>
      <c r="CM54" s="83"/>
      <c r="CN54" s="79">
        <v>96</v>
      </c>
      <c r="CO54" s="81"/>
      <c r="CP54" s="83"/>
      <c r="CQ54" s="79">
        <v>6</v>
      </c>
      <c r="CR54" s="82"/>
      <c r="CS54" s="80">
        <v>216</v>
      </c>
      <c r="CT54" s="81"/>
      <c r="CU54" s="83"/>
      <c r="CV54" s="79">
        <v>96</v>
      </c>
      <c r="CW54" s="81"/>
      <c r="CX54" s="83"/>
      <c r="CY54" s="79">
        <v>5</v>
      </c>
      <c r="CZ54" s="82"/>
      <c r="DA54" s="80">
        <v>240</v>
      </c>
      <c r="DB54" s="81"/>
      <c r="DC54" s="83"/>
      <c r="DD54" s="79">
        <v>128</v>
      </c>
      <c r="DE54" s="81"/>
      <c r="DF54" s="83"/>
      <c r="DG54" s="79">
        <v>6</v>
      </c>
      <c r="DH54" s="82"/>
      <c r="DI54" s="80">
        <v>380</v>
      </c>
      <c r="DJ54" s="81"/>
      <c r="DK54" s="83"/>
      <c r="DL54" s="79">
        <v>128</v>
      </c>
      <c r="DM54" s="81"/>
      <c r="DN54" s="83"/>
      <c r="DO54" s="79">
        <v>11</v>
      </c>
      <c r="DP54" s="82"/>
      <c r="DQ54" s="303"/>
      <c r="DR54" s="296"/>
      <c r="DS54" s="302"/>
      <c r="DT54" s="607"/>
    </row>
    <row r="55" spans="1:124" s="54" customFormat="1" ht="65.25" customHeight="1">
      <c r="A55" s="108" t="s">
        <v>312</v>
      </c>
      <c r="B55" s="109"/>
      <c r="C55" s="110"/>
      <c r="D55" s="105" t="s">
        <v>313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7"/>
      <c r="U55" s="359"/>
      <c r="V55" s="360"/>
      <c r="W55" s="361"/>
      <c r="X55" s="362"/>
      <c r="Y55" s="360"/>
      <c r="Z55" s="361"/>
      <c r="AA55" s="362"/>
      <c r="AB55" s="360"/>
      <c r="AC55" s="363"/>
      <c r="AD55" s="303">
        <f>AD56+AD60+AD62+AD64+AD69+AD70+AD71+AD75+AD61+AD63</f>
        <v>3204</v>
      </c>
      <c r="AE55" s="296"/>
      <c r="AF55" s="296"/>
      <c r="AG55" s="296"/>
      <c r="AH55" s="301">
        <f>AH56+AH60+AH62+AH64+AH69+AH70+AH71+AH75+AH61+AH63</f>
        <v>1476</v>
      </c>
      <c r="AI55" s="296"/>
      <c r="AJ55" s="296"/>
      <c r="AK55" s="296"/>
      <c r="AL55" s="301">
        <f>AL56+AL60+AL62+AL64+AL69+AL70+AL71+AL75+AL61+AL63</f>
        <v>420</v>
      </c>
      <c r="AM55" s="296"/>
      <c r="AN55" s="296"/>
      <c r="AO55" s="296"/>
      <c r="AP55" s="301">
        <f>AP56+AP60+AP62+AP64+AP69+AP70+AP71+AP75+AP61+AP63</f>
        <v>984</v>
      </c>
      <c r="AQ55" s="296"/>
      <c r="AR55" s="296"/>
      <c r="AS55" s="297"/>
      <c r="AT55" s="364">
        <f>AT56+AT60+AT61+AT63+AT69+AT70+AT71+AT64+AT75</f>
        <v>72</v>
      </c>
      <c r="AU55" s="365"/>
      <c r="AV55" s="366"/>
      <c r="AW55" s="303">
        <f>AW56+AW60+AW61+AW62+AW63+AW64+AW69+AW70+AW71+AW75</f>
        <v>198</v>
      </c>
      <c r="AX55" s="296"/>
      <c r="AY55" s="296"/>
      <c r="AZ55" s="301">
        <f>AZ56+AZ60+AZ61+AZ62+AZ63+AZ64+AZ69+AZ70+AZ71+AZ75</f>
        <v>96</v>
      </c>
      <c r="BA55" s="296"/>
      <c r="BB55" s="297"/>
      <c r="BC55" s="301">
        <f>BC56+BC60+BC61+BC62+BC63+BC64+BC69+BC70+BC71+BC75</f>
        <v>3</v>
      </c>
      <c r="BD55" s="302"/>
      <c r="BE55" s="303">
        <f>BE56+BE60+BE61+BE62+BE63+BE64+BE69+BE70+BE71+BE75</f>
        <v>198</v>
      </c>
      <c r="BF55" s="296"/>
      <c r="BG55" s="296"/>
      <c r="BH55" s="301">
        <f>BH56+BH60+BH61+BH62+BH63+BH64+BH69+BH70+BH71+BH75</f>
        <v>96</v>
      </c>
      <c r="BI55" s="296"/>
      <c r="BJ55" s="297"/>
      <c r="BK55" s="301">
        <f>BK56+BK60+BK61+BK62+BK63+BK64+BK69+BK70+BK71+BK75</f>
        <v>9</v>
      </c>
      <c r="BL55" s="302"/>
      <c r="BM55" s="303">
        <f>BM56+BM60+BM61+BM62+BM63+BM64+BM69+BM70+BM71+BM75</f>
        <v>464</v>
      </c>
      <c r="BN55" s="296"/>
      <c r="BO55" s="296"/>
      <c r="BP55" s="301">
        <f>BP56+BP60+BP61+BP62+BP63+BP64+BP69+BP70+BP71+BP75</f>
        <v>224</v>
      </c>
      <c r="BQ55" s="296"/>
      <c r="BR55" s="297"/>
      <c r="BS55" s="301">
        <f>BS56+BS60+BS61+BS62+BS63+BS64+BS69+BS70+BS71+BS75</f>
        <v>9</v>
      </c>
      <c r="BT55" s="302"/>
      <c r="BU55" s="303">
        <f>BU56+BU60+BU61+BU62+BU63+BU64+BU69+BU70+BU71+BU75</f>
        <v>396</v>
      </c>
      <c r="BV55" s="296"/>
      <c r="BW55" s="296"/>
      <c r="BX55" s="301">
        <f>BX56+BX60+BX61+BX62+BX63+BX64+BX69+BX70+BX71+BX75</f>
        <v>192</v>
      </c>
      <c r="BY55" s="296"/>
      <c r="BZ55" s="297"/>
      <c r="CA55" s="301">
        <f>CA56+CA60+CA61+CA62+CA63+CA64+CA69+CA70+CA71+CA75</f>
        <v>15</v>
      </c>
      <c r="CB55" s="302"/>
      <c r="CC55" s="303">
        <f>CC56+CC60+CC61+CC62+CC63+CC64+CC69+CC70+CC71+CC75</f>
        <v>424</v>
      </c>
      <c r="CD55" s="296"/>
      <c r="CE55" s="296"/>
      <c r="CF55" s="301">
        <f>CF56+CF60+CF61+CF62+CF63+CF64+CF69+CF70+CF71+CF75</f>
        <v>196</v>
      </c>
      <c r="CG55" s="296"/>
      <c r="CH55" s="297"/>
      <c r="CI55" s="301">
        <f>CI56+CI60+CI61+CI62+CI63+CI64+CI69+CI70+CI71+CI75</f>
        <v>10</v>
      </c>
      <c r="CJ55" s="302"/>
      <c r="CK55" s="303">
        <f>CK56+CK60+CK61+CK62+CK63+CK64+CK69+CK70+CK71+CK75</f>
        <v>202</v>
      </c>
      <c r="CL55" s="296"/>
      <c r="CM55" s="296"/>
      <c r="CN55" s="301">
        <f>CN56+CN60+CN61+CN62+CN63+CN64+CN69+CN70+CN71+CN75</f>
        <v>96</v>
      </c>
      <c r="CO55" s="296"/>
      <c r="CP55" s="297"/>
      <c r="CQ55" s="301">
        <f>CQ56+CQ60+CQ61+CQ62+CQ63+CQ64+CQ69+CQ70+CQ71+CQ75</f>
        <v>7</v>
      </c>
      <c r="CR55" s="302"/>
      <c r="CS55" s="303">
        <f>CS56+CS60+CS61+CS62+CS63+CS64+CS69+CS70+CS71+CS75</f>
        <v>424</v>
      </c>
      <c r="CT55" s="296"/>
      <c r="CU55" s="296"/>
      <c r="CV55" s="301">
        <f>CV56+CV60+CV61+CV62+CV63+CV64+CV69+CV70+CV71+CV75</f>
        <v>192</v>
      </c>
      <c r="CW55" s="296"/>
      <c r="CX55" s="297"/>
      <c r="CY55" s="301">
        <f>CY56+CY60+CY61+CY62+CY63+CY64+CY69+CY70+CY71+CY75</f>
        <v>13</v>
      </c>
      <c r="CZ55" s="302"/>
      <c r="DA55" s="303">
        <f>DA56+DA60+DA61+DA62+DA63+DA64+DA69+DA70+DA71+DA75</f>
        <v>550</v>
      </c>
      <c r="DB55" s="296"/>
      <c r="DC55" s="296"/>
      <c r="DD55" s="301">
        <f>DD56+DD60+DD61+DD62+DD63+DD64+DD69+DD70+DD71+DD75</f>
        <v>224</v>
      </c>
      <c r="DE55" s="296"/>
      <c r="DF55" s="297"/>
      <c r="DG55" s="301">
        <f>DG56+DG60+DG61+DG62+DG63+DG64+DG69+DG70+DG71+DG75</f>
        <v>16</v>
      </c>
      <c r="DH55" s="302"/>
      <c r="DI55" s="303">
        <f>DI56+DI60+DI61+DI62+DI63+DI64+DI69+DI70+DI71+DI75</f>
        <v>348</v>
      </c>
      <c r="DJ55" s="296"/>
      <c r="DK55" s="296"/>
      <c r="DL55" s="301">
        <f>DL56+DL60+DL61+DL62+DL63+DL64+DL69+DL70+DL71+DL75</f>
        <v>160</v>
      </c>
      <c r="DM55" s="296"/>
      <c r="DN55" s="297"/>
      <c r="DO55" s="301">
        <f>DO56+DO60+DO61+DO62+DO63+DO64+DO69+DO70+DO71+DO75</f>
        <v>11</v>
      </c>
      <c r="DP55" s="302"/>
      <c r="DQ55" s="303">
        <f>DO55+DG55+CY55+CQ55+CI55+CA55+BS55+BK55+BC55</f>
        <v>93</v>
      </c>
      <c r="DR55" s="296"/>
      <c r="DS55" s="302"/>
      <c r="DT55" s="609"/>
    </row>
    <row r="56" spans="1:124" s="31" customFormat="1" ht="51.75" customHeight="1">
      <c r="A56" s="307" t="s">
        <v>81</v>
      </c>
      <c r="B56" s="308"/>
      <c r="C56" s="309"/>
      <c r="D56" s="310" t="s">
        <v>293</v>
      </c>
      <c r="E56" s="311"/>
      <c r="F56" s="311"/>
      <c r="G56" s="311"/>
      <c r="H56" s="311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2"/>
      <c r="U56" s="303"/>
      <c r="V56" s="296"/>
      <c r="W56" s="297"/>
      <c r="X56" s="344"/>
      <c r="Y56" s="345"/>
      <c r="Z56" s="346"/>
      <c r="AA56" s="301"/>
      <c r="AB56" s="296"/>
      <c r="AC56" s="302"/>
      <c r="AD56" s="303">
        <f>AW56+BE56+BM56+BU56+CC56+CK56+CS56+DA56+DI56</f>
        <v>222</v>
      </c>
      <c r="AE56" s="296"/>
      <c r="AF56" s="296"/>
      <c r="AG56" s="297"/>
      <c r="AH56" s="301">
        <f>AZ56+BH56+BP56+BX56+CF56+CN56+CV56+DD56+DL56</f>
        <v>100</v>
      </c>
      <c r="AI56" s="296"/>
      <c r="AJ56" s="296"/>
      <c r="AK56" s="297"/>
      <c r="AL56" s="369">
        <f>SUM(AL57:AO59)</f>
        <v>64</v>
      </c>
      <c r="AM56" s="369"/>
      <c r="AN56" s="369"/>
      <c r="AO56" s="369"/>
      <c r="AP56" s="369">
        <f>SUM(AP57:AS59)</f>
        <v>0</v>
      </c>
      <c r="AQ56" s="369"/>
      <c r="AR56" s="369"/>
      <c r="AS56" s="369"/>
      <c r="AT56" s="370">
        <f>SUM(AT57:AV59)</f>
        <v>36</v>
      </c>
      <c r="AU56" s="371"/>
      <c r="AV56" s="372"/>
      <c r="AW56" s="297">
        <f t="shared" ref="AW56" si="72">SUM(AW57:AY59)</f>
        <v>0</v>
      </c>
      <c r="AX56" s="367"/>
      <c r="AY56" s="367"/>
      <c r="AZ56" s="297">
        <f t="shared" ref="AZ56" si="73">SUM(AZ57:BB59)</f>
        <v>0</v>
      </c>
      <c r="BA56" s="367"/>
      <c r="BB56" s="367"/>
      <c r="BC56" s="367">
        <f t="shared" ref="BC56" si="74">SUM(BC57:BD59)</f>
        <v>0</v>
      </c>
      <c r="BD56" s="368"/>
      <c r="BE56" s="297">
        <f t="shared" ref="BE56" si="75">SUM(BE57:BG59)</f>
        <v>0</v>
      </c>
      <c r="BF56" s="367"/>
      <c r="BG56" s="367"/>
      <c r="BH56" s="297">
        <f t="shared" ref="BH56" si="76">SUM(BH57:BJ59)</f>
        <v>0</v>
      </c>
      <c r="BI56" s="367"/>
      <c r="BJ56" s="367"/>
      <c r="BK56" s="367">
        <f t="shared" ref="BK56" si="77">SUM(BK57:BL59)</f>
        <v>0</v>
      </c>
      <c r="BL56" s="368"/>
      <c r="BM56" s="297">
        <f t="shared" ref="BM56" si="78">SUM(BM57:BO59)</f>
        <v>0</v>
      </c>
      <c r="BN56" s="367"/>
      <c r="BO56" s="367"/>
      <c r="BP56" s="297">
        <f t="shared" ref="BP56" si="79">SUM(BP57:BR59)</f>
        <v>0</v>
      </c>
      <c r="BQ56" s="367"/>
      <c r="BR56" s="367"/>
      <c r="BS56" s="367">
        <f t="shared" ref="BS56" si="80">SUM(BS57:BT59)</f>
        <v>0</v>
      </c>
      <c r="BT56" s="368"/>
      <c r="BU56" s="297">
        <f t="shared" ref="BU56" si="81">SUM(BU57:BW59)</f>
        <v>0</v>
      </c>
      <c r="BV56" s="367"/>
      <c r="BW56" s="367"/>
      <c r="BX56" s="297">
        <f t="shared" ref="BX56" si="82">SUM(BX57:BZ59)</f>
        <v>0</v>
      </c>
      <c r="BY56" s="367"/>
      <c r="BZ56" s="367"/>
      <c r="CA56" s="367">
        <f t="shared" ref="CA56" si="83">SUM(CA57:CB59)</f>
        <v>0</v>
      </c>
      <c r="CB56" s="368"/>
      <c r="CC56" s="297">
        <f>SUM(CC57:CE59)</f>
        <v>222</v>
      </c>
      <c r="CD56" s="367"/>
      <c r="CE56" s="367"/>
      <c r="CF56" s="297">
        <f>SUM(CF57:CH59)</f>
        <v>100</v>
      </c>
      <c r="CG56" s="367"/>
      <c r="CH56" s="367"/>
      <c r="CI56" s="367">
        <f>SUM(CI57:CJ59)</f>
        <v>6</v>
      </c>
      <c r="CJ56" s="368"/>
      <c r="CK56" s="297">
        <f t="shared" ref="CK56" si="84">SUM(CK57:CM59)</f>
        <v>0</v>
      </c>
      <c r="CL56" s="367"/>
      <c r="CM56" s="367"/>
      <c r="CN56" s="297">
        <f t="shared" ref="CN56" si="85">SUM(CN57:CP59)</f>
        <v>0</v>
      </c>
      <c r="CO56" s="367"/>
      <c r="CP56" s="367"/>
      <c r="CQ56" s="367">
        <f t="shared" ref="CQ56" si="86">SUM(CQ57:CR59)</f>
        <v>0</v>
      </c>
      <c r="CR56" s="368"/>
      <c r="CS56" s="297">
        <f t="shared" ref="CS56" si="87">SUM(CS57:CU59)</f>
        <v>0</v>
      </c>
      <c r="CT56" s="367"/>
      <c r="CU56" s="367"/>
      <c r="CV56" s="297">
        <f t="shared" ref="CV56" si="88">SUM(CV57:CX59)</f>
        <v>0</v>
      </c>
      <c r="CW56" s="367"/>
      <c r="CX56" s="367"/>
      <c r="CY56" s="367">
        <f t="shared" ref="CY56" si="89">SUM(CY57:CZ59)</f>
        <v>0</v>
      </c>
      <c r="CZ56" s="368"/>
      <c r="DA56" s="297">
        <f t="shared" ref="DA56" si="90">SUM(DA57:DC59)</f>
        <v>0</v>
      </c>
      <c r="DB56" s="367"/>
      <c r="DC56" s="367"/>
      <c r="DD56" s="297">
        <f t="shared" ref="DD56" si="91">SUM(DD57:DF59)</f>
        <v>0</v>
      </c>
      <c r="DE56" s="367"/>
      <c r="DF56" s="367"/>
      <c r="DG56" s="367">
        <f t="shared" ref="DG56" si="92">SUM(DG57:DH59)</f>
        <v>0</v>
      </c>
      <c r="DH56" s="368"/>
      <c r="DI56" s="297">
        <f t="shared" ref="DI56" si="93">SUM(DI57:DK59)</f>
        <v>0</v>
      </c>
      <c r="DJ56" s="367"/>
      <c r="DK56" s="367"/>
      <c r="DL56" s="297">
        <f t="shared" ref="DL56" si="94">SUM(DL57:DN59)</f>
        <v>0</v>
      </c>
      <c r="DM56" s="367"/>
      <c r="DN56" s="367"/>
      <c r="DO56" s="367">
        <f t="shared" ref="DO56" si="95">SUM(DO57:DP59)</f>
        <v>0</v>
      </c>
      <c r="DP56" s="368"/>
      <c r="DQ56" s="303">
        <f>BC56+BK56+BS56+CA56+CI56+CQ56+CY56+DG56+DO56</f>
        <v>6</v>
      </c>
      <c r="DR56" s="296"/>
      <c r="DS56" s="302"/>
      <c r="DT56" s="610"/>
    </row>
    <row r="57" spans="1:124" s="31" customFormat="1" ht="81" customHeight="1">
      <c r="A57" s="321" t="s">
        <v>84</v>
      </c>
      <c r="B57" s="322"/>
      <c r="C57" s="323"/>
      <c r="D57" s="324" t="s">
        <v>85</v>
      </c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33"/>
      <c r="U57" s="91"/>
      <c r="V57" s="92"/>
      <c r="W57" s="93"/>
      <c r="X57" s="95"/>
      <c r="Y57" s="92"/>
      <c r="Z57" s="93"/>
      <c r="AA57" s="95">
        <v>5</v>
      </c>
      <c r="AB57" s="92"/>
      <c r="AC57" s="358"/>
      <c r="AD57" s="80">
        <f>AW57+BE57+BM57+BU57+CC57+CK57+CS57+DA57</f>
        <v>72</v>
      </c>
      <c r="AE57" s="81"/>
      <c r="AF57" s="81"/>
      <c r="AG57" s="83"/>
      <c r="AH57" s="79">
        <f>AZ57+BH57+BP57+BX57+CF57+CN57+CV57+DD57+DL57</f>
        <v>34</v>
      </c>
      <c r="AI57" s="81"/>
      <c r="AJ57" s="81"/>
      <c r="AK57" s="83"/>
      <c r="AL57" s="96">
        <v>20</v>
      </c>
      <c r="AM57" s="96"/>
      <c r="AN57" s="96"/>
      <c r="AO57" s="96"/>
      <c r="AP57" s="96"/>
      <c r="AQ57" s="96"/>
      <c r="AR57" s="96"/>
      <c r="AS57" s="96"/>
      <c r="AT57" s="97">
        <v>14</v>
      </c>
      <c r="AU57" s="98"/>
      <c r="AV57" s="99"/>
      <c r="AW57" s="77"/>
      <c r="AX57" s="78"/>
      <c r="AY57" s="78"/>
      <c r="AZ57" s="78"/>
      <c r="BA57" s="78"/>
      <c r="BB57" s="78"/>
      <c r="BC57" s="78"/>
      <c r="BD57" s="84"/>
      <c r="BE57" s="83"/>
      <c r="BF57" s="78"/>
      <c r="BG57" s="78"/>
      <c r="BH57" s="78"/>
      <c r="BI57" s="78"/>
      <c r="BJ57" s="78"/>
      <c r="BK57" s="78"/>
      <c r="BL57" s="84"/>
      <c r="BM57" s="83"/>
      <c r="BN57" s="78"/>
      <c r="BO57" s="78"/>
      <c r="BP57" s="78"/>
      <c r="BQ57" s="78"/>
      <c r="BR57" s="78"/>
      <c r="BS57" s="78"/>
      <c r="BT57" s="84"/>
      <c r="BU57" s="77"/>
      <c r="BV57" s="78"/>
      <c r="BW57" s="78"/>
      <c r="BX57" s="78"/>
      <c r="BY57" s="78"/>
      <c r="BZ57" s="78"/>
      <c r="CA57" s="78"/>
      <c r="CB57" s="84"/>
      <c r="CC57" s="83">
        <v>72</v>
      </c>
      <c r="CD57" s="78"/>
      <c r="CE57" s="78"/>
      <c r="CF57" s="78">
        <v>34</v>
      </c>
      <c r="CG57" s="78"/>
      <c r="CH57" s="78"/>
      <c r="CI57" s="78">
        <v>2</v>
      </c>
      <c r="CJ57" s="84"/>
      <c r="CK57" s="77"/>
      <c r="CL57" s="78"/>
      <c r="CM57" s="78"/>
      <c r="CN57" s="78"/>
      <c r="CO57" s="78"/>
      <c r="CP57" s="78"/>
      <c r="CQ57" s="78"/>
      <c r="CR57" s="84"/>
      <c r="CS57" s="77"/>
      <c r="CT57" s="78"/>
      <c r="CU57" s="78"/>
      <c r="CV57" s="78"/>
      <c r="CW57" s="78"/>
      <c r="CX57" s="78"/>
      <c r="CY57" s="78"/>
      <c r="CZ57" s="79"/>
      <c r="DA57" s="374"/>
      <c r="DB57" s="373"/>
      <c r="DC57" s="373"/>
      <c r="DD57" s="373"/>
      <c r="DE57" s="373"/>
      <c r="DF57" s="373"/>
      <c r="DG57" s="373"/>
      <c r="DH57" s="375"/>
      <c r="DI57" s="374"/>
      <c r="DJ57" s="373"/>
      <c r="DK57" s="373"/>
      <c r="DL57" s="373"/>
      <c r="DM57" s="373"/>
      <c r="DN57" s="373"/>
      <c r="DO57" s="373"/>
      <c r="DP57" s="327"/>
      <c r="DQ57" s="303"/>
      <c r="DR57" s="296"/>
      <c r="DS57" s="302"/>
      <c r="DT57" s="602" t="s">
        <v>187</v>
      </c>
    </row>
    <row r="58" spans="1:124" s="31" customFormat="1" ht="63.75" customHeight="1">
      <c r="A58" s="321" t="s">
        <v>86</v>
      </c>
      <c r="B58" s="322"/>
      <c r="C58" s="323"/>
      <c r="D58" s="324" t="s">
        <v>87</v>
      </c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S58" s="325"/>
      <c r="T58" s="333"/>
      <c r="U58" s="91"/>
      <c r="V58" s="92"/>
      <c r="W58" s="93"/>
      <c r="X58" s="95"/>
      <c r="Y58" s="92"/>
      <c r="Z58" s="93"/>
      <c r="AA58" s="95">
        <v>5</v>
      </c>
      <c r="AB58" s="92"/>
      <c r="AC58" s="358"/>
      <c r="AD58" s="80">
        <f>AW58+BE58+BM58+BU58+CC58+CK58+CS58+DA58</f>
        <v>72</v>
      </c>
      <c r="AE58" s="81"/>
      <c r="AF58" s="81"/>
      <c r="AG58" s="83"/>
      <c r="AH58" s="79">
        <f>AZ58+BH58+BP58+BX58+CF58+CN58+CV58+DD58+DL58</f>
        <v>34</v>
      </c>
      <c r="AI58" s="81"/>
      <c r="AJ58" s="81"/>
      <c r="AK58" s="83"/>
      <c r="AL58" s="96">
        <v>20</v>
      </c>
      <c r="AM58" s="96"/>
      <c r="AN58" s="96"/>
      <c r="AO58" s="96"/>
      <c r="AP58" s="96"/>
      <c r="AQ58" s="96"/>
      <c r="AR58" s="96"/>
      <c r="AS58" s="96"/>
      <c r="AT58" s="97">
        <v>14</v>
      </c>
      <c r="AU58" s="98"/>
      <c r="AV58" s="99"/>
      <c r="AW58" s="77"/>
      <c r="AX58" s="78"/>
      <c r="AY58" s="78"/>
      <c r="AZ58" s="78"/>
      <c r="BA58" s="78"/>
      <c r="BB58" s="78"/>
      <c r="BC58" s="78"/>
      <c r="BD58" s="84"/>
      <c r="BE58" s="80"/>
      <c r="BF58" s="81"/>
      <c r="BG58" s="83"/>
      <c r="BH58" s="79"/>
      <c r="BI58" s="81"/>
      <c r="BJ58" s="83"/>
      <c r="BK58" s="79"/>
      <c r="BL58" s="82"/>
      <c r="BM58" s="80"/>
      <c r="BN58" s="81"/>
      <c r="BO58" s="83"/>
      <c r="BP58" s="79"/>
      <c r="BQ58" s="81"/>
      <c r="BR58" s="83"/>
      <c r="BS58" s="79"/>
      <c r="BT58" s="82"/>
      <c r="BU58" s="77"/>
      <c r="BV58" s="78"/>
      <c r="BW58" s="78"/>
      <c r="BX58" s="78"/>
      <c r="BY58" s="78"/>
      <c r="BZ58" s="78"/>
      <c r="CA58" s="78"/>
      <c r="CB58" s="84"/>
      <c r="CC58" s="80">
        <v>72</v>
      </c>
      <c r="CD58" s="81"/>
      <c r="CE58" s="83"/>
      <c r="CF58" s="79">
        <v>34</v>
      </c>
      <c r="CG58" s="81"/>
      <c r="CH58" s="83"/>
      <c r="CI58" s="79">
        <v>2</v>
      </c>
      <c r="CJ58" s="82"/>
      <c r="CK58" s="77"/>
      <c r="CL58" s="78"/>
      <c r="CM58" s="78"/>
      <c r="CN58" s="78"/>
      <c r="CO58" s="78"/>
      <c r="CP58" s="78"/>
      <c r="CQ58" s="78"/>
      <c r="CR58" s="84"/>
      <c r="CS58" s="77"/>
      <c r="CT58" s="78"/>
      <c r="CU58" s="78"/>
      <c r="CV58" s="78"/>
      <c r="CW58" s="78"/>
      <c r="CX58" s="78"/>
      <c r="CY58" s="78"/>
      <c r="CZ58" s="79"/>
      <c r="DA58" s="374"/>
      <c r="DB58" s="373"/>
      <c r="DC58" s="373"/>
      <c r="DD58" s="373"/>
      <c r="DE58" s="373"/>
      <c r="DF58" s="373"/>
      <c r="DG58" s="373"/>
      <c r="DH58" s="375"/>
      <c r="DI58" s="374"/>
      <c r="DJ58" s="373"/>
      <c r="DK58" s="373"/>
      <c r="DL58" s="373"/>
      <c r="DM58" s="373"/>
      <c r="DN58" s="373"/>
      <c r="DO58" s="373"/>
      <c r="DP58" s="327"/>
      <c r="DQ58" s="303"/>
      <c r="DR58" s="296"/>
      <c r="DS58" s="302"/>
      <c r="DT58" s="602" t="s">
        <v>262</v>
      </c>
    </row>
    <row r="59" spans="1:124" s="31" customFormat="1" ht="24.75" customHeight="1">
      <c r="A59" s="321" t="s">
        <v>82</v>
      </c>
      <c r="B59" s="322"/>
      <c r="C59" s="323"/>
      <c r="D59" s="324" t="s">
        <v>83</v>
      </c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S59" s="325"/>
      <c r="T59" s="326"/>
      <c r="U59" s="91"/>
      <c r="V59" s="92"/>
      <c r="W59" s="93"/>
      <c r="X59" s="95"/>
      <c r="Y59" s="92"/>
      <c r="Z59" s="93"/>
      <c r="AA59" s="95">
        <v>5</v>
      </c>
      <c r="AB59" s="92"/>
      <c r="AC59" s="358"/>
      <c r="AD59" s="80">
        <f>AW59+BE59+BM59+BU59+CC59+CK59+CS59+DA59</f>
        <v>78</v>
      </c>
      <c r="AE59" s="81"/>
      <c r="AF59" s="81"/>
      <c r="AG59" s="83"/>
      <c r="AH59" s="79">
        <f>AZ59+BH59+BP59+BX59+CF59+CN59+CV59+DD59+DL59</f>
        <v>32</v>
      </c>
      <c r="AI59" s="81"/>
      <c r="AJ59" s="81"/>
      <c r="AK59" s="83"/>
      <c r="AL59" s="96">
        <v>24</v>
      </c>
      <c r="AM59" s="96"/>
      <c r="AN59" s="96"/>
      <c r="AO59" s="96"/>
      <c r="AP59" s="96"/>
      <c r="AQ59" s="96"/>
      <c r="AR59" s="96"/>
      <c r="AS59" s="96"/>
      <c r="AT59" s="97">
        <v>8</v>
      </c>
      <c r="AU59" s="98"/>
      <c r="AV59" s="99"/>
      <c r="AW59" s="80"/>
      <c r="AX59" s="81"/>
      <c r="AY59" s="83"/>
      <c r="AZ59" s="79"/>
      <c r="BA59" s="81"/>
      <c r="BB59" s="83"/>
      <c r="BC59" s="79"/>
      <c r="BD59" s="82"/>
      <c r="BE59" s="80"/>
      <c r="BF59" s="81"/>
      <c r="BG59" s="83"/>
      <c r="BH59" s="79"/>
      <c r="BI59" s="81"/>
      <c r="BJ59" s="83"/>
      <c r="BK59" s="79"/>
      <c r="BL59" s="82"/>
      <c r="BM59" s="80"/>
      <c r="BN59" s="81"/>
      <c r="BO59" s="83"/>
      <c r="BP59" s="79"/>
      <c r="BQ59" s="81"/>
      <c r="BR59" s="83"/>
      <c r="BS59" s="79"/>
      <c r="BT59" s="82"/>
      <c r="BU59" s="77"/>
      <c r="BV59" s="78"/>
      <c r="BW59" s="78"/>
      <c r="BX59" s="78"/>
      <c r="BY59" s="78"/>
      <c r="BZ59" s="78"/>
      <c r="CA59" s="78"/>
      <c r="CB59" s="84"/>
      <c r="CC59" s="80">
        <v>78</v>
      </c>
      <c r="CD59" s="81"/>
      <c r="CE59" s="83"/>
      <c r="CF59" s="79">
        <v>32</v>
      </c>
      <c r="CG59" s="81"/>
      <c r="CH59" s="83"/>
      <c r="CI59" s="79">
        <v>2</v>
      </c>
      <c r="CJ59" s="82"/>
      <c r="CK59" s="77"/>
      <c r="CL59" s="78"/>
      <c r="CM59" s="78"/>
      <c r="CN59" s="78"/>
      <c r="CO59" s="78"/>
      <c r="CP59" s="78"/>
      <c r="CQ59" s="78"/>
      <c r="CR59" s="84"/>
      <c r="CS59" s="77"/>
      <c r="CT59" s="78"/>
      <c r="CU59" s="78"/>
      <c r="CV59" s="78"/>
      <c r="CW59" s="78"/>
      <c r="CX59" s="78"/>
      <c r="CY59" s="78"/>
      <c r="CZ59" s="79"/>
      <c r="DA59" s="374"/>
      <c r="DB59" s="373"/>
      <c r="DC59" s="373"/>
      <c r="DD59" s="373"/>
      <c r="DE59" s="373"/>
      <c r="DF59" s="373"/>
      <c r="DG59" s="373"/>
      <c r="DH59" s="375"/>
      <c r="DI59" s="374"/>
      <c r="DJ59" s="373"/>
      <c r="DK59" s="373"/>
      <c r="DL59" s="373"/>
      <c r="DM59" s="373"/>
      <c r="DN59" s="373"/>
      <c r="DO59" s="373"/>
      <c r="DP59" s="327"/>
      <c r="DQ59" s="303"/>
      <c r="DR59" s="296"/>
      <c r="DS59" s="302"/>
      <c r="DT59" s="602" t="s">
        <v>261</v>
      </c>
    </row>
    <row r="60" spans="1:124" s="35" customFormat="1" ht="41.25" customHeight="1">
      <c r="A60" s="376" t="s">
        <v>137</v>
      </c>
      <c r="B60" s="377"/>
      <c r="C60" s="378"/>
      <c r="D60" s="339" t="s">
        <v>230</v>
      </c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40"/>
      <c r="U60" s="379" t="s">
        <v>285</v>
      </c>
      <c r="V60" s="380"/>
      <c r="W60" s="381"/>
      <c r="X60" s="382"/>
      <c r="Y60" s="383"/>
      <c r="Z60" s="384"/>
      <c r="AA60" s="382"/>
      <c r="AB60" s="383"/>
      <c r="AC60" s="385"/>
      <c r="AD60" s="303">
        <f>AW60+BE60+BM60+BU60+CC60+CK60+CS60+DA60+DI60</f>
        <v>468</v>
      </c>
      <c r="AE60" s="296"/>
      <c r="AF60" s="296"/>
      <c r="AG60" s="297"/>
      <c r="AH60" s="301">
        <f>AZ60+BH60+BP60+BX60+CF60+CN60+CV60+DD60+DL60</f>
        <v>192</v>
      </c>
      <c r="AI60" s="296"/>
      <c r="AJ60" s="296"/>
      <c r="AK60" s="297"/>
      <c r="AL60" s="301">
        <v>80</v>
      </c>
      <c r="AM60" s="296"/>
      <c r="AN60" s="296"/>
      <c r="AO60" s="297"/>
      <c r="AP60" s="301">
        <v>112</v>
      </c>
      <c r="AQ60" s="296"/>
      <c r="AR60" s="296"/>
      <c r="AS60" s="297"/>
      <c r="AT60" s="364"/>
      <c r="AU60" s="365"/>
      <c r="AV60" s="366"/>
      <c r="AW60" s="303"/>
      <c r="AX60" s="296"/>
      <c r="AY60" s="297"/>
      <c r="AZ60" s="301"/>
      <c r="BA60" s="296"/>
      <c r="BB60" s="297"/>
      <c r="BC60" s="301"/>
      <c r="BD60" s="302"/>
      <c r="BE60" s="303"/>
      <c r="BF60" s="296"/>
      <c r="BG60" s="297"/>
      <c r="BH60" s="301"/>
      <c r="BI60" s="296"/>
      <c r="BJ60" s="297"/>
      <c r="BK60" s="301"/>
      <c r="BL60" s="302"/>
      <c r="BM60" s="303">
        <v>90</v>
      </c>
      <c r="BN60" s="296"/>
      <c r="BO60" s="297"/>
      <c r="BP60" s="301">
        <v>32</v>
      </c>
      <c r="BQ60" s="296"/>
      <c r="BR60" s="297"/>
      <c r="BS60" s="301">
        <v>3</v>
      </c>
      <c r="BT60" s="302"/>
      <c r="BU60" s="303">
        <v>90</v>
      </c>
      <c r="BV60" s="296"/>
      <c r="BW60" s="297"/>
      <c r="BX60" s="301">
        <v>32</v>
      </c>
      <c r="BY60" s="296"/>
      <c r="BZ60" s="297"/>
      <c r="CA60" s="301">
        <v>3</v>
      </c>
      <c r="CB60" s="302"/>
      <c r="CC60" s="303">
        <v>54</v>
      </c>
      <c r="CD60" s="296"/>
      <c r="CE60" s="297"/>
      <c r="CF60" s="301">
        <v>32</v>
      </c>
      <c r="CG60" s="296"/>
      <c r="CH60" s="297"/>
      <c r="CI60" s="301"/>
      <c r="CJ60" s="302"/>
      <c r="CK60" s="303">
        <v>54</v>
      </c>
      <c r="CL60" s="296"/>
      <c r="CM60" s="297"/>
      <c r="CN60" s="301">
        <v>32</v>
      </c>
      <c r="CO60" s="296"/>
      <c r="CP60" s="297"/>
      <c r="CQ60" s="301">
        <v>3</v>
      </c>
      <c r="CR60" s="302"/>
      <c r="CS60" s="303">
        <v>90</v>
      </c>
      <c r="CT60" s="296"/>
      <c r="CU60" s="297"/>
      <c r="CV60" s="301">
        <v>32</v>
      </c>
      <c r="CW60" s="296"/>
      <c r="CX60" s="297"/>
      <c r="CY60" s="301">
        <v>3</v>
      </c>
      <c r="CZ60" s="302"/>
      <c r="DA60" s="303">
        <v>90</v>
      </c>
      <c r="DB60" s="296"/>
      <c r="DC60" s="297"/>
      <c r="DD60" s="301">
        <v>32</v>
      </c>
      <c r="DE60" s="296"/>
      <c r="DF60" s="297"/>
      <c r="DG60" s="301">
        <v>3</v>
      </c>
      <c r="DH60" s="302"/>
      <c r="DI60" s="303"/>
      <c r="DJ60" s="296"/>
      <c r="DK60" s="297"/>
      <c r="DL60" s="301"/>
      <c r="DM60" s="296"/>
      <c r="DN60" s="297"/>
      <c r="DO60" s="301"/>
      <c r="DP60" s="302"/>
      <c r="DQ60" s="303">
        <f>BC60+BK60+BS60+CA60+CI60+CQ60+CY60+DG60+DO60</f>
        <v>15</v>
      </c>
      <c r="DR60" s="296"/>
      <c r="DS60" s="302"/>
      <c r="DT60" s="611" t="s">
        <v>338</v>
      </c>
    </row>
    <row r="61" spans="1:124" s="32" customFormat="1" ht="59.25" customHeight="1">
      <c r="A61" s="386"/>
      <c r="B61" s="387"/>
      <c r="C61" s="388"/>
      <c r="D61" s="89" t="s">
        <v>345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90"/>
      <c r="U61" s="91"/>
      <c r="V61" s="92"/>
      <c r="W61" s="93"/>
      <c r="X61" s="95"/>
      <c r="Y61" s="92"/>
      <c r="Z61" s="93"/>
      <c r="AA61" s="95"/>
      <c r="AB61" s="92"/>
      <c r="AC61" s="358"/>
      <c r="AD61" s="303">
        <f t="shared" ref="AD61:AD63" si="96">AW61+BE61+BM61+BU61+CC61+CK61+CS61+DA61+DI61</f>
        <v>80</v>
      </c>
      <c r="AE61" s="296"/>
      <c r="AF61" s="296"/>
      <c r="AG61" s="297"/>
      <c r="AH61" s="301">
        <f t="shared" ref="AH61:AH64" si="97">AZ61+BH61+BP61+BX61+CF61+CN61+CV61+DD61+DL61</f>
        <v>0</v>
      </c>
      <c r="AI61" s="296"/>
      <c r="AJ61" s="296"/>
      <c r="AK61" s="297"/>
      <c r="AL61" s="79"/>
      <c r="AM61" s="81"/>
      <c r="AN61" s="81"/>
      <c r="AO61" s="83"/>
      <c r="AP61" s="79"/>
      <c r="AQ61" s="81"/>
      <c r="AR61" s="81"/>
      <c r="AS61" s="83"/>
      <c r="AT61" s="389"/>
      <c r="AU61" s="390"/>
      <c r="AV61" s="391"/>
      <c r="AW61" s="80"/>
      <c r="AX61" s="81"/>
      <c r="AY61" s="83"/>
      <c r="AZ61" s="79"/>
      <c r="BA61" s="81"/>
      <c r="BB61" s="83"/>
      <c r="BC61" s="79"/>
      <c r="BD61" s="82"/>
      <c r="BE61" s="80"/>
      <c r="BF61" s="81"/>
      <c r="BG61" s="83"/>
      <c r="BH61" s="79"/>
      <c r="BI61" s="81"/>
      <c r="BJ61" s="83"/>
      <c r="BK61" s="79"/>
      <c r="BL61" s="82"/>
      <c r="BM61" s="80"/>
      <c r="BN61" s="81"/>
      <c r="BO61" s="83"/>
      <c r="BP61" s="79"/>
      <c r="BQ61" s="81"/>
      <c r="BR61" s="83"/>
      <c r="BS61" s="79"/>
      <c r="BT61" s="82"/>
      <c r="BU61" s="80"/>
      <c r="BV61" s="81"/>
      <c r="BW61" s="83"/>
      <c r="BX61" s="79"/>
      <c r="BY61" s="81"/>
      <c r="BZ61" s="83"/>
      <c r="CA61" s="79"/>
      <c r="CB61" s="82"/>
      <c r="CC61" s="80">
        <v>40</v>
      </c>
      <c r="CD61" s="81"/>
      <c r="CE61" s="83"/>
      <c r="CF61" s="79"/>
      <c r="CG61" s="81"/>
      <c r="CH61" s="83"/>
      <c r="CI61" s="79">
        <v>1</v>
      </c>
      <c r="CJ61" s="82"/>
      <c r="CK61" s="80"/>
      <c r="CL61" s="81"/>
      <c r="CM61" s="83"/>
      <c r="CN61" s="79"/>
      <c r="CO61" s="81"/>
      <c r="CP61" s="83"/>
      <c r="CQ61" s="79"/>
      <c r="CR61" s="82"/>
      <c r="CS61" s="80">
        <v>40</v>
      </c>
      <c r="CT61" s="81"/>
      <c r="CU61" s="83"/>
      <c r="CV61" s="79"/>
      <c r="CW61" s="81"/>
      <c r="CX61" s="83"/>
      <c r="CY61" s="79">
        <v>1</v>
      </c>
      <c r="CZ61" s="82"/>
      <c r="DA61" s="80"/>
      <c r="DB61" s="81"/>
      <c r="DC61" s="83"/>
      <c r="DD61" s="79"/>
      <c r="DE61" s="81"/>
      <c r="DF61" s="83"/>
      <c r="DG61" s="79"/>
      <c r="DH61" s="82"/>
      <c r="DI61" s="80"/>
      <c r="DJ61" s="81"/>
      <c r="DK61" s="83"/>
      <c r="DL61" s="79"/>
      <c r="DM61" s="81"/>
      <c r="DN61" s="83"/>
      <c r="DO61" s="79"/>
      <c r="DP61" s="82"/>
      <c r="DQ61" s="303">
        <f>BC61+BK61+BS61+CA61+CI61+CQ61+CY61+DG61+DO61</f>
        <v>2</v>
      </c>
      <c r="DR61" s="296"/>
      <c r="DS61" s="302"/>
      <c r="DT61" s="612"/>
    </row>
    <row r="62" spans="1:124" s="32" customFormat="1" ht="33.75" customHeight="1">
      <c r="A62" s="376" t="s">
        <v>190</v>
      </c>
      <c r="B62" s="377"/>
      <c r="C62" s="378"/>
      <c r="D62" s="338" t="s">
        <v>229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40"/>
      <c r="U62" s="379" t="s">
        <v>319</v>
      </c>
      <c r="V62" s="383"/>
      <c r="W62" s="384"/>
      <c r="X62" s="382"/>
      <c r="Y62" s="383"/>
      <c r="Z62" s="384"/>
      <c r="AA62" s="382"/>
      <c r="AB62" s="383"/>
      <c r="AC62" s="385"/>
      <c r="AD62" s="303">
        <f t="shared" si="96"/>
        <v>396</v>
      </c>
      <c r="AE62" s="296"/>
      <c r="AF62" s="296"/>
      <c r="AG62" s="297"/>
      <c r="AH62" s="301">
        <f t="shared" si="97"/>
        <v>192</v>
      </c>
      <c r="AI62" s="296"/>
      <c r="AJ62" s="296"/>
      <c r="AK62" s="297"/>
      <c r="AL62" s="301">
        <v>80</v>
      </c>
      <c r="AM62" s="296"/>
      <c r="AN62" s="296"/>
      <c r="AO62" s="297"/>
      <c r="AP62" s="301">
        <v>112</v>
      </c>
      <c r="AQ62" s="296"/>
      <c r="AR62" s="296"/>
      <c r="AS62" s="297"/>
      <c r="AT62" s="364"/>
      <c r="AU62" s="365"/>
      <c r="AV62" s="366"/>
      <c r="AW62" s="303"/>
      <c r="AX62" s="296"/>
      <c r="AY62" s="297"/>
      <c r="AZ62" s="301"/>
      <c r="BA62" s="296"/>
      <c r="BB62" s="297"/>
      <c r="BC62" s="301"/>
      <c r="BD62" s="302"/>
      <c r="BE62" s="303"/>
      <c r="BF62" s="296"/>
      <c r="BG62" s="297"/>
      <c r="BH62" s="301"/>
      <c r="BI62" s="296"/>
      <c r="BJ62" s="297"/>
      <c r="BK62" s="301"/>
      <c r="BL62" s="302"/>
      <c r="BM62" s="303">
        <v>90</v>
      </c>
      <c r="BN62" s="296"/>
      <c r="BO62" s="297"/>
      <c r="BP62" s="301">
        <v>32</v>
      </c>
      <c r="BQ62" s="296"/>
      <c r="BR62" s="297"/>
      <c r="BS62" s="301">
        <v>3</v>
      </c>
      <c r="BT62" s="302"/>
      <c r="BU62" s="303">
        <v>54</v>
      </c>
      <c r="BV62" s="296"/>
      <c r="BW62" s="297"/>
      <c r="BX62" s="301">
        <v>32</v>
      </c>
      <c r="BY62" s="296"/>
      <c r="BZ62" s="297"/>
      <c r="CA62" s="301"/>
      <c r="CB62" s="302"/>
      <c r="CC62" s="303">
        <v>54</v>
      </c>
      <c r="CD62" s="296"/>
      <c r="CE62" s="297"/>
      <c r="CF62" s="301">
        <v>32</v>
      </c>
      <c r="CG62" s="296"/>
      <c r="CH62" s="297"/>
      <c r="CI62" s="301">
        <v>3</v>
      </c>
      <c r="CJ62" s="302"/>
      <c r="CK62" s="303">
        <v>54</v>
      </c>
      <c r="CL62" s="296"/>
      <c r="CM62" s="297"/>
      <c r="CN62" s="301">
        <v>32</v>
      </c>
      <c r="CO62" s="296"/>
      <c r="CP62" s="297"/>
      <c r="CQ62" s="301"/>
      <c r="CR62" s="302"/>
      <c r="CS62" s="303">
        <v>54</v>
      </c>
      <c r="CT62" s="296"/>
      <c r="CU62" s="297"/>
      <c r="CV62" s="301">
        <v>32</v>
      </c>
      <c r="CW62" s="296"/>
      <c r="CX62" s="297"/>
      <c r="CY62" s="301">
        <v>3</v>
      </c>
      <c r="CZ62" s="302"/>
      <c r="DA62" s="303">
        <v>90</v>
      </c>
      <c r="DB62" s="296"/>
      <c r="DC62" s="297"/>
      <c r="DD62" s="301">
        <v>32</v>
      </c>
      <c r="DE62" s="296"/>
      <c r="DF62" s="297"/>
      <c r="DG62" s="301">
        <v>3</v>
      </c>
      <c r="DH62" s="302"/>
      <c r="DI62" s="303"/>
      <c r="DJ62" s="296"/>
      <c r="DK62" s="297"/>
      <c r="DL62" s="301"/>
      <c r="DM62" s="296"/>
      <c r="DN62" s="297"/>
      <c r="DO62" s="301"/>
      <c r="DP62" s="302"/>
      <c r="DQ62" s="303">
        <f>BC62+BK62+BS62+CA62+CI62+CQ62+CY62+DG62+DO62</f>
        <v>12</v>
      </c>
      <c r="DR62" s="296"/>
      <c r="DS62" s="302"/>
      <c r="DT62" s="613" t="s">
        <v>184</v>
      </c>
    </row>
    <row r="63" spans="1:124" s="32" customFormat="1" ht="54" customHeight="1">
      <c r="A63" s="386"/>
      <c r="B63" s="387"/>
      <c r="C63" s="388"/>
      <c r="D63" s="88" t="s">
        <v>346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90"/>
      <c r="U63" s="91"/>
      <c r="V63" s="92"/>
      <c r="W63" s="93"/>
      <c r="X63" s="95"/>
      <c r="Y63" s="92"/>
      <c r="Z63" s="93"/>
      <c r="AA63" s="95"/>
      <c r="AB63" s="92"/>
      <c r="AC63" s="358"/>
      <c r="AD63" s="303">
        <f t="shared" si="96"/>
        <v>80</v>
      </c>
      <c r="AE63" s="296"/>
      <c r="AF63" s="296"/>
      <c r="AG63" s="297"/>
      <c r="AH63" s="301">
        <f t="shared" si="97"/>
        <v>0</v>
      </c>
      <c r="AI63" s="296"/>
      <c r="AJ63" s="296"/>
      <c r="AK63" s="297"/>
      <c r="AL63" s="79"/>
      <c r="AM63" s="81"/>
      <c r="AN63" s="81"/>
      <c r="AO63" s="83"/>
      <c r="AP63" s="79"/>
      <c r="AQ63" s="81"/>
      <c r="AR63" s="81"/>
      <c r="AS63" s="83"/>
      <c r="AT63" s="389"/>
      <c r="AU63" s="390"/>
      <c r="AV63" s="391"/>
      <c r="AW63" s="80"/>
      <c r="AX63" s="81"/>
      <c r="AY63" s="83"/>
      <c r="AZ63" s="79"/>
      <c r="BA63" s="81"/>
      <c r="BB63" s="83"/>
      <c r="BC63" s="79"/>
      <c r="BD63" s="82"/>
      <c r="BE63" s="80"/>
      <c r="BF63" s="81"/>
      <c r="BG63" s="83"/>
      <c r="BH63" s="79"/>
      <c r="BI63" s="81"/>
      <c r="BJ63" s="83"/>
      <c r="BK63" s="79"/>
      <c r="BL63" s="82"/>
      <c r="BM63" s="80"/>
      <c r="BN63" s="81"/>
      <c r="BO63" s="83"/>
      <c r="BP63" s="79"/>
      <c r="BQ63" s="81"/>
      <c r="BR63" s="83"/>
      <c r="BS63" s="79"/>
      <c r="BT63" s="82"/>
      <c r="BU63" s="80"/>
      <c r="BV63" s="81"/>
      <c r="BW63" s="83"/>
      <c r="BX63" s="79"/>
      <c r="BY63" s="81"/>
      <c r="BZ63" s="83"/>
      <c r="CA63" s="79"/>
      <c r="CB63" s="82"/>
      <c r="CC63" s="80"/>
      <c r="CD63" s="81"/>
      <c r="CE63" s="83"/>
      <c r="CF63" s="79"/>
      <c r="CG63" s="81"/>
      <c r="CH63" s="83"/>
      <c r="CI63" s="79"/>
      <c r="CJ63" s="82"/>
      <c r="CK63" s="80">
        <v>40</v>
      </c>
      <c r="CL63" s="81"/>
      <c r="CM63" s="83"/>
      <c r="CN63" s="79"/>
      <c r="CO63" s="81"/>
      <c r="CP63" s="83"/>
      <c r="CQ63" s="79">
        <v>1</v>
      </c>
      <c r="CR63" s="82"/>
      <c r="CS63" s="80"/>
      <c r="CT63" s="81"/>
      <c r="CU63" s="83"/>
      <c r="CV63" s="79"/>
      <c r="CW63" s="81"/>
      <c r="CX63" s="83"/>
      <c r="CY63" s="79"/>
      <c r="CZ63" s="82"/>
      <c r="DA63" s="80">
        <v>40</v>
      </c>
      <c r="DB63" s="81"/>
      <c r="DC63" s="83"/>
      <c r="DD63" s="79"/>
      <c r="DE63" s="81"/>
      <c r="DF63" s="83"/>
      <c r="DG63" s="79">
        <v>1</v>
      </c>
      <c r="DH63" s="82"/>
      <c r="DI63" s="80"/>
      <c r="DJ63" s="81"/>
      <c r="DK63" s="83"/>
      <c r="DL63" s="79"/>
      <c r="DM63" s="81"/>
      <c r="DN63" s="83"/>
      <c r="DO63" s="79"/>
      <c r="DP63" s="82"/>
      <c r="DQ63" s="303">
        <f>BC63+BK63+BS63+CA63+CI63+CQ63+CY63+DG63+DO63</f>
        <v>2</v>
      </c>
      <c r="DR63" s="296"/>
      <c r="DS63" s="302"/>
      <c r="DT63" s="612"/>
    </row>
    <row r="64" spans="1:124" s="36" customFormat="1" ht="35.25" customHeight="1">
      <c r="A64" s="397" t="s">
        <v>189</v>
      </c>
      <c r="B64" s="398"/>
      <c r="C64" s="399"/>
      <c r="D64" s="400" t="s">
        <v>282</v>
      </c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2"/>
      <c r="U64" s="393"/>
      <c r="V64" s="345"/>
      <c r="W64" s="346"/>
      <c r="X64" s="344"/>
      <c r="Y64" s="345"/>
      <c r="Z64" s="346"/>
      <c r="AA64" s="344"/>
      <c r="AB64" s="345"/>
      <c r="AC64" s="392"/>
      <c r="AD64" s="303">
        <f>AW64+BE64+BM64+BU64+CC64+CK64+CS64+DA64+DI64</f>
        <v>1085</v>
      </c>
      <c r="AE64" s="296"/>
      <c r="AF64" s="296"/>
      <c r="AG64" s="297"/>
      <c r="AH64" s="301">
        <f t="shared" si="97"/>
        <v>544</v>
      </c>
      <c r="AI64" s="296"/>
      <c r="AJ64" s="296"/>
      <c r="AK64" s="297"/>
      <c r="AL64" s="344">
        <f>SUM(AL65:AO68)</f>
        <v>82</v>
      </c>
      <c r="AM64" s="345"/>
      <c r="AN64" s="345"/>
      <c r="AO64" s="346"/>
      <c r="AP64" s="344">
        <f>SUM(AP65:AS68)</f>
        <v>462</v>
      </c>
      <c r="AQ64" s="345"/>
      <c r="AR64" s="345"/>
      <c r="AS64" s="346"/>
      <c r="AT64" s="394">
        <f>SUM(AT65:AV68)</f>
        <v>0</v>
      </c>
      <c r="AU64" s="395"/>
      <c r="AV64" s="396"/>
      <c r="AW64" s="393">
        <f>SUM(AW65:AY68)</f>
        <v>144</v>
      </c>
      <c r="AX64" s="345"/>
      <c r="AY64" s="346"/>
      <c r="AZ64" s="344">
        <f>SUM(AZ65:BB68)</f>
        <v>64</v>
      </c>
      <c r="BA64" s="345"/>
      <c r="BB64" s="346"/>
      <c r="BC64" s="344">
        <f>SUM(BC65:BD68)</f>
        <v>3</v>
      </c>
      <c r="BD64" s="392"/>
      <c r="BE64" s="393">
        <f t="shared" ref="BE64" si="98">SUM(BE65:BG68)</f>
        <v>144</v>
      </c>
      <c r="BF64" s="345"/>
      <c r="BG64" s="346"/>
      <c r="BH64" s="344">
        <f t="shared" ref="BH64" si="99">SUM(BH65:BJ68)</f>
        <v>64</v>
      </c>
      <c r="BI64" s="345"/>
      <c r="BJ64" s="346"/>
      <c r="BK64" s="344">
        <f t="shared" ref="BK64" si="100">SUM(BK65:BL68)</f>
        <v>6</v>
      </c>
      <c r="BL64" s="392"/>
      <c r="BM64" s="393">
        <f t="shared" ref="BM64" si="101">SUM(BM65:BO68)</f>
        <v>176</v>
      </c>
      <c r="BN64" s="345"/>
      <c r="BO64" s="346"/>
      <c r="BP64" s="344">
        <f t="shared" ref="BP64" si="102">SUM(BP65:BR68)</f>
        <v>96</v>
      </c>
      <c r="BQ64" s="345"/>
      <c r="BR64" s="346"/>
      <c r="BS64" s="344">
        <f t="shared" ref="BS64" si="103">SUM(BS65:BT68)</f>
        <v>3</v>
      </c>
      <c r="BT64" s="392"/>
      <c r="BU64" s="393">
        <f t="shared" ref="BU64" si="104">SUM(BU65:BW68)</f>
        <v>144</v>
      </c>
      <c r="BV64" s="345"/>
      <c r="BW64" s="346"/>
      <c r="BX64" s="344">
        <f t="shared" ref="BX64" si="105">SUM(BX65:BZ68)</f>
        <v>64</v>
      </c>
      <c r="BY64" s="345"/>
      <c r="BZ64" s="346"/>
      <c r="CA64" s="344">
        <f t="shared" ref="CA64" si="106">SUM(CA65:CB68)</f>
        <v>6</v>
      </c>
      <c r="CB64" s="392"/>
      <c r="CC64" s="393">
        <f t="shared" ref="CC64" si="107">SUM(CC65:CE68)</f>
        <v>54</v>
      </c>
      <c r="CD64" s="345"/>
      <c r="CE64" s="346"/>
      <c r="CF64" s="344">
        <f t="shared" ref="CF64" si="108">SUM(CF65:CH68)</f>
        <v>32</v>
      </c>
      <c r="CG64" s="345"/>
      <c r="CH64" s="346"/>
      <c r="CI64" s="344">
        <f t="shared" ref="CI64" si="109">SUM(CI65:CJ68)</f>
        <v>0</v>
      </c>
      <c r="CJ64" s="392"/>
      <c r="CK64" s="393">
        <f t="shared" ref="CK64" si="110">SUM(CK65:CM68)</f>
        <v>54</v>
      </c>
      <c r="CL64" s="345"/>
      <c r="CM64" s="346"/>
      <c r="CN64" s="344">
        <f t="shared" ref="CN64" si="111">SUM(CN65:CP68)</f>
        <v>32</v>
      </c>
      <c r="CO64" s="345"/>
      <c r="CP64" s="346"/>
      <c r="CQ64" s="344">
        <f t="shared" ref="CQ64" si="112">SUM(CQ65:CR68)</f>
        <v>3</v>
      </c>
      <c r="CR64" s="392"/>
      <c r="CS64" s="393">
        <f t="shared" ref="CS64" si="113">SUM(CS65:CU68)</f>
        <v>120</v>
      </c>
      <c r="CT64" s="345"/>
      <c r="CU64" s="346"/>
      <c r="CV64" s="344">
        <f t="shared" ref="CV64" si="114">SUM(CV65:CX68)</f>
        <v>64</v>
      </c>
      <c r="CW64" s="345"/>
      <c r="CX64" s="346"/>
      <c r="CY64" s="344">
        <f t="shared" ref="CY64" si="115">SUM(CY65:CZ68)</f>
        <v>3</v>
      </c>
      <c r="CZ64" s="392"/>
      <c r="DA64" s="393">
        <f t="shared" ref="DA64" si="116">SUM(DA65:DC68)</f>
        <v>120</v>
      </c>
      <c r="DB64" s="345"/>
      <c r="DC64" s="346"/>
      <c r="DD64" s="344">
        <f t="shared" ref="DD64" si="117">SUM(DD65:DF68)</f>
        <v>64</v>
      </c>
      <c r="DE64" s="345"/>
      <c r="DF64" s="346"/>
      <c r="DG64" s="344">
        <f t="shared" ref="DG64" si="118">SUM(DG65:DH68)</f>
        <v>3</v>
      </c>
      <c r="DH64" s="392"/>
      <c r="DI64" s="393">
        <f t="shared" ref="DI64" si="119">SUM(DI65:DK68)</f>
        <v>129</v>
      </c>
      <c r="DJ64" s="345"/>
      <c r="DK64" s="346"/>
      <c r="DL64" s="344">
        <f t="shared" ref="DL64" si="120">SUM(DL65:DN68)</f>
        <v>64</v>
      </c>
      <c r="DM64" s="345"/>
      <c r="DN64" s="346"/>
      <c r="DO64" s="344">
        <f t="shared" ref="DO64" si="121">SUM(DO65:DP68)</f>
        <v>4</v>
      </c>
      <c r="DP64" s="392"/>
      <c r="DQ64" s="303">
        <f>BC64+BK64+BS64+CA64+CI64+CQ64+CY64+DG64+DO64</f>
        <v>31</v>
      </c>
      <c r="DR64" s="296"/>
      <c r="DS64" s="302"/>
      <c r="DT64" s="614" t="s">
        <v>328</v>
      </c>
    </row>
    <row r="65" spans="1:124" s="36" customFormat="1" ht="28.5" customHeight="1">
      <c r="A65" s="352" t="s">
        <v>281</v>
      </c>
      <c r="B65" s="353"/>
      <c r="C65" s="354"/>
      <c r="D65" s="355" t="s">
        <v>283</v>
      </c>
      <c r="E65" s="356"/>
      <c r="F65" s="356"/>
      <c r="G65" s="356"/>
      <c r="H65" s="356"/>
      <c r="I65" s="356"/>
      <c r="J65" s="356"/>
      <c r="K65" s="356"/>
      <c r="L65" s="356"/>
      <c r="M65" s="356"/>
      <c r="N65" s="356"/>
      <c r="O65" s="356"/>
      <c r="P65" s="356"/>
      <c r="Q65" s="356"/>
      <c r="R65" s="356"/>
      <c r="S65" s="356"/>
      <c r="T65" s="403"/>
      <c r="U65" s="351"/>
      <c r="V65" s="348"/>
      <c r="W65" s="349"/>
      <c r="X65" s="347">
        <v>2</v>
      </c>
      <c r="Y65" s="348"/>
      <c r="Z65" s="349"/>
      <c r="AA65" s="347"/>
      <c r="AB65" s="348"/>
      <c r="AC65" s="350"/>
      <c r="AD65" s="80">
        <f t="shared" ref="AD65:AD75" si="122">AW65+BE65+BM65+BU65+CC65+CK65+CS65+DA65+DI65</f>
        <v>108</v>
      </c>
      <c r="AE65" s="81"/>
      <c r="AF65" s="81"/>
      <c r="AG65" s="83"/>
      <c r="AH65" s="79">
        <f t="shared" ref="AH65:AH75" si="123">AZ65+BH65+BP65+BX65+CF65+CN65+CV65+DD65+DL65</f>
        <v>64</v>
      </c>
      <c r="AI65" s="81"/>
      <c r="AJ65" s="81"/>
      <c r="AK65" s="83"/>
      <c r="AL65" s="347">
        <v>12</v>
      </c>
      <c r="AM65" s="348"/>
      <c r="AN65" s="348"/>
      <c r="AO65" s="349"/>
      <c r="AP65" s="347">
        <v>52</v>
      </c>
      <c r="AQ65" s="348"/>
      <c r="AR65" s="348"/>
      <c r="AS65" s="349"/>
      <c r="AT65" s="404"/>
      <c r="AU65" s="405"/>
      <c r="AV65" s="406"/>
      <c r="AW65" s="351">
        <v>54</v>
      </c>
      <c r="AX65" s="348"/>
      <c r="AY65" s="349"/>
      <c r="AZ65" s="347">
        <v>32</v>
      </c>
      <c r="BA65" s="348"/>
      <c r="BB65" s="349"/>
      <c r="BC65" s="347"/>
      <c r="BD65" s="350"/>
      <c r="BE65" s="351">
        <v>54</v>
      </c>
      <c r="BF65" s="348"/>
      <c r="BG65" s="349"/>
      <c r="BH65" s="347">
        <v>32</v>
      </c>
      <c r="BI65" s="348"/>
      <c r="BJ65" s="349"/>
      <c r="BK65" s="347">
        <v>3</v>
      </c>
      <c r="BL65" s="350"/>
      <c r="BM65" s="351"/>
      <c r="BN65" s="348"/>
      <c r="BO65" s="349"/>
      <c r="BP65" s="347"/>
      <c r="BQ65" s="348"/>
      <c r="BR65" s="349"/>
      <c r="BS65" s="347"/>
      <c r="BT65" s="350"/>
      <c r="BU65" s="351"/>
      <c r="BV65" s="348"/>
      <c r="BW65" s="349"/>
      <c r="BX65" s="347"/>
      <c r="BY65" s="348"/>
      <c r="BZ65" s="349"/>
      <c r="CA65" s="347"/>
      <c r="CB65" s="350"/>
      <c r="CC65" s="351"/>
      <c r="CD65" s="348"/>
      <c r="CE65" s="349"/>
      <c r="CF65" s="347"/>
      <c r="CG65" s="348"/>
      <c r="CH65" s="349"/>
      <c r="CI65" s="347"/>
      <c r="CJ65" s="350"/>
      <c r="CK65" s="351"/>
      <c r="CL65" s="348"/>
      <c r="CM65" s="349"/>
      <c r="CN65" s="347"/>
      <c r="CO65" s="348"/>
      <c r="CP65" s="349"/>
      <c r="CQ65" s="347"/>
      <c r="CR65" s="350"/>
      <c r="CS65" s="351"/>
      <c r="CT65" s="348"/>
      <c r="CU65" s="349"/>
      <c r="CV65" s="347"/>
      <c r="CW65" s="348"/>
      <c r="CX65" s="349"/>
      <c r="CY65" s="347"/>
      <c r="CZ65" s="350"/>
      <c r="DA65" s="351"/>
      <c r="DB65" s="348"/>
      <c r="DC65" s="349"/>
      <c r="DD65" s="347"/>
      <c r="DE65" s="348"/>
      <c r="DF65" s="349"/>
      <c r="DG65" s="347"/>
      <c r="DH65" s="350"/>
      <c r="DI65" s="351"/>
      <c r="DJ65" s="348"/>
      <c r="DK65" s="349"/>
      <c r="DL65" s="347"/>
      <c r="DM65" s="348"/>
      <c r="DN65" s="349"/>
      <c r="DO65" s="347"/>
      <c r="DP65" s="350"/>
      <c r="DQ65" s="303"/>
      <c r="DR65" s="296"/>
      <c r="DS65" s="302"/>
      <c r="DT65" s="615"/>
    </row>
    <row r="66" spans="1:124" s="32" customFormat="1" ht="48" customHeight="1">
      <c r="A66" s="85" t="s">
        <v>134</v>
      </c>
      <c r="B66" s="86"/>
      <c r="C66" s="87"/>
      <c r="D66" s="88" t="s">
        <v>226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90"/>
      <c r="U66" s="91"/>
      <c r="V66" s="92"/>
      <c r="W66" s="93"/>
      <c r="X66" s="94" t="s">
        <v>320</v>
      </c>
      <c r="Y66" s="92"/>
      <c r="Z66" s="93"/>
      <c r="AA66" s="95"/>
      <c r="AB66" s="92"/>
      <c r="AC66" s="92"/>
      <c r="AD66" s="80">
        <f>AW66+BE66+BM66+BU66+CC66+CK66+CS66+DA66+DI66</f>
        <v>636</v>
      </c>
      <c r="AE66" s="81"/>
      <c r="AF66" s="81"/>
      <c r="AG66" s="83"/>
      <c r="AH66" s="79">
        <f>AZ66+BH66+BP66+BX66+CF66+CN66+CV66+DD66+DL66</f>
        <v>320</v>
      </c>
      <c r="AI66" s="81"/>
      <c r="AJ66" s="81"/>
      <c r="AK66" s="83"/>
      <c r="AL66" s="96">
        <v>32</v>
      </c>
      <c r="AM66" s="96"/>
      <c r="AN66" s="96"/>
      <c r="AO66" s="96"/>
      <c r="AP66" s="96">
        <v>288</v>
      </c>
      <c r="AQ66" s="96"/>
      <c r="AR66" s="96"/>
      <c r="AS66" s="96"/>
      <c r="AT66" s="97"/>
      <c r="AU66" s="98"/>
      <c r="AV66" s="99"/>
      <c r="AW66" s="80">
        <v>90</v>
      </c>
      <c r="AX66" s="81"/>
      <c r="AY66" s="83"/>
      <c r="AZ66" s="79">
        <v>32</v>
      </c>
      <c r="BA66" s="81"/>
      <c r="BB66" s="83"/>
      <c r="BC66" s="79">
        <v>3</v>
      </c>
      <c r="BD66" s="82"/>
      <c r="BE66" s="80">
        <v>90</v>
      </c>
      <c r="BF66" s="81"/>
      <c r="BG66" s="83"/>
      <c r="BH66" s="79">
        <v>32</v>
      </c>
      <c r="BI66" s="81"/>
      <c r="BJ66" s="83"/>
      <c r="BK66" s="79">
        <v>3</v>
      </c>
      <c r="BL66" s="82"/>
      <c r="BM66" s="80">
        <v>54</v>
      </c>
      <c r="BN66" s="81"/>
      <c r="BO66" s="83"/>
      <c r="BP66" s="79">
        <v>32</v>
      </c>
      <c r="BQ66" s="81"/>
      <c r="BR66" s="83"/>
      <c r="BS66" s="79"/>
      <c r="BT66" s="82"/>
      <c r="BU66" s="80">
        <v>54</v>
      </c>
      <c r="BV66" s="81"/>
      <c r="BW66" s="83"/>
      <c r="BX66" s="79">
        <v>32</v>
      </c>
      <c r="BY66" s="81"/>
      <c r="BZ66" s="83"/>
      <c r="CA66" s="79">
        <v>3</v>
      </c>
      <c r="CB66" s="82"/>
      <c r="CC66" s="80">
        <v>54</v>
      </c>
      <c r="CD66" s="81"/>
      <c r="CE66" s="83"/>
      <c r="CF66" s="79">
        <v>32</v>
      </c>
      <c r="CG66" s="81"/>
      <c r="CH66" s="83"/>
      <c r="CI66" s="79"/>
      <c r="CJ66" s="82"/>
      <c r="CK66" s="80">
        <v>54</v>
      </c>
      <c r="CL66" s="81"/>
      <c r="CM66" s="83"/>
      <c r="CN66" s="79">
        <v>32</v>
      </c>
      <c r="CO66" s="81"/>
      <c r="CP66" s="83"/>
      <c r="CQ66" s="79">
        <v>3</v>
      </c>
      <c r="CR66" s="82"/>
      <c r="CS66" s="77">
        <v>120</v>
      </c>
      <c r="CT66" s="78"/>
      <c r="CU66" s="78"/>
      <c r="CV66" s="78">
        <v>64</v>
      </c>
      <c r="CW66" s="78"/>
      <c r="CX66" s="78"/>
      <c r="CY66" s="78">
        <v>3</v>
      </c>
      <c r="CZ66" s="79"/>
      <c r="DA66" s="77">
        <v>120</v>
      </c>
      <c r="DB66" s="78"/>
      <c r="DC66" s="78"/>
      <c r="DD66" s="78">
        <v>64</v>
      </c>
      <c r="DE66" s="78"/>
      <c r="DF66" s="78"/>
      <c r="DG66" s="78">
        <v>3</v>
      </c>
      <c r="DH66" s="84"/>
      <c r="DI66" s="77"/>
      <c r="DJ66" s="78"/>
      <c r="DK66" s="78"/>
      <c r="DL66" s="78"/>
      <c r="DM66" s="78"/>
      <c r="DN66" s="78"/>
      <c r="DO66" s="78"/>
      <c r="DP66" s="79"/>
      <c r="DQ66" s="80"/>
      <c r="DR66" s="81"/>
      <c r="DS66" s="82"/>
      <c r="DT66" s="605"/>
    </row>
    <row r="67" spans="1:124" s="32" customFormat="1" ht="35.25" customHeight="1">
      <c r="A67" s="85" t="s">
        <v>332</v>
      </c>
      <c r="B67" s="86"/>
      <c r="C67" s="87"/>
      <c r="D67" s="88" t="s">
        <v>228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342"/>
      <c r="U67" s="91"/>
      <c r="V67" s="92"/>
      <c r="W67" s="93"/>
      <c r="X67" s="95" t="s">
        <v>249</v>
      </c>
      <c r="Y67" s="92"/>
      <c r="Z67" s="93"/>
      <c r="AA67" s="95"/>
      <c r="AB67" s="92"/>
      <c r="AC67" s="358"/>
      <c r="AD67" s="80">
        <f t="shared" si="122"/>
        <v>212</v>
      </c>
      <c r="AE67" s="81"/>
      <c r="AF67" s="81"/>
      <c r="AG67" s="83"/>
      <c r="AH67" s="79">
        <f t="shared" si="123"/>
        <v>96</v>
      </c>
      <c r="AI67" s="81"/>
      <c r="AJ67" s="81"/>
      <c r="AK67" s="83"/>
      <c r="AL67" s="79">
        <v>24</v>
      </c>
      <c r="AM67" s="81"/>
      <c r="AN67" s="81"/>
      <c r="AO67" s="83"/>
      <c r="AP67" s="79">
        <v>72</v>
      </c>
      <c r="AQ67" s="81"/>
      <c r="AR67" s="81"/>
      <c r="AS67" s="83"/>
      <c r="AT67" s="389"/>
      <c r="AU67" s="390"/>
      <c r="AV67" s="391"/>
      <c r="AW67" s="80"/>
      <c r="AX67" s="81"/>
      <c r="AY67" s="83"/>
      <c r="AZ67" s="79"/>
      <c r="BA67" s="81"/>
      <c r="BB67" s="83"/>
      <c r="BC67" s="79"/>
      <c r="BD67" s="82"/>
      <c r="BE67" s="80"/>
      <c r="BF67" s="81"/>
      <c r="BG67" s="83"/>
      <c r="BH67" s="79"/>
      <c r="BI67" s="81"/>
      <c r="BJ67" s="83"/>
      <c r="BK67" s="79"/>
      <c r="BL67" s="82"/>
      <c r="BM67" s="80">
        <v>122</v>
      </c>
      <c r="BN67" s="81"/>
      <c r="BO67" s="83"/>
      <c r="BP67" s="79">
        <v>64</v>
      </c>
      <c r="BQ67" s="81"/>
      <c r="BR67" s="83"/>
      <c r="BS67" s="79">
        <v>3</v>
      </c>
      <c r="BT67" s="82"/>
      <c r="BU67" s="80">
        <v>90</v>
      </c>
      <c r="BV67" s="81"/>
      <c r="BW67" s="83"/>
      <c r="BX67" s="79">
        <v>32</v>
      </c>
      <c r="BY67" s="81"/>
      <c r="BZ67" s="83"/>
      <c r="CA67" s="79">
        <v>3</v>
      </c>
      <c r="CB67" s="82"/>
      <c r="CC67" s="80"/>
      <c r="CD67" s="81"/>
      <c r="CE67" s="83"/>
      <c r="CF67" s="79"/>
      <c r="CG67" s="81"/>
      <c r="CH67" s="83"/>
      <c r="CI67" s="79"/>
      <c r="CJ67" s="82"/>
      <c r="CK67" s="80"/>
      <c r="CL67" s="81"/>
      <c r="CM67" s="83"/>
      <c r="CN67" s="79"/>
      <c r="CO67" s="81"/>
      <c r="CP67" s="83"/>
      <c r="CQ67" s="79"/>
      <c r="CR67" s="82"/>
      <c r="CS67" s="80"/>
      <c r="CT67" s="81"/>
      <c r="CU67" s="83"/>
      <c r="CV67" s="79"/>
      <c r="CW67" s="81"/>
      <c r="CX67" s="83"/>
      <c r="CY67" s="79"/>
      <c r="CZ67" s="82"/>
      <c r="DA67" s="80"/>
      <c r="DB67" s="81"/>
      <c r="DC67" s="83"/>
      <c r="DD67" s="79"/>
      <c r="DE67" s="81"/>
      <c r="DF67" s="83"/>
      <c r="DG67" s="79"/>
      <c r="DH67" s="82"/>
      <c r="DI67" s="80"/>
      <c r="DJ67" s="81"/>
      <c r="DK67" s="83"/>
      <c r="DL67" s="79"/>
      <c r="DM67" s="81"/>
      <c r="DN67" s="83"/>
      <c r="DO67" s="79"/>
      <c r="DP67" s="82"/>
      <c r="DQ67" s="303"/>
      <c r="DR67" s="296"/>
      <c r="DS67" s="302"/>
      <c r="DT67" s="605"/>
    </row>
    <row r="68" spans="1:124" s="32" customFormat="1" ht="33" customHeight="1">
      <c r="A68" s="85" t="s">
        <v>333</v>
      </c>
      <c r="B68" s="86"/>
      <c r="C68" s="87"/>
      <c r="D68" s="88" t="s">
        <v>221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342"/>
      <c r="U68" s="91"/>
      <c r="V68" s="92"/>
      <c r="W68" s="93"/>
      <c r="X68" s="95" t="s">
        <v>245</v>
      </c>
      <c r="Y68" s="92"/>
      <c r="Z68" s="93"/>
      <c r="AA68" s="95"/>
      <c r="AB68" s="92"/>
      <c r="AC68" s="358"/>
      <c r="AD68" s="80">
        <f t="shared" si="122"/>
        <v>129</v>
      </c>
      <c r="AE68" s="81"/>
      <c r="AF68" s="81"/>
      <c r="AG68" s="83"/>
      <c r="AH68" s="79">
        <f t="shared" si="123"/>
        <v>64</v>
      </c>
      <c r="AI68" s="81"/>
      <c r="AJ68" s="81"/>
      <c r="AK68" s="83"/>
      <c r="AL68" s="79">
        <v>14</v>
      </c>
      <c r="AM68" s="81"/>
      <c r="AN68" s="81"/>
      <c r="AO68" s="83"/>
      <c r="AP68" s="79">
        <v>50</v>
      </c>
      <c r="AQ68" s="81"/>
      <c r="AR68" s="81"/>
      <c r="AS68" s="83"/>
      <c r="AT68" s="389"/>
      <c r="AU68" s="390"/>
      <c r="AV68" s="391"/>
      <c r="AW68" s="80"/>
      <c r="AX68" s="81"/>
      <c r="AY68" s="83"/>
      <c r="AZ68" s="79"/>
      <c r="BA68" s="81"/>
      <c r="BB68" s="83"/>
      <c r="BC68" s="79"/>
      <c r="BD68" s="82"/>
      <c r="BE68" s="80"/>
      <c r="BF68" s="81"/>
      <c r="BG68" s="83"/>
      <c r="BH68" s="79"/>
      <c r="BI68" s="81"/>
      <c r="BJ68" s="83"/>
      <c r="BK68" s="79"/>
      <c r="BL68" s="82"/>
      <c r="BM68" s="80"/>
      <c r="BN68" s="81"/>
      <c r="BO68" s="83"/>
      <c r="BP68" s="79"/>
      <c r="BQ68" s="81"/>
      <c r="BR68" s="83"/>
      <c r="BS68" s="79"/>
      <c r="BT68" s="82"/>
      <c r="BU68" s="80"/>
      <c r="BV68" s="81"/>
      <c r="BW68" s="83"/>
      <c r="BX68" s="79"/>
      <c r="BY68" s="81"/>
      <c r="BZ68" s="83"/>
      <c r="CA68" s="79"/>
      <c r="CB68" s="82"/>
      <c r="CC68" s="80"/>
      <c r="CD68" s="81"/>
      <c r="CE68" s="83"/>
      <c r="CF68" s="79"/>
      <c r="CG68" s="81"/>
      <c r="CH68" s="83"/>
      <c r="CI68" s="79"/>
      <c r="CJ68" s="82"/>
      <c r="CK68" s="80"/>
      <c r="CL68" s="81"/>
      <c r="CM68" s="83"/>
      <c r="CN68" s="79"/>
      <c r="CO68" s="81"/>
      <c r="CP68" s="83"/>
      <c r="CQ68" s="79"/>
      <c r="CR68" s="82"/>
      <c r="CS68" s="80"/>
      <c r="CT68" s="81"/>
      <c r="CU68" s="83"/>
      <c r="CV68" s="79"/>
      <c r="CW68" s="81"/>
      <c r="CX68" s="83"/>
      <c r="CY68" s="79"/>
      <c r="CZ68" s="82"/>
      <c r="DA68" s="80"/>
      <c r="DB68" s="81"/>
      <c r="DC68" s="83"/>
      <c r="DD68" s="79"/>
      <c r="DE68" s="81"/>
      <c r="DF68" s="83"/>
      <c r="DG68" s="79"/>
      <c r="DH68" s="82"/>
      <c r="DI68" s="80">
        <v>129</v>
      </c>
      <c r="DJ68" s="81"/>
      <c r="DK68" s="83"/>
      <c r="DL68" s="79">
        <v>64</v>
      </c>
      <c r="DM68" s="81"/>
      <c r="DN68" s="83"/>
      <c r="DO68" s="79">
        <v>4</v>
      </c>
      <c r="DP68" s="82"/>
      <c r="DQ68" s="303"/>
      <c r="DR68" s="296"/>
      <c r="DS68" s="302"/>
      <c r="DT68" s="605"/>
    </row>
    <row r="69" spans="1:124" s="32" customFormat="1" ht="35.25" customHeight="1">
      <c r="A69" s="335" t="s">
        <v>138</v>
      </c>
      <c r="B69" s="336"/>
      <c r="C69" s="337"/>
      <c r="D69" s="338" t="s">
        <v>227</v>
      </c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40"/>
      <c r="U69" s="407" t="s">
        <v>91</v>
      </c>
      <c r="V69" s="383"/>
      <c r="W69" s="384"/>
      <c r="X69" s="382"/>
      <c r="Y69" s="383"/>
      <c r="Z69" s="384"/>
      <c r="AA69" s="382"/>
      <c r="AB69" s="383"/>
      <c r="AC69" s="383"/>
      <c r="AD69" s="303">
        <f t="shared" si="122"/>
        <v>108</v>
      </c>
      <c r="AE69" s="296"/>
      <c r="AF69" s="296"/>
      <c r="AG69" s="297"/>
      <c r="AH69" s="301">
        <f t="shared" si="123"/>
        <v>64</v>
      </c>
      <c r="AI69" s="296"/>
      <c r="AJ69" s="296"/>
      <c r="AK69" s="297"/>
      <c r="AL69" s="369">
        <v>40</v>
      </c>
      <c r="AM69" s="369"/>
      <c r="AN69" s="369"/>
      <c r="AO69" s="369"/>
      <c r="AP69" s="369"/>
      <c r="AQ69" s="369"/>
      <c r="AR69" s="369"/>
      <c r="AS69" s="369"/>
      <c r="AT69" s="370">
        <v>24</v>
      </c>
      <c r="AU69" s="371"/>
      <c r="AV69" s="372"/>
      <c r="AW69" s="303"/>
      <c r="AX69" s="296"/>
      <c r="AY69" s="297"/>
      <c r="AZ69" s="301"/>
      <c r="BA69" s="296"/>
      <c r="BB69" s="297"/>
      <c r="BC69" s="301"/>
      <c r="BD69" s="302"/>
      <c r="BE69" s="303"/>
      <c r="BF69" s="296"/>
      <c r="BG69" s="297"/>
      <c r="BH69" s="301"/>
      <c r="BI69" s="296"/>
      <c r="BJ69" s="297"/>
      <c r="BK69" s="301"/>
      <c r="BL69" s="302"/>
      <c r="BM69" s="303">
        <v>54</v>
      </c>
      <c r="BN69" s="296"/>
      <c r="BO69" s="297"/>
      <c r="BP69" s="301">
        <v>32</v>
      </c>
      <c r="BQ69" s="296"/>
      <c r="BR69" s="297"/>
      <c r="BS69" s="301"/>
      <c r="BT69" s="302"/>
      <c r="BU69" s="303">
        <v>54</v>
      </c>
      <c r="BV69" s="296"/>
      <c r="BW69" s="297"/>
      <c r="BX69" s="301">
        <v>32</v>
      </c>
      <c r="BY69" s="296"/>
      <c r="BZ69" s="297"/>
      <c r="CA69" s="301">
        <v>3</v>
      </c>
      <c r="CB69" s="302"/>
      <c r="CC69" s="408"/>
      <c r="CD69" s="367"/>
      <c r="CE69" s="367"/>
      <c r="CF69" s="367"/>
      <c r="CG69" s="367"/>
      <c r="CH69" s="367"/>
      <c r="CI69" s="367"/>
      <c r="CJ69" s="301"/>
      <c r="CK69" s="408"/>
      <c r="CL69" s="367"/>
      <c r="CM69" s="367"/>
      <c r="CN69" s="367"/>
      <c r="CO69" s="367"/>
      <c r="CP69" s="367"/>
      <c r="CQ69" s="367"/>
      <c r="CR69" s="368"/>
      <c r="CS69" s="408"/>
      <c r="CT69" s="367"/>
      <c r="CU69" s="367"/>
      <c r="CV69" s="367"/>
      <c r="CW69" s="367"/>
      <c r="CX69" s="367"/>
      <c r="CY69" s="367"/>
      <c r="CZ69" s="301"/>
      <c r="DA69" s="408"/>
      <c r="DB69" s="367"/>
      <c r="DC69" s="367"/>
      <c r="DD69" s="367"/>
      <c r="DE69" s="367"/>
      <c r="DF69" s="367"/>
      <c r="DG69" s="367"/>
      <c r="DH69" s="368"/>
      <c r="DI69" s="408"/>
      <c r="DJ69" s="367"/>
      <c r="DK69" s="367"/>
      <c r="DL69" s="367"/>
      <c r="DM69" s="367"/>
      <c r="DN69" s="367"/>
      <c r="DO69" s="367"/>
      <c r="DP69" s="301"/>
      <c r="DQ69" s="303">
        <f>BC69+BK69+BS69+CA69+CI69+CQ69+CY69+DG69+DO69</f>
        <v>3</v>
      </c>
      <c r="DR69" s="296"/>
      <c r="DS69" s="302"/>
      <c r="DT69" s="604" t="s">
        <v>122</v>
      </c>
    </row>
    <row r="70" spans="1:124" s="32" customFormat="1" ht="38.25" customHeight="1">
      <c r="A70" s="335" t="s">
        <v>88</v>
      </c>
      <c r="B70" s="336"/>
      <c r="C70" s="337"/>
      <c r="D70" s="338" t="s">
        <v>317</v>
      </c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40"/>
      <c r="U70" s="407" t="s">
        <v>245</v>
      </c>
      <c r="V70" s="383"/>
      <c r="W70" s="384"/>
      <c r="X70" s="409"/>
      <c r="Y70" s="383"/>
      <c r="Z70" s="384"/>
      <c r="AA70" s="382"/>
      <c r="AB70" s="383"/>
      <c r="AC70" s="383"/>
      <c r="AD70" s="303">
        <f>AW70+BE70+BM70+BU70+CC70+CK70+CS70+DA70+DI70</f>
        <v>90</v>
      </c>
      <c r="AE70" s="296"/>
      <c r="AF70" s="296"/>
      <c r="AG70" s="297"/>
      <c r="AH70" s="301">
        <f>AZ70+BH70+BP70+BX70+CF70+CN70+CV70+DD70+DL70</f>
        <v>32</v>
      </c>
      <c r="AI70" s="296"/>
      <c r="AJ70" s="296"/>
      <c r="AK70" s="297"/>
      <c r="AL70" s="369">
        <v>20</v>
      </c>
      <c r="AM70" s="369"/>
      <c r="AN70" s="369"/>
      <c r="AO70" s="369"/>
      <c r="AP70" s="369"/>
      <c r="AQ70" s="369"/>
      <c r="AR70" s="369"/>
      <c r="AS70" s="369"/>
      <c r="AT70" s="370">
        <v>12</v>
      </c>
      <c r="AU70" s="371"/>
      <c r="AV70" s="372"/>
      <c r="AW70" s="303"/>
      <c r="AX70" s="296"/>
      <c r="AY70" s="297"/>
      <c r="AZ70" s="301"/>
      <c r="BA70" s="296"/>
      <c r="BB70" s="297"/>
      <c r="BC70" s="301"/>
      <c r="BD70" s="302"/>
      <c r="BE70" s="303"/>
      <c r="BF70" s="296"/>
      <c r="BG70" s="297"/>
      <c r="BH70" s="301"/>
      <c r="BI70" s="296"/>
      <c r="BJ70" s="297"/>
      <c r="BK70" s="301"/>
      <c r="BL70" s="302"/>
      <c r="BM70" s="303"/>
      <c r="BN70" s="296"/>
      <c r="BO70" s="297"/>
      <c r="BP70" s="301"/>
      <c r="BQ70" s="296"/>
      <c r="BR70" s="297"/>
      <c r="BS70" s="301"/>
      <c r="BT70" s="302"/>
      <c r="BU70" s="303"/>
      <c r="BV70" s="296"/>
      <c r="BW70" s="297"/>
      <c r="BX70" s="301"/>
      <c r="BY70" s="296"/>
      <c r="BZ70" s="297"/>
      <c r="CA70" s="301"/>
      <c r="CB70" s="302"/>
      <c r="CC70" s="303"/>
      <c r="CD70" s="296"/>
      <c r="CE70" s="297"/>
      <c r="CF70" s="301"/>
      <c r="CG70" s="296"/>
      <c r="CH70" s="297"/>
      <c r="CI70" s="301"/>
      <c r="CJ70" s="302"/>
      <c r="CK70" s="303"/>
      <c r="CL70" s="296"/>
      <c r="CM70" s="297"/>
      <c r="CN70" s="301"/>
      <c r="CO70" s="296"/>
      <c r="CP70" s="297"/>
      <c r="CQ70" s="301"/>
      <c r="CR70" s="302"/>
      <c r="CS70" s="408"/>
      <c r="CT70" s="367"/>
      <c r="CU70" s="367"/>
      <c r="CV70" s="367"/>
      <c r="CW70" s="367"/>
      <c r="CX70" s="367"/>
      <c r="CY70" s="367"/>
      <c r="CZ70" s="301"/>
      <c r="DA70" s="408"/>
      <c r="DB70" s="367"/>
      <c r="DC70" s="367"/>
      <c r="DD70" s="367"/>
      <c r="DE70" s="367"/>
      <c r="DF70" s="367"/>
      <c r="DG70" s="367"/>
      <c r="DH70" s="368"/>
      <c r="DI70" s="408">
        <v>90</v>
      </c>
      <c r="DJ70" s="367"/>
      <c r="DK70" s="367"/>
      <c r="DL70" s="367">
        <v>32</v>
      </c>
      <c r="DM70" s="367"/>
      <c r="DN70" s="367"/>
      <c r="DO70" s="367">
        <v>3</v>
      </c>
      <c r="DP70" s="301"/>
      <c r="DQ70" s="303">
        <f>BC70+BK70+BS70+CA70+CI70+CQ70+CY70+DG70+DO70</f>
        <v>3</v>
      </c>
      <c r="DR70" s="296"/>
      <c r="DS70" s="302"/>
      <c r="DT70" s="604" t="s">
        <v>143</v>
      </c>
    </row>
    <row r="71" spans="1:124" s="36" customFormat="1" ht="66.75" customHeight="1">
      <c r="A71" s="397" t="s">
        <v>186</v>
      </c>
      <c r="B71" s="398"/>
      <c r="C71" s="399"/>
      <c r="D71" s="400" t="s">
        <v>304</v>
      </c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2"/>
      <c r="U71" s="393"/>
      <c r="V71" s="345"/>
      <c r="W71" s="346"/>
      <c r="X71" s="344"/>
      <c r="Y71" s="345"/>
      <c r="Z71" s="346"/>
      <c r="AA71" s="344"/>
      <c r="AB71" s="345"/>
      <c r="AC71" s="392"/>
      <c r="AD71" s="303">
        <f>SUM(AD72:AG74)</f>
        <v>426</v>
      </c>
      <c r="AE71" s="296"/>
      <c r="AF71" s="296"/>
      <c r="AG71" s="297"/>
      <c r="AH71" s="301">
        <f>SUM(AH72:AK74)</f>
        <v>224</v>
      </c>
      <c r="AI71" s="296"/>
      <c r="AJ71" s="296"/>
      <c r="AK71" s="297"/>
      <c r="AL71" s="344">
        <f>SUM(AL72:AO74)</f>
        <v>46</v>
      </c>
      <c r="AM71" s="345"/>
      <c r="AN71" s="345"/>
      <c r="AO71" s="346"/>
      <c r="AP71" s="344">
        <f>SUM(AP72:AS74)</f>
        <v>178</v>
      </c>
      <c r="AQ71" s="345"/>
      <c r="AR71" s="345"/>
      <c r="AS71" s="346"/>
      <c r="AT71" s="394">
        <f>SUM(AT72:AV74)</f>
        <v>0</v>
      </c>
      <c r="AU71" s="395"/>
      <c r="AV71" s="396"/>
      <c r="AW71" s="393">
        <f>SUM(AW72:AY74)</f>
        <v>54</v>
      </c>
      <c r="AX71" s="345"/>
      <c r="AY71" s="346"/>
      <c r="AZ71" s="344">
        <f>SUM(AZ72:BB74)</f>
        <v>32</v>
      </c>
      <c r="BA71" s="345"/>
      <c r="BB71" s="346"/>
      <c r="BC71" s="344">
        <f>SUM(BC72:BD74)</f>
        <v>0</v>
      </c>
      <c r="BD71" s="392"/>
      <c r="BE71" s="393">
        <f>SUM(BE72:BG74)</f>
        <v>54</v>
      </c>
      <c r="BF71" s="345"/>
      <c r="BG71" s="346"/>
      <c r="BH71" s="344">
        <f>SUM(BH72:BJ74)</f>
        <v>32</v>
      </c>
      <c r="BI71" s="345"/>
      <c r="BJ71" s="346"/>
      <c r="BK71" s="344">
        <f>SUM(BK72:BL74)</f>
        <v>3</v>
      </c>
      <c r="BL71" s="392"/>
      <c r="BM71" s="393">
        <f>SUM(BM72:BO74)</f>
        <v>54</v>
      </c>
      <c r="BN71" s="345"/>
      <c r="BO71" s="346"/>
      <c r="BP71" s="344">
        <f>SUM(BP72:BR74)</f>
        <v>32</v>
      </c>
      <c r="BQ71" s="345"/>
      <c r="BR71" s="346"/>
      <c r="BS71" s="344">
        <f>SUM(BS72:BT74)</f>
        <v>0</v>
      </c>
      <c r="BT71" s="392"/>
      <c r="BU71" s="393">
        <f>SUM(BU72:BW74)</f>
        <v>54</v>
      </c>
      <c r="BV71" s="345"/>
      <c r="BW71" s="346"/>
      <c r="BX71" s="344">
        <f>SUM(BX72:BZ74)</f>
        <v>32</v>
      </c>
      <c r="BY71" s="345"/>
      <c r="BZ71" s="346"/>
      <c r="CA71" s="344">
        <f>SUM(CA72:CB74)</f>
        <v>3</v>
      </c>
      <c r="CB71" s="392"/>
      <c r="CC71" s="393">
        <f>SUM(CC72:CE74)</f>
        <v>0</v>
      </c>
      <c r="CD71" s="345"/>
      <c r="CE71" s="346"/>
      <c r="CF71" s="344">
        <f>SUM(CF72:CH74)</f>
        <v>0</v>
      </c>
      <c r="CG71" s="345"/>
      <c r="CH71" s="346"/>
      <c r="CI71" s="344">
        <f>SUM(CI72:CJ74)</f>
        <v>0</v>
      </c>
      <c r="CJ71" s="392"/>
      <c r="CK71" s="393">
        <f>SUM(CK72:CM74)</f>
        <v>0</v>
      </c>
      <c r="CL71" s="345"/>
      <c r="CM71" s="346"/>
      <c r="CN71" s="344">
        <f>SUM(CN72:CP74)</f>
        <v>0</v>
      </c>
      <c r="CO71" s="345"/>
      <c r="CP71" s="346"/>
      <c r="CQ71" s="344">
        <f>SUM(CQ72:CR74)</f>
        <v>0</v>
      </c>
      <c r="CR71" s="392"/>
      <c r="CS71" s="393">
        <f>SUM(CS72:CU74)</f>
        <v>120</v>
      </c>
      <c r="CT71" s="345"/>
      <c r="CU71" s="346"/>
      <c r="CV71" s="344">
        <f>SUM(CV72:CX74)</f>
        <v>64</v>
      </c>
      <c r="CW71" s="345"/>
      <c r="CX71" s="346"/>
      <c r="CY71" s="344">
        <f>SUM(CY72:CZ74)</f>
        <v>3</v>
      </c>
      <c r="CZ71" s="392"/>
      <c r="DA71" s="393">
        <f>SUM(DA72:DC74)</f>
        <v>90</v>
      </c>
      <c r="DB71" s="345"/>
      <c r="DC71" s="346"/>
      <c r="DD71" s="344">
        <f>SUM(DD72:DF74)</f>
        <v>32</v>
      </c>
      <c r="DE71" s="345"/>
      <c r="DF71" s="346"/>
      <c r="DG71" s="344">
        <f>SUM(DG72:DH74)</f>
        <v>3</v>
      </c>
      <c r="DH71" s="392"/>
      <c r="DI71" s="393">
        <f>SUM(DI72:DK74)</f>
        <v>0</v>
      </c>
      <c r="DJ71" s="345"/>
      <c r="DK71" s="346"/>
      <c r="DL71" s="344">
        <f>SUM(DL72:DN74)</f>
        <v>0</v>
      </c>
      <c r="DM71" s="345"/>
      <c r="DN71" s="346"/>
      <c r="DO71" s="344">
        <f>SUM(DO72:DP74)</f>
        <v>0</v>
      </c>
      <c r="DP71" s="392"/>
      <c r="DQ71" s="303">
        <f>BC71+BK71+BS71+CA71+CI71+CQ71+CY71+DG71+DO71</f>
        <v>12</v>
      </c>
      <c r="DR71" s="296"/>
      <c r="DS71" s="302"/>
      <c r="DT71" s="614"/>
    </row>
    <row r="72" spans="1:124" s="32" customFormat="1" ht="21.75" customHeight="1">
      <c r="A72" s="85" t="s">
        <v>301</v>
      </c>
      <c r="B72" s="86"/>
      <c r="C72" s="87"/>
      <c r="D72" s="88" t="s">
        <v>224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342"/>
      <c r="U72" s="91"/>
      <c r="V72" s="92"/>
      <c r="W72" s="93"/>
      <c r="X72" s="95" t="s">
        <v>244</v>
      </c>
      <c r="Y72" s="92"/>
      <c r="Z72" s="93"/>
      <c r="AA72" s="95"/>
      <c r="AB72" s="92"/>
      <c r="AC72" s="92"/>
      <c r="AD72" s="303">
        <f t="shared" si="122"/>
        <v>108</v>
      </c>
      <c r="AE72" s="296"/>
      <c r="AF72" s="296"/>
      <c r="AG72" s="297"/>
      <c r="AH72" s="301">
        <f t="shared" si="123"/>
        <v>64</v>
      </c>
      <c r="AI72" s="296"/>
      <c r="AJ72" s="296"/>
      <c r="AK72" s="297"/>
      <c r="AL72" s="96">
        <v>4</v>
      </c>
      <c r="AM72" s="96"/>
      <c r="AN72" s="96"/>
      <c r="AO72" s="96"/>
      <c r="AP72" s="96">
        <v>60</v>
      </c>
      <c r="AQ72" s="96"/>
      <c r="AR72" s="96"/>
      <c r="AS72" s="96"/>
      <c r="AT72" s="97"/>
      <c r="AU72" s="98"/>
      <c r="AV72" s="99"/>
      <c r="AW72" s="80">
        <v>54</v>
      </c>
      <c r="AX72" s="81"/>
      <c r="AY72" s="83"/>
      <c r="AZ72" s="79">
        <v>32</v>
      </c>
      <c r="BA72" s="81"/>
      <c r="BB72" s="83"/>
      <c r="BC72" s="79"/>
      <c r="BD72" s="82"/>
      <c r="BE72" s="80">
        <v>54</v>
      </c>
      <c r="BF72" s="81"/>
      <c r="BG72" s="83"/>
      <c r="BH72" s="79">
        <v>32</v>
      </c>
      <c r="BI72" s="81"/>
      <c r="BJ72" s="83"/>
      <c r="BK72" s="79">
        <v>3</v>
      </c>
      <c r="BL72" s="82"/>
      <c r="BM72" s="77"/>
      <c r="BN72" s="78"/>
      <c r="BO72" s="78"/>
      <c r="BP72" s="78"/>
      <c r="BQ72" s="78"/>
      <c r="BR72" s="78"/>
      <c r="BS72" s="78"/>
      <c r="BT72" s="79"/>
      <c r="BU72" s="77"/>
      <c r="BV72" s="78"/>
      <c r="BW72" s="78"/>
      <c r="BX72" s="78"/>
      <c r="BY72" s="78"/>
      <c r="BZ72" s="78"/>
      <c r="CA72" s="78"/>
      <c r="CB72" s="84"/>
      <c r="CC72" s="77"/>
      <c r="CD72" s="78"/>
      <c r="CE72" s="78"/>
      <c r="CF72" s="78"/>
      <c r="CG72" s="78"/>
      <c r="CH72" s="78"/>
      <c r="CI72" s="78"/>
      <c r="CJ72" s="79"/>
      <c r="CK72" s="77"/>
      <c r="CL72" s="78"/>
      <c r="CM72" s="78"/>
      <c r="CN72" s="78"/>
      <c r="CO72" s="78"/>
      <c r="CP72" s="78"/>
      <c r="CQ72" s="78"/>
      <c r="CR72" s="84"/>
      <c r="CS72" s="77"/>
      <c r="CT72" s="78"/>
      <c r="CU72" s="78"/>
      <c r="CV72" s="78"/>
      <c r="CW72" s="78"/>
      <c r="CX72" s="78"/>
      <c r="CY72" s="78"/>
      <c r="CZ72" s="79"/>
      <c r="DA72" s="77"/>
      <c r="DB72" s="78"/>
      <c r="DC72" s="78"/>
      <c r="DD72" s="78"/>
      <c r="DE72" s="78"/>
      <c r="DF72" s="78"/>
      <c r="DG72" s="78"/>
      <c r="DH72" s="84"/>
      <c r="DI72" s="77"/>
      <c r="DJ72" s="78"/>
      <c r="DK72" s="78"/>
      <c r="DL72" s="78"/>
      <c r="DM72" s="78"/>
      <c r="DN72" s="78"/>
      <c r="DO72" s="78"/>
      <c r="DP72" s="79"/>
      <c r="DQ72" s="303"/>
      <c r="DR72" s="296"/>
      <c r="DS72" s="302"/>
      <c r="DT72" s="605" t="s">
        <v>188</v>
      </c>
    </row>
    <row r="73" spans="1:124" s="32" customFormat="1" ht="33.75" customHeight="1">
      <c r="A73" s="85" t="s">
        <v>302</v>
      </c>
      <c r="B73" s="86"/>
      <c r="C73" s="87"/>
      <c r="D73" s="88" t="s">
        <v>222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342"/>
      <c r="U73" s="91" t="s">
        <v>91</v>
      </c>
      <c r="V73" s="92"/>
      <c r="W73" s="93"/>
      <c r="X73" s="95"/>
      <c r="Y73" s="92"/>
      <c r="Z73" s="93"/>
      <c r="AA73" s="95"/>
      <c r="AB73" s="92"/>
      <c r="AC73" s="358"/>
      <c r="AD73" s="303">
        <f t="shared" si="122"/>
        <v>108</v>
      </c>
      <c r="AE73" s="296"/>
      <c r="AF73" s="296"/>
      <c r="AG73" s="297"/>
      <c r="AH73" s="301">
        <f t="shared" si="123"/>
        <v>64</v>
      </c>
      <c r="AI73" s="296"/>
      <c r="AJ73" s="296"/>
      <c r="AK73" s="297"/>
      <c r="AL73" s="79">
        <v>32</v>
      </c>
      <c r="AM73" s="81"/>
      <c r="AN73" s="81"/>
      <c r="AO73" s="83"/>
      <c r="AP73" s="79">
        <v>32</v>
      </c>
      <c r="AQ73" s="81"/>
      <c r="AR73" s="81"/>
      <c r="AS73" s="83"/>
      <c r="AT73" s="389"/>
      <c r="AU73" s="390"/>
      <c r="AV73" s="391"/>
      <c r="AW73" s="80"/>
      <c r="AX73" s="81"/>
      <c r="AY73" s="83"/>
      <c r="AZ73" s="79"/>
      <c r="BA73" s="81"/>
      <c r="BB73" s="83"/>
      <c r="BC73" s="79"/>
      <c r="BD73" s="82"/>
      <c r="BE73" s="80"/>
      <c r="BF73" s="81"/>
      <c r="BG73" s="83"/>
      <c r="BH73" s="79"/>
      <c r="BI73" s="81"/>
      <c r="BJ73" s="83"/>
      <c r="BK73" s="79"/>
      <c r="BL73" s="82"/>
      <c r="BM73" s="80">
        <v>54</v>
      </c>
      <c r="BN73" s="81"/>
      <c r="BO73" s="83"/>
      <c r="BP73" s="79">
        <v>32</v>
      </c>
      <c r="BQ73" s="81"/>
      <c r="BR73" s="83"/>
      <c r="BS73" s="79"/>
      <c r="BT73" s="82"/>
      <c r="BU73" s="80">
        <v>54</v>
      </c>
      <c r="BV73" s="81"/>
      <c r="BW73" s="83"/>
      <c r="BX73" s="79">
        <v>32</v>
      </c>
      <c r="BY73" s="81"/>
      <c r="BZ73" s="83"/>
      <c r="CA73" s="79">
        <v>3</v>
      </c>
      <c r="CB73" s="82"/>
      <c r="CC73" s="80"/>
      <c r="CD73" s="81"/>
      <c r="CE73" s="83"/>
      <c r="CF73" s="79"/>
      <c r="CG73" s="81"/>
      <c r="CH73" s="83"/>
      <c r="CI73" s="79"/>
      <c r="CJ73" s="82"/>
      <c r="CK73" s="80"/>
      <c r="CL73" s="81"/>
      <c r="CM73" s="83"/>
      <c r="CN73" s="79"/>
      <c r="CO73" s="81"/>
      <c r="CP73" s="83"/>
      <c r="CQ73" s="79"/>
      <c r="CR73" s="82"/>
      <c r="CS73" s="80"/>
      <c r="CT73" s="81"/>
      <c r="CU73" s="83"/>
      <c r="CV73" s="79"/>
      <c r="CW73" s="81"/>
      <c r="CX73" s="83"/>
      <c r="CY73" s="79"/>
      <c r="CZ73" s="82"/>
      <c r="DA73" s="80"/>
      <c r="DB73" s="81"/>
      <c r="DC73" s="83"/>
      <c r="DD73" s="79"/>
      <c r="DE73" s="81"/>
      <c r="DF73" s="83"/>
      <c r="DG73" s="79"/>
      <c r="DH73" s="82"/>
      <c r="DI73" s="80"/>
      <c r="DJ73" s="81"/>
      <c r="DK73" s="83"/>
      <c r="DL73" s="79"/>
      <c r="DM73" s="81"/>
      <c r="DN73" s="83"/>
      <c r="DO73" s="79"/>
      <c r="DP73" s="82"/>
      <c r="DQ73" s="303"/>
      <c r="DR73" s="296"/>
      <c r="DS73" s="302"/>
      <c r="DT73" s="607" t="s">
        <v>340</v>
      </c>
    </row>
    <row r="74" spans="1:124" s="32" customFormat="1" ht="27" customHeight="1">
      <c r="A74" s="85" t="s">
        <v>303</v>
      </c>
      <c r="B74" s="86"/>
      <c r="C74" s="87"/>
      <c r="D74" s="88" t="s">
        <v>225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342"/>
      <c r="U74" s="91"/>
      <c r="V74" s="92"/>
      <c r="W74" s="93"/>
      <c r="X74" s="95" t="s">
        <v>250</v>
      </c>
      <c r="Y74" s="92"/>
      <c r="Z74" s="93"/>
      <c r="AA74" s="95"/>
      <c r="AB74" s="92"/>
      <c r="AC74" s="92"/>
      <c r="AD74" s="303">
        <f t="shared" ref="AD74" si="124">AW74+BE74+BM74+BU74+CC74+CK74+CS74+DA74+DI74</f>
        <v>210</v>
      </c>
      <c r="AE74" s="296"/>
      <c r="AF74" s="296"/>
      <c r="AG74" s="297"/>
      <c r="AH74" s="301">
        <f t="shared" ref="AH74" si="125">AZ74+BH74+BP74+BX74+CF74+CN74+CV74+DD74+DL74</f>
        <v>96</v>
      </c>
      <c r="AI74" s="296"/>
      <c r="AJ74" s="296"/>
      <c r="AK74" s="297"/>
      <c r="AL74" s="96">
        <v>10</v>
      </c>
      <c r="AM74" s="96"/>
      <c r="AN74" s="96"/>
      <c r="AO74" s="96"/>
      <c r="AP74" s="96">
        <v>86</v>
      </c>
      <c r="AQ74" s="96"/>
      <c r="AR74" s="96"/>
      <c r="AS74" s="96"/>
      <c r="AT74" s="97"/>
      <c r="AU74" s="98"/>
      <c r="AV74" s="99"/>
      <c r="AW74" s="80"/>
      <c r="AX74" s="81"/>
      <c r="AY74" s="83"/>
      <c r="AZ74" s="79"/>
      <c r="BA74" s="81"/>
      <c r="BB74" s="83"/>
      <c r="BC74" s="79"/>
      <c r="BD74" s="82"/>
      <c r="BE74" s="80"/>
      <c r="BF74" s="81"/>
      <c r="BG74" s="83"/>
      <c r="BH74" s="79"/>
      <c r="BI74" s="81"/>
      <c r="BJ74" s="83"/>
      <c r="BK74" s="79"/>
      <c r="BL74" s="82"/>
      <c r="BM74" s="77"/>
      <c r="BN74" s="78"/>
      <c r="BO74" s="78"/>
      <c r="BP74" s="78"/>
      <c r="BQ74" s="78"/>
      <c r="BR74" s="78"/>
      <c r="BS74" s="78"/>
      <c r="BT74" s="79"/>
      <c r="BU74" s="77"/>
      <c r="BV74" s="78"/>
      <c r="BW74" s="78"/>
      <c r="BX74" s="78"/>
      <c r="BY74" s="78"/>
      <c r="BZ74" s="78"/>
      <c r="CA74" s="78"/>
      <c r="CB74" s="84"/>
      <c r="CC74" s="77"/>
      <c r="CD74" s="78"/>
      <c r="CE74" s="78"/>
      <c r="CF74" s="78"/>
      <c r="CG74" s="78"/>
      <c r="CH74" s="78"/>
      <c r="CI74" s="78"/>
      <c r="CJ74" s="79"/>
      <c r="CK74" s="77"/>
      <c r="CL74" s="78"/>
      <c r="CM74" s="78"/>
      <c r="CN74" s="78"/>
      <c r="CO74" s="78"/>
      <c r="CP74" s="78"/>
      <c r="CQ74" s="78"/>
      <c r="CR74" s="84"/>
      <c r="CS74" s="77">
        <v>120</v>
      </c>
      <c r="CT74" s="78"/>
      <c r="CU74" s="78"/>
      <c r="CV74" s="78">
        <v>64</v>
      </c>
      <c r="CW74" s="78"/>
      <c r="CX74" s="78"/>
      <c r="CY74" s="78">
        <v>3</v>
      </c>
      <c r="CZ74" s="79"/>
      <c r="DA74" s="77">
        <v>90</v>
      </c>
      <c r="DB74" s="78"/>
      <c r="DC74" s="78"/>
      <c r="DD74" s="78">
        <v>32</v>
      </c>
      <c r="DE74" s="78"/>
      <c r="DF74" s="78"/>
      <c r="DG74" s="78">
        <v>3</v>
      </c>
      <c r="DH74" s="84"/>
      <c r="DI74" s="77"/>
      <c r="DJ74" s="78"/>
      <c r="DK74" s="78"/>
      <c r="DL74" s="78"/>
      <c r="DM74" s="78"/>
      <c r="DN74" s="78"/>
      <c r="DO74" s="78"/>
      <c r="DP74" s="79"/>
      <c r="DQ74" s="303"/>
      <c r="DR74" s="296"/>
      <c r="DS74" s="302"/>
      <c r="DT74" s="605" t="s">
        <v>124</v>
      </c>
    </row>
    <row r="75" spans="1:124" s="32" customFormat="1" ht="33.75" customHeight="1">
      <c r="A75" s="335" t="s">
        <v>185</v>
      </c>
      <c r="B75" s="336"/>
      <c r="C75" s="337"/>
      <c r="D75" s="338" t="s">
        <v>223</v>
      </c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40"/>
      <c r="U75" s="407" t="s">
        <v>245</v>
      </c>
      <c r="V75" s="383"/>
      <c r="W75" s="384"/>
      <c r="X75" s="382"/>
      <c r="Y75" s="383"/>
      <c r="Z75" s="384"/>
      <c r="AA75" s="382" t="s">
        <v>316</v>
      </c>
      <c r="AB75" s="383"/>
      <c r="AC75" s="383"/>
      <c r="AD75" s="303">
        <f t="shared" si="122"/>
        <v>249</v>
      </c>
      <c r="AE75" s="296"/>
      <c r="AF75" s="296"/>
      <c r="AG75" s="297"/>
      <c r="AH75" s="301">
        <f t="shared" si="123"/>
        <v>128</v>
      </c>
      <c r="AI75" s="296"/>
      <c r="AJ75" s="296"/>
      <c r="AK75" s="297"/>
      <c r="AL75" s="369">
        <v>8</v>
      </c>
      <c r="AM75" s="369"/>
      <c r="AN75" s="369"/>
      <c r="AO75" s="369"/>
      <c r="AP75" s="369">
        <v>120</v>
      </c>
      <c r="AQ75" s="369"/>
      <c r="AR75" s="369"/>
      <c r="AS75" s="369"/>
      <c r="AT75" s="370"/>
      <c r="AU75" s="371"/>
      <c r="AV75" s="372"/>
      <c r="AW75" s="303"/>
      <c r="AX75" s="296"/>
      <c r="AY75" s="297"/>
      <c r="AZ75" s="301"/>
      <c r="BA75" s="296"/>
      <c r="BB75" s="297"/>
      <c r="BC75" s="301"/>
      <c r="BD75" s="302"/>
      <c r="BE75" s="303"/>
      <c r="BF75" s="296"/>
      <c r="BG75" s="297"/>
      <c r="BH75" s="301"/>
      <c r="BI75" s="296"/>
      <c r="BJ75" s="297"/>
      <c r="BK75" s="301"/>
      <c r="BL75" s="302"/>
      <c r="BM75" s="408"/>
      <c r="BN75" s="367"/>
      <c r="BO75" s="367"/>
      <c r="BP75" s="367"/>
      <c r="BQ75" s="367"/>
      <c r="BR75" s="367"/>
      <c r="BS75" s="367"/>
      <c r="BT75" s="301"/>
      <c r="BU75" s="408"/>
      <c r="BV75" s="367"/>
      <c r="BW75" s="367"/>
      <c r="BX75" s="367"/>
      <c r="BY75" s="367"/>
      <c r="BZ75" s="367"/>
      <c r="CA75" s="367"/>
      <c r="CB75" s="368"/>
      <c r="CC75" s="408"/>
      <c r="CD75" s="367"/>
      <c r="CE75" s="367"/>
      <c r="CF75" s="367"/>
      <c r="CG75" s="367"/>
      <c r="CH75" s="367"/>
      <c r="CI75" s="367"/>
      <c r="CJ75" s="301"/>
      <c r="CK75" s="408"/>
      <c r="CL75" s="367"/>
      <c r="CM75" s="367"/>
      <c r="CN75" s="367"/>
      <c r="CO75" s="367"/>
      <c r="CP75" s="367"/>
      <c r="CQ75" s="367"/>
      <c r="CR75" s="368"/>
      <c r="CS75" s="408"/>
      <c r="CT75" s="367"/>
      <c r="CU75" s="367"/>
      <c r="CV75" s="367"/>
      <c r="CW75" s="367"/>
      <c r="CX75" s="367"/>
      <c r="CY75" s="367"/>
      <c r="CZ75" s="301"/>
      <c r="DA75" s="408">
        <v>120</v>
      </c>
      <c r="DB75" s="367"/>
      <c r="DC75" s="367"/>
      <c r="DD75" s="367">
        <v>64</v>
      </c>
      <c r="DE75" s="367"/>
      <c r="DF75" s="367"/>
      <c r="DG75" s="367">
        <v>3</v>
      </c>
      <c r="DH75" s="368"/>
      <c r="DI75" s="408">
        <v>129</v>
      </c>
      <c r="DJ75" s="367"/>
      <c r="DK75" s="367"/>
      <c r="DL75" s="367">
        <v>64</v>
      </c>
      <c r="DM75" s="367"/>
      <c r="DN75" s="367"/>
      <c r="DO75" s="367">
        <v>4</v>
      </c>
      <c r="DP75" s="301"/>
      <c r="DQ75" s="303">
        <f>BC75+BK75+BS75+CA75+CI75+CQ75+CY75+DG75+DO75</f>
        <v>7</v>
      </c>
      <c r="DR75" s="296"/>
      <c r="DS75" s="302"/>
      <c r="DT75" s="604" t="s">
        <v>125</v>
      </c>
    </row>
    <row r="76" spans="1:124" s="35" customFormat="1" ht="37.5" customHeight="1">
      <c r="A76" s="410" t="s">
        <v>314</v>
      </c>
      <c r="B76" s="411"/>
      <c r="C76" s="412"/>
      <c r="D76" s="413" t="s">
        <v>220</v>
      </c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  <c r="R76" s="414"/>
      <c r="S76" s="414"/>
      <c r="T76" s="415"/>
      <c r="U76" s="407"/>
      <c r="V76" s="383"/>
      <c r="W76" s="384"/>
      <c r="X76" s="382"/>
      <c r="Y76" s="383"/>
      <c r="Z76" s="384"/>
      <c r="AA76" s="382"/>
      <c r="AB76" s="383"/>
      <c r="AC76" s="385"/>
      <c r="AD76" s="303"/>
      <c r="AE76" s="296"/>
      <c r="AF76" s="296"/>
      <c r="AG76" s="297"/>
      <c r="AH76" s="301"/>
      <c r="AI76" s="296"/>
      <c r="AJ76" s="296"/>
      <c r="AK76" s="297"/>
      <c r="AL76" s="301"/>
      <c r="AM76" s="296"/>
      <c r="AN76" s="296"/>
      <c r="AO76" s="297"/>
      <c r="AP76" s="301"/>
      <c r="AQ76" s="296"/>
      <c r="AR76" s="296"/>
      <c r="AS76" s="297"/>
      <c r="AT76" s="301"/>
      <c r="AU76" s="296"/>
      <c r="AV76" s="302"/>
      <c r="AW76" s="303"/>
      <c r="AX76" s="296"/>
      <c r="AY76" s="297"/>
      <c r="AZ76" s="301"/>
      <c r="BA76" s="296"/>
      <c r="BB76" s="297"/>
      <c r="BC76" s="301"/>
      <c r="BD76" s="302"/>
      <c r="BE76" s="408"/>
      <c r="BF76" s="367"/>
      <c r="BG76" s="367"/>
      <c r="BH76" s="301"/>
      <c r="BI76" s="296"/>
      <c r="BJ76" s="297"/>
      <c r="BK76" s="301"/>
      <c r="BL76" s="302"/>
      <c r="BM76" s="303"/>
      <c r="BN76" s="296"/>
      <c r="BO76" s="297"/>
      <c r="BP76" s="301"/>
      <c r="BQ76" s="296"/>
      <c r="BR76" s="297"/>
      <c r="BS76" s="301"/>
      <c r="BT76" s="302"/>
      <c r="BU76" s="303"/>
      <c r="BV76" s="296"/>
      <c r="BW76" s="297"/>
      <c r="BX76" s="301"/>
      <c r="BY76" s="296"/>
      <c r="BZ76" s="297"/>
      <c r="CA76" s="301"/>
      <c r="CB76" s="302"/>
      <c r="CC76" s="303"/>
      <c r="CD76" s="296"/>
      <c r="CE76" s="297"/>
      <c r="CF76" s="301"/>
      <c r="CG76" s="296"/>
      <c r="CH76" s="297"/>
      <c r="CI76" s="301"/>
      <c r="CJ76" s="302"/>
      <c r="CK76" s="303"/>
      <c r="CL76" s="296"/>
      <c r="CM76" s="297"/>
      <c r="CN76" s="301"/>
      <c r="CO76" s="296"/>
      <c r="CP76" s="297"/>
      <c r="CQ76" s="301"/>
      <c r="CR76" s="302"/>
      <c r="CS76" s="303"/>
      <c r="CT76" s="296"/>
      <c r="CU76" s="297"/>
      <c r="CV76" s="301"/>
      <c r="CW76" s="296"/>
      <c r="CX76" s="297"/>
      <c r="CY76" s="301"/>
      <c r="CZ76" s="302"/>
      <c r="DA76" s="303"/>
      <c r="DB76" s="296"/>
      <c r="DC76" s="297"/>
      <c r="DD76" s="301"/>
      <c r="DE76" s="296"/>
      <c r="DF76" s="297"/>
      <c r="DG76" s="301"/>
      <c r="DH76" s="302"/>
      <c r="DI76" s="303"/>
      <c r="DJ76" s="296"/>
      <c r="DK76" s="297"/>
      <c r="DL76" s="301"/>
      <c r="DM76" s="296"/>
      <c r="DN76" s="297"/>
      <c r="DO76" s="301"/>
      <c r="DP76" s="302"/>
      <c r="DQ76" s="303"/>
      <c r="DR76" s="296"/>
      <c r="DS76" s="302"/>
      <c r="DT76" s="604"/>
    </row>
    <row r="77" spans="1:124" s="32" customFormat="1" ht="58.5" customHeight="1">
      <c r="A77" s="321" t="s">
        <v>135</v>
      </c>
      <c r="B77" s="322"/>
      <c r="C77" s="323"/>
      <c r="D77" s="324" t="s">
        <v>357</v>
      </c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5"/>
      <c r="R77" s="325"/>
      <c r="S77" s="325"/>
      <c r="T77" s="326"/>
      <c r="U77" s="407"/>
      <c r="V77" s="383"/>
      <c r="W77" s="384"/>
      <c r="X77" s="382"/>
      <c r="Y77" s="383"/>
      <c r="Z77" s="384"/>
      <c r="AA77" s="95" t="s">
        <v>246</v>
      </c>
      <c r="AB77" s="92"/>
      <c r="AC77" s="358"/>
      <c r="AD77" s="80" t="s">
        <v>216</v>
      </c>
      <c r="AE77" s="81"/>
      <c r="AF77" s="81"/>
      <c r="AG77" s="83"/>
      <c r="AH77" s="79" t="s">
        <v>141</v>
      </c>
      <c r="AI77" s="81"/>
      <c r="AJ77" s="81"/>
      <c r="AK77" s="83"/>
      <c r="AL77" s="79" t="s">
        <v>275</v>
      </c>
      <c r="AM77" s="81"/>
      <c r="AN77" s="81"/>
      <c r="AO77" s="83"/>
      <c r="AP77" s="79"/>
      <c r="AQ77" s="81"/>
      <c r="AR77" s="81"/>
      <c r="AS77" s="83"/>
      <c r="AT77" s="79" t="s">
        <v>247</v>
      </c>
      <c r="AU77" s="81"/>
      <c r="AV77" s="82"/>
      <c r="AW77" s="80"/>
      <c r="AX77" s="81"/>
      <c r="AY77" s="83"/>
      <c r="AZ77" s="79"/>
      <c r="BA77" s="81"/>
      <c r="BB77" s="83"/>
      <c r="BC77" s="79"/>
      <c r="BD77" s="82"/>
      <c r="BE77" s="80"/>
      <c r="BF77" s="81"/>
      <c r="BG77" s="83"/>
      <c r="BH77" s="79"/>
      <c r="BI77" s="81"/>
      <c r="BJ77" s="83"/>
      <c r="BK77" s="79"/>
      <c r="BL77" s="82"/>
      <c r="BM77" s="80"/>
      <c r="BN77" s="81"/>
      <c r="BO77" s="83"/>
      <c r="BP77" s="79"/>
      <c r="BQ77" s="81"/>
      <c r="BR77" s="83"/>
      <c r="BS77" s="79"/>
      <c r="BT77" s="82"/>
      <c r="BU77" s="80"/>
      <c r="BV77" s="81"/>
      <c r="BW77" s="83"/>
      <c r="BX77" s="79"/>
      <c r="BY77" s="81"/>
      <c r="BZ77" s="83"/>
      <c r="CA77" s="79"/>
      <c r="CB77" s="82"/>
      <c r="CC77" s="80"/>
      <c r="CD77" s="81"/>
      <c r="CE77" s="83"/>
      <c r="CF77" s="79"/>
      <c r="CG77" s="81"/>
      <c r="CH77" s="83"/>
      <c r="CI77" s="79"/>
      <c r="CJ77" s="82"/>
      <c r="CK77" s="80"/>
      <c r="CL77" s="81"/>
      <c r="CM77" s="83"/>
      <c r="CN77" s="79"/>
      <c r="CO77" s="81"/>
      <c r="CP77" s="83"/>
      <c r="CQ77" s="79"/>
      <c r="CR77" s="82"/>
      <c r="CS77" s="80"/>
      <c r="CT77" s="81"/>
      <c r="CU77" s="83"/>
      <c r="CV77" s="79"/>
      <c r="CW77" s="81"/>
      <c r="CX77" s="83"/>
      <c r="CY77" s="79"/>
      <c r="CZ77" s="82"/>
      <c r="DA77" s="80" t="s">
        <v>216</v>
      </c>
      <c r="DB77" s="81"/>
      <c r="DC77" s="83"/>
      <c r="DD77" s="79" t="s">
        <v>141</v>
      </c>
      <c r="DE77" s="81"/>
      <c r="DF77" s="83"/>
      <c r="DG77" s="79"/>
      <c r="DH77" s="82"/>
      <c r="DI77" s="80"/>
      <c r="DJ77" s="81"/>
      <c r="DK77" s="83"/>
      <c r="DL77" s="79"/>
      <c r="DM77" s="81"/>
      <c r="DN77" s="83"/>
      <c r="DO77" s="79"/>
      <c r="DP77" s="82"/>
      <c r="DQ77" s="80">
        <f>BC77+BK77+BS77+CA77+CI77+CQ77+CY77+DG77+DO77</f>
        <v>0</v>
      </c>
      <c r="DR77" s="81"/>
      <c r="DS77" s="82"/>
      <c r="DT77" s="605" t="s">
        <v>265</v>
      </c>
    </row>
    <row r="78" spans="1:124" s="34" customFormat="1" ht="25.5" customHeight="1">
      <c r="A78" s="321" t="s">
        <v>136</v>
      </c>
      <c r="B78" s="322"/>
      <c r="C78" s="323"/>
      <c r="D78" s="324" t="s">
        <v>214</v>
      </c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5"/>
      <c r="R78" s="325"/>
      <c r="S78" s="325"/>
      <c r="T78" s="326"/>
      <c r="U78" s="407"/>
      <c r="V78" s="383"/>
      <c r="W78" s="384"/>
      <c r="X78" s="382"/>
      <c r="Y78" s="383"/>
      <c r="Z78" s="384"/>
      <c r="AA78" s="95"/>
      <c r="AB78" s="92"/>
      <c r="AC78" s="358"/>
      <c r="AD78" s="79" t="s">
        <v>146</v>
      </c>
      <c r="AE78" s="81"/>
      <c r="AF78" s="81"/>
      <c r="AG78" s="83"/>
      <c r="AH78" s="79" t="s">
        <v>146</v>
      </c>
      <c r="AI78" s="81"/>
      <c r="AJ78" s="81"/>
      <c r="AK78" s="83"/>
      <c r="AL78" s="301"/>
      <c r="AM78" s="296"/>
      <c r="AN78" s="296"/>
      <c r="AO78" s="297"/>
      <c r="AP78" s="79" t="s">
        <v>146</v>
      </c>
      <c r="AQ78" s="81"/>
      <c r="AR78" s="81"/>
      <c r="AS78" s="83"/>
      <c r="AT78" s="301"/>
      <c r="AU78" s="296"/>
      <c r="AV78" s="302"/>
      <c r="AW78" s="303"/>
      <c r="AX78" s="296"/>
      <c r="AY78" s="297"/>
      <c r="AZ78" s="301"/>
      <c r="BA78" s="296"/>
      <c r="BB78" s="297"/>
      <c r="BC78" s="301"/>
      <c r="BD78" s="302"/>
      <c r="BE78" s="408"/>
      <c r="BF78" s="367"/>
      <c r="BG78" s="367"/>
      <c r="BH78" s="301"/>
      <c r="BI78" s="296"/>
      <c r="BJ78" s="297"/>
      <c r="BK78" s="301"/>
      <c r="BL78" s="302"/>
      <c r="BM78" s="303"/>
      <c r="BN78" s="296"/>
      <c r="BO78" s="297"/>
      <c r="BP78" s="301"/>
      <c r="BQ78" s="296"/>
      <c r="BR78" s="297"/>
      <c r="BS78" s="301"/>
      <c r="BT78" s="302"/>
      <c r="BU78" s="303"/>
      <c r="BV78" s="296"/>
      <c r="BW78" s="297"/>
      <c r="BX78" s="301"/>
      <c r="BY78" s="296"/>
      <c r="BZ78" s="297"/>
      <c r="CA78" s="301"/>
      <c r="CB78" s="302"/>
      <c r="CC78" s="416" t="s">
        <v>133</v>
      </c>
      <c r="CD78" s="417"/>
      <c r="CE78" s="418"/>
      <c r="CF78" s="79" t="s">
        <v>133</v>
      </c>
      <c r="CG78" s="81"/>
      <c r="CH78" s="83"/>
      <c r="CI78" s="79"/>
      <c r="CJ78" s="82"/>
      <c r="CK78" s="416" t="s">
        <v>133</v>
      </c>
      <c r="CL78" s="417"/>
      <c r="CM78" s="418"/>
      <c r="CN78" s="79" t="s">
        <v>133</v>
      </c>
      <c r="CO78" s="81"/>
      <c r="CP78" s="83"/>
      <c r="CQ78" s="79"/>
      <c r="CR78" s="82"/>
      <c r="CS78" s="416" t="s">
        <v>133</v>
      </c>
      <c r="CT78" s="417"/>
      <c r="CU78" s="418"/>
      <c r="CV78" s="79" t="s">
        <v>133</v>
      </c>
      <c r="CW78" s="81"/>
      <c r="CX78" s="83"/>
      <c r="CY78" s="79"/>
      <c r="CZ78" s="82"/>
      <c r="DA78" s="416" t="s">
        <v>133</v>
      </c>
      <c r="DB78" s="417"/>
      <c r="DC78" s="418"/>
      <c r="DD78" s="79" t="s">
        <v>133</v>
      </c>
      <c r="DE78" s="81"/>
      <c r="DF78" s="83"/>
      <c r="DG78" s="79"/>
      <c r="DH78" s="82"/>
      <c r="DI78" s="80"/>
      <c r="DJ78" s="81"/>
      <c r="DK78" s="83"/>
      <c r="DL78" s="79"/>
      <c r="DM78" s="81"/>
      <c r="DN78" s="83"/>
      <c r="DO78" s="79"/>
      <c r="DP78" s="82"/>
      <c r="DQ78" s="80"/>
      <c r="DR78" s="81"/>
      <c r="DS78" s="82"/>
      <c r="DT78" s="605"/>
    </row>
    <row r="79" spans="1:124" s="35" customFormat="1" ht="35.25" customHeight="1">
      <c r="A79" s="407" t="s">
        <v>315</v>
      </c>
      <c r="B79" s="383"/>
      <c r="C79" s="384"/>
      <c r="D79" s="413" t="s">
        <v>219</v>
      </c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  <c r="R79" s="414"/>
      <c r="S79" s="414"/>
      <c r="T79" s="415"/>
      <c r="U79" s="303"/>
      <c r="V79" s="296"/>
      <c r="W79" s="297"/>
      <c r="X79" s="301"/>
      <c r="Y79" s="296"/>
      <c r="Z79" s="297"/>
      <c r="AA79" s="301"/>
      <c r="AB79" s="296"/>
      <c r="AC79" s="302"/>
      <c r="AD79" s="303"/>
      <c r="AE79" s="296"/>
      <c r="AF79" s="296"/>
      <c r="AG79" s="297"/>
      <c r="AH79" s="301"/>
      <c r="AI79" s="296"/>
      <c r="AJ79" s="296"/>
      <c r="AK79" s="297"/>
      <c r="AL79" s="301"/>
      <c r="AM79" s="296"/>
      <c r="AN79" s="296"/>
      <c r="AO79" s="297"/>
      <c r="AP79" s="301"/>
      <c r="AQ79" s="296"/>
      <c r="AR79" s="296"/>
      <c r="AS79" s="297"/>
      <c r="AT79" s="301"/>
      <c r="AU79" s="296"/>
      <c r="AV79" s="302"/>
      <c r="AW79" s="303"/>
      <c r="AX79" s="296"/>
      <c r="AY79" s="297"/>
      <c r="AZ79" s="301"/>
      <c r="BA79" s="296"/>
      <c r="BB79" s="297"/>
      <c r="BC79" s="301"/>
      <c r="BD79" s="302"/>
      <c r="BE79" s="408"/>
      <c r="BF79" s="367"/>
      <c r="BG79" s="367"/>
      <c r="BH79" s="301"/>
      <c r="BI79" s="296"/>
      <c r="BJ79" s="297"/>
      <c r="BK79" s="301"/>
      <c r="BL79" s="302"/>
      <c r="BM79" s="303"/>
      <c r="BN79" s="296"/>
      <c r="BO79" s="297"/>
      <c r="BP79" s="301"/>
      <c r="BQ79" s="296"/>
      <c r="BR79" s="297"/>
      <c r="BS79" s="301"/>
      <c r="BT79" s="302"/>
      <c r="BU79" s="303"/>
      <c r="BV79" s="296"/>
      <c r="BW79" s="297"/>
      <c r="BX79" s="301"/>
      <c r="BY79" s="296"/>
      <c r="BZ79" s="297"/>
      <c r="CA79" s="301"/>
      <c r="CB79" s="302"/>
      <c r="CC79" s="303"/>
      <c r="CD79" s="296"/>
      <c r="CE79" s="297"/>
      <c r="CF79" s="301"/>
      <c r="CG79" s="296"/>
      <c r="CH79" s="297"/>
      <c r="CI79" s="301"/>
      <c r="CJ79" s="302"/>
      <c r="CK79" s="303"/>
      <c r="CL79" s="296"/>
      <c r="CM79" s="297"/>
      <c r="CN79" s="301"/>
      <c r="CO79" s="296"/>
      <c r="CP79" s="297"/>
      <c r="CQ79" s="301"/>
      <c r="CR79" s="302"/>
      <c r="CS79" s="303"/>
      <c r="CT79" s="296"/>
      <c r="CU79" s="297"/>
      <c r="CV79" s="301"/>
      <c r="CW79" s="296"/>
      <c r="CX79" s="297"/>
      <c r="CY79" s="301"/>
      <c r="CZ79" s="302"/>
      <c r="DA79" s="303"/>
      <c r="DB79" s="296"/>
      <c r="DC79" s="297"/>
      <c r="DD79" s="301"/>
      <c r="DE79" s="296"/>
      <c r="DF79" s="297"/>
      <c r="DG79" s="301"/>
      <c r="DH79" s="302"/>
      <c r="DI79" s="303"/>
      <c r="DJ79" s="296"/>
      <c r="DK79" s="297"/>
      <c r="DL79" s="301"/>
      <c r="DM79" s="296"/>
      <c r="DN79" s="297"/>
      <c r="DO79" s="301"/>
      <c r="DP79" s="302"/>
      <c r="DQ79" s="303"/>
      <c r="DR79" s="296"/>
      <c r="DS79" s="302"/>
      <c r="DT79" s="604"/>
    </row>
    <row r="80" spans="1:124" s="32" customFormat="1" ht="31.5" customHeight="1">
      <c r="A80" s="321" t="s">
        <v>139</v>
      </c>
      <c r="B80" s="322"/>
      <c r="C80" s="323"/>
      <c r="D80" s="324" t="s">
        <v>92</v>
      </c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5"/>
      <c r="R80" s="325"/>
      <c r="S80" s="325"/>
      <c r="T80" s="326"/>
      <c r="U80" s="303"/>
      <c r="V80" s="296"/>
      <c r="W80" s="297"/>
      <c r="X80" s="301"/>
      <c r="Y80" s="296"/>
      <c r="Z80" s="297"/>
      <c r="AA80" s="79" t="s">
        <v>218</v>
      </c>
      <c r="AB80" s="81"/>
      <c r="AC80" s="82"/>
      <c r="AD80" s="80" t="s">
        <v>216</v>
      </c>
      <c r="AE80" s="81"/>
      <c r="AF80" s="81"/>
      <c r="AG80" s="83"/>
      <c r="AH80" s="79" t="s">
        <v>133</v>
      </c>
      <c r="AI80" s="81"/>
      <c r="AJ80" s="81"/>
      <c r="AK80" s="83"/>
      <c r="AL80" s="79"/>
      <c r="AM80" s="81"/>
      <c r="AN80" s="81"/>
      <c r="AO80" s="83"/>
      <c r="AP80" s="79" t="s">
        <v>133</v>
      </c>
      <c r="AQ80" s="81"/>
      <c r="AR80" s="81"/>
      <c r="AS80" s="83"/>
      <c r="AT80" s="79"/>
      <c r="AU80" s="81"/>
      <c r="AV80" s="82"/>
      <c r="AW80" s="80"/>
      <c r="AX80" s="81"/>
      <c r="AY80" s="83"/>
      <c r="AZ80" s="79"/>
      <c r="BA80" s="81"/>
      <c r="BB80" s="83"/>
      <c r="BC80" s="79"/>
      <c r="BD80" s="82"/>
      <c r="BE80" s="77" t="s">
        <v>216</v>
      </c>
      <c r="BF80" s="78"/>
      <c r="BG80" s="78"/>
      <c r="BH80" s="79" t="s">
        <v>133</v>
      </c>
      <c r="BI80" s="81"/>
      <c r="BJ80" s="83"/>
      <c r="BK80" s="79"/>
      <c r="BL80" s="82"/>
      <c r="BM80" s="80"/>
      <c r="BN80" s="81"/>
      <c r="BO80" s="83"/>
      <c r="BP80" s="79"/>
      <c r="BQ80" s="81"/>
      <c r="BR80" s="83"/>
      <c r="BS80" s="79"/>
      <c r="BT80" s="82"/>
      <c r="BU80" s="80"/>
      <c r="BV80" s="81"/>
      <c r="BW80" s="83"/>
      <c r="BX80" s="79"/>
      <c r="BY80" s="81"/>
      <c r="BZ80" s="83"/>
      <c r="CA80" s="79"/>
      <c r="CB80" s="82"/>
      <c r="CC80" s="80"/>
      <c r="CD80" s="81"/>
      <c r="CE80" s="83"/>
      <c r="CF80" s="79"/>
      <c r="CG80" s="81"/>
      <c r="CH80" s="83"/>
      <c r="CI80" s="79"/>
      <c r="CJ80" s="82"/>
      <c r="CK80" s="80"/>
      <c r="CL80" s="81"/>
      <c r="CM80" s="83"/>
      <c r="CN80" s="79"/>
      <c r="CO80" s="81"/>
      <c r="CP80" s="83"/>
      <c r="CQ80" s="79"/>
      <c r="CR80" s="82"/>
      <c r="CS80" s="80"/>
      <c r="CT80" s="81"/>
      <c r="CU80" s="83"/>
      <c r="CV80" s="79"/>
      <c r="CW80" s="81"/>
      <c r="CX80" s="83"/>
      <c r="CY80" s="79"/>
      <c r="CZ80" s="82"/>
      <c r="DA80" s="80"/>
      <c r="DB80" s="81"/>
      <c r="DC80" s="83"/>
      <c r="DD80" s="79"/>
      <c r="DE80" s="81"/>
      <c r="DF80" s="83"/>
      <c r="DG80" s="79"/>
      <c r="DH80" s="82"/>
      <c r="DI80" s="80"/>
      <c r="DJ80" s="81"/>
      <c r="DK80" s="83"/>
      <c r="DL80" s="79"/>
      <c r="DM80" s="81"/>
      <c r="DN80" s="83"/>
      <c r="DO80" s="79"/>
      <c r="DP80" s="82"/>
      <c r="DQ80" s="80">
        <f>BC80+BK80+BS80+CA80+CI80+CQ80+CY80+DG80+DO80</f>
        <v>0</v>
      </c>
      <c r="DR80" s="81"/>
      <c r="DS80" s="82"/>
      <c r="DT80" s="605" t="s">
        <v>200</v>
      </c>
    </row>
    <row r="81" spans="1:124" s="32" customFormat="1" ht="24.75" customHeight="1">
      <c r="A81" s="85" t="s">
        <v>140</v>
      </c>
      <c r="B81" s="86"/>
      <c r="C81" s="87"/>
      <c r="D81" s="88" t="s">
        <v>217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90"/>
      <c r="U81" s="80"/>
      <c r="V81" s="81"/>
      <c r="W81" s="83"/>
      <c r="X81" s="79"/>
      <c r="Y81" s="81"/>
      <c r="Z81" s="83"/>
      <c r="AA81" s="79" t="s">
        <v>247</v>
      </c>
      <c r="AB81" s="81"/>
      <c r="AC81" s="82"/>
      <c r="AD81" s="80" t="s">
        <v>216</v>
      </c>
      <c r="AE81" s="81"/>
      <c r="AF81" s="81"/>
      <c r="AG81" s="83"/>
      <c r="AH81" s="79" t="s">
        <v>133</v>
      </c>
      <c r="AI81" s="81"/>
      <c r="AJ81" s="81"/>
      <c r="AK81" s="83"/>
      <c r="AL81" s="79"/>
      <c r="AM81" s="81"/>
      <c r="AN81" s="81"/>
      <c r="AO81" s="83"/>
      <c r="AP81" s="79" t="s">
        <v>133</v>
      </c>
      <c r="AQ81" s="81"/>
      <c r="AR81" s="81"/>
      <c r="AS81" s="83"/>
      <c r="AT81" s="79"/>
      <c r="AU81" s="81"/>
      <c r="AV81" s="82"/>
      <c r="AW81" s="80"/>
      <c r="AX81" s="81"/>
      <c r="AY81" s="83"/>
      <c r="AZ81" s="79"/>
      <c r="BA81" s="81"/>
      <c r="BB81" s="83"/>
      <c r="BC81" s="79"/>
      <c r="BD81" s="82"/>
      <c r="BE81" s="83"/>
      <c r="BF81" s="78"/>
      <c r="BG81" s="78"/>
      <c r="BH81" s="79"/>
      <c r="BI81" s="81"/>
      <c r="BJ81" s="83"/>
      <c r="BK81" s="79"/>
      <c r="BL81" s="82"/>
      <c r="BM81" s="80"/>
      <c r="BN81" s="81"/>
      <c r="BO81" s="83"/>
      <c r="BP81" s="79"/>
      <c r="BQ81" s="81"/>
      <c r="BR81" s="83"/>
      <c r="BS81" s="79"/>
      <c r="BT81" s="82"/>
      <c r="BU81" s="80"/>
      <c r="BV81" s="81"/>
      <c r="BW81" s="83"/>
      <c r="BX81" s="79"/>
      <c r="BY81" s="81"/>
      <c r="BZ81" s="83"/>
      <c r="CA81" s="79"/>
      <c r="CB81" s="82"/>
      <c r="CC81" s="80"/>
      <c r="CD81" s="81"/>
      <c r="CE81" s="83"/>
      <c r="CF81" s="79"/>
      <c r="CG81" s="81"/>
      <c r="CH81" s="83"/>
      <c r="CI81" s="79"/>
      <c r="CJ81" s="82"/>
      <c r="CK81" s="77" t="s">
        <v>216</v>
      </c>
      <c r="CL81" s="78"/>
      <c r="CM81" s="78"/>
      <c r="CN81" s="79" t="s">
        <v>133</v>
      </c>
      <c r="CO81" s="81"/>
      <c r="CP81" s="83"/>
      <c r="CQ81" s="79"/>
      <c r="CR81" s="82"/>
      <c r="CS81" s="80"/>
      <c r="CT81" s="81"/>
      <c r="CU81" s="83"/>
      <c r="CV81" s="79"/>
      <c r="CW81" s="81"/>
      <c r="CX81" s="83"/>
      <c r="CY81" s="79"/>
      <c r="CZ81" s="82"/>
      <c r="DA81" s="80"/>
      <c r="DB81" s="81"/>
      <c r="DC81" s="83"/>
      <c r="DD81" s="79"/>
      <c r="DE81" s="81"/>
      <c r="DF81" s="83"/>
      <c r="DG81" s="79"/>
      <c r="DH81" s="82"/>
      <c r="DI81" s="80"/>
      <c r="DJ81" s="81"/>
      <c r="DK81" s="83"/>
      <c r="DL81" s="79"/>
      <c r="DM81" s="81"/>
      <c r="DN81" s="83"/>
      <c r="DO81" s="79"/>
      <c r="DP81" s="82"/>
      <c r="DQ81" s="80"/>
      <c r="DR81" s="81"/>
      <c r="DS81" s="82"/>
      <c r="DT81" s="605" t="s">
        <v>279</v>
      </c>
    </row>
    <row r="82" spans="1:124" s="34" customFormat="1" ht="25.5" customHeight="1" thickBot="1">
      <c r="A82" s="321" t="s">
        <v>215</v>
      </c>
      <c r="B82" s="322"/>
      <c r="C82" s="323"/>
      <c r="D82" s="424" t="s">
        <v>214</v>
      </c>
      <c r="E82" s="425"/>
      <c r="F82" s="425"/>
      <c r="G82" s="425"/>
      <c r="H82" s="425"/>
      <c r="I82" s="425"/>
      <c r="J82" s="425"/>
      <c r="K82" s="425"/>
      <c r="L82" s="425"/>
      <c r="M82" s="425"/>
      <c r="N82" s="425"/>
      <c r="O82" s="425"/>
      <c r="P82" s="425"/>
      <c r="Q82" s="425"/>
      <c r="R82" s="425"/>
      <c r="S82" s="425"/>
      <c r="T82" s="426"/>
      <c r="U82" s="303"/>
      <c r="V82" s="296"/>
      <c r="W82" s="297"/>
      <c r="X82" s="301"/>
      <c r="Y82" s="296"/>
      <c r="Z82" s="297"/>
      <c r="AA82" s="427" t="s">
        <v>248</v>
      </c>
      <c r="AB82" s="428"/>
      <c r="AC82" s="429"/>
      <c r="AD82" s="416" t="s">
        <v>276</v>
      </c>
      <c r="AE82" s="417"/>
      <c r="AF82" s="417"/>
      <c r="AG82" s="418"/>
      <c r="AH82" s="416" t="s">
        <v>276</v>
      </c>
      <c r="AI82" s="417"/>
      <c r="AJ82" s="417"/>
      <c r="AK82" s="418"/>
      <c r="AL82" s="420"/>
      <c r="AM82" s="421"/>
      <c r="AN82" s="421"/>
      <c r="AO82" s="422"/>
      <c r="AP82" s="416" t="s">
        <v>276</v>
      </c>
      <c r="AQ82" s="417"/>
      <c r="AR82" s="417"/>
      <c r="AS82" s="418"/>
      <c r="AT82" s="420"/>
      <c r="AU82" s="421"/>
      <c r="AV82" s="423"/>
      <c r="AW82" s="416" t="s">
        <v>131</v>
      </c>
      <c r="AX82" s="417"/>
      <c r="AY82" s="418"/>
      <c r="AZ82" s="416" t="s">
        <v>131</v>
      </c>
      <c r="BA82" s="417"/>
      <c r="BB82" s="418"/>
      <c r="BC82" s="416"/>
      <c r="BD82" s="419"/>
      <c r="BE82" s="416" t="s">
        <v>131</v>
      </c>
      <c r="BF82" s="417"/>
      <c r="BG82" s="418"/>
      <c r="BH82" s="416" t="s">
        <v>131</v>
      </c>
      <c r="BI82" s="417"/>
      <c r="BJ82" s="418"/>
      <c r="BK82" s="416"/>
      <c r="BL82" s="419"/>
      <c r="BM82" s="416" t="s">
        <v>131</v>
      </c>
      <c r="BN82" s="417"/>
      <c r="BO82" s="418"/>
      <c r="BP82" s="416" t="s">
        <v>131</v>
      </c>
      <c r="BQ82" s="417"/>
      <c r="BR82" s="418"/>
      <c r="BS82" s="416"/>
      <c r="BT82" s="419"/>
      <c r="BU82" s="416" t="s">
        <v>131</v>
      </c>
      <c r="BV82" s="417"/>
      <c r="BW82" s="418"/>
      <c r="BX82" s="416" t="s">
        <v>131</v>
      </c>
      <c r="BY82" s="417"/>
      <c r="BZ82" s="418"/>
      <c r="CA82" s="416"/>
      <c r="CB82" s="419"/>
      <c r="CC82" s="416" t="s">
        <v>133</v>
      </c>
      <c r="CD82" s="417"/>
      <c r="CE82" s="418"/>
      <c r="CF82" s="416" t="s">
        <v>133</v>
      </c>
      <c r="CG82" s="417"/>
      <c r="CH82" s="418"/>
      <c r="CI82" s="416"/>
      <c r="CJ82" s="419"/>
      <c r="CK82" s="416" t="s">
        <v>133</v>
      </c>
      <c r="CL82" s="417"/>
      <c r="CM82" s="418"/>
      <c r="CN82" s="416" t="s">
        <v>133</v>
      </c>
      <c r="CO82" s="417"/>
      <c r="CP82" s="418"/>
      <c r="CQ82" s="416"/>
      <c r="CR82" s="419"/>
      <c r="CS82" s="416" t="s">
        <v>133</v>
      </c>
      <c r="CT82" s="417"/>
      <c r="CU82" s="418"/>
      <c r="CV82" s="416" t="s">
        <v>133</v>
      </c>
      <c r="CW82" s="417"/>
      <c r="CX82" s="418"/>
      <c r="CY82" s="416"/>
      <c r="CZ82" s="419"/>
      <c r="DA82" s="416" t="s">
        <v>133</v>
      </c>
      <c r="DB82" s="417"/>
      <c r="DC82" s="418"/>
      <c r="DD82" s="416" t="s">
        <v>133</v>
      </c>
      <c r="DE82" s="417"/>
      <c r="DF82" s="418"/>
      <c r="DG82" s="416"/>
      <c r="DH82" s="419"/>
      <c r="DI82" s="80"/>
      <c r="DJ82" s="81"/>
      <c r="DK82" s="83"/>
      <c r="DL82" s="79"/>
      <c r="DM82" s="81"/>
      <c r="DN82" s="83"/>
      <c r="DO82" s="79"/>
      <c r="DP82" s="82"/>
      <c r="DQ82" s="80"/>
      <c r="DR82" s="81"/>
      <c r="DS82" s="82"/>
      <c r="DT82" s="616" t="s">
        <v>269</v>
      </c>
    </row>
    <row r="83" spans="1:124" s="34" customFormat="1" ht="15.75" customHeight="1">
      <c r="A83" s="438" t="s">
        <v>93</v>
      </c>
      <c r="B83" s="439"/>
      <c r="C83" s="439"/>
      <c r="D83" s="439"/>
      <c r="E83" s="439"/>
      <c r="F83" s="439"/>
      <c r="G83" s="439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  <c r="T83" s="439"/>
      <c r="U83" s="439"/>
      <c r="V83" s="439"/>
      <c r="W83" s="439"/>
      <c r="X83" s="439"/>
      <c r="Y83" s="439"/>
      <c r="Z83" s="439"/>
      <c r="AA83" s="439"/>
      <c r="AB83" s="439"/>
      <c r="AC83" s="440"/>
      <c r="AD83" s="430">
        <f>AD55+AD30</f>
        <v>8822</v>
      </c>
      <c r="AE83" s="431"/>
      <c r="AF83" s="431"/>
      <c r="AG83" s="444"/>
      <c r="AH83" s="430">
        <f>AH55+AH30</f>
        <v>4328</v>
      </c>
      <c r="AI83" s="431"/>
      <c r="AJ83" s="431"/>
      <c r="AK83" s="444"/>
      <c r="AL83" s="430">
        <f>AL55+AL30</f>
        <v>804</v>
      </c>
      <c r="AM83" s="431"/>
      <c r="AN83" s="431"/>
      <c r="AO83" s="444"/>
      <c r="AP83" s="430">
        <f>AP55+AP30</f>
        <v>3270</v>
      </c>
      <c r="AQ83" s="431"/>
      <c r="AR83" s="431"/>
      <c r="AS83" s="444"/>
      <c r="AT83" s="430">
        <f>AT55+AT30</f>
        <v>254</v>
      </c>
      <c r="AU83" s="431"/>
      <c r="AV83" s="431"/>
      <c r="AW83" s="430">
        <f>AW30+AW55</f>
        <v>974</v>
      </c>
      <c r="AX83" s="431"/>
      <c r="AY83" s="431"/>
      <c r="AZ83" s="430">
        <f>AZ55+AZ30</f>
        <v>510</v>
      </c>
      <c r="BA83" s="431"/>
      <c r="BB83" s="431"/>
      <c r="BC83" s="434">
        <f>BC55+BC30</f>
        <v>24</v>
      </c>
      <c r="BD83" s="435"/>
      <c r="BE83" s="430">
        <f>BE55+BE30</f>
        <v>902</v>
      </c>
      <c r="BF83" s="431"/>
      <c r="BG83" s="431"/>
      <c r="BH83" s="430">
        <f>BH55+BH30</f>
        <v>518</v>
      </c>
      <c r="BI83" s="431"/>
      <c r="BJ83" s="431"/>
      <c r="BK83" s="434">
        <f>BK55+BK30</f>
        <v>31</v>
      </c>
      <c r="BL83" s="435"/>
      <c r="BM83" s="430">
        <f>BM55+BM30</f>
        <v>964</v>
      </c>
      <c r="BN83" s="431"/>
      <c r="BO83" s="431"/>
      <c r="BP83" s="430">
        <f>BP55+BP30</f>
        <v>480</v>
      </c>
      <c r="BQ83" s="431"/>
      <c r="BR83" s="431"/>
      <c r="BS83" s="434">
        <f>BS55+BS30</f>
        <v>24</v>
      </c>
      <c r="BT83" s="435"/>
      <c r="BU83" s="430">
        <f>BU55+BU30</f>
        <v>974</v>
      </c>
      <c r="BV83" s="431"/>
      <c r="BW83" s="431"/>
      <c r="BX83" s="430">
        <f>BX55+BX30</f>
        <v>512</v>
      </c>
      <c r="BY83" s="431"/>
      <c r="BZ83" s="431"/>
      <c r="CA83" s="434">
        <f>CA55+CA30</f>
        <v>32</v>
      </c>
      <c r="CB83" s="435"/>
      <c r="CC83" s="430">
        <f>CC55+CC30</f>
        <v>996</v>
      </c>
      <c r="CD83" s="431"/>
      <c r="CE83" s="431"/>
      <c r="CF83" s="430">
        <f>CF55+CF30</f>
        <v>516</v>
      </c>
      <c r="CG83" s="431"/>
      <c r="CH83" s="431"/>
      <c r="CI83" s="434">
        <f>CI55+CI30</f>
        <v>25</v>
      </c>
      <c r="CJ83" s="435"/>
      <c r="CK83" s="430">
        <f>CK55+CK30</f>
        <v>920</v>
      </c>
      <c r="CL83" s="431"/>
      <c r="CM83" s="431"/>
      <c r="CN83" s="430">
        <f>CN55+CN30</f>
        <v>480</v>
      </c>
      <c r="CO83" s="431"/>
      <c r="CP83" s="431"/>
      <c r="CQ83" s="434">
        <f>CQ55+CQ30</f>
        <v>29</v>
      </c>
      <c r="CR83" s="435"/>
      <c r="CS83" s="430">
        <f>CS55+CS30</f>
        <v>978</v>
      </c>
      <c r="CT83" s="431"/>
      <c r="CU83" s="431"/>
      <c r="CV83" s="430">
        <f>CV55+CV30</f>
        <v>448</v>
      </c>
      <c r="CW83" s="431"/>
      <c r="CX83" s="431"/>
      <c r="CY83" s="434">
        <f>CY55+CY30</f>
        <v>27</v>
      </c>
      <c r="CZ83" s="435"/>
      <c r="DA83" s="430">
        <f>DA55+DA30</f>
        <v>1006</v>
      </c>
      <c r="DB83" s="431"/>
      <c r="DC83" s="431"/>
      <c r="DD83" s="430">
        <f>DD55+DD30</f>
        <v>448</v>
      </c>
      <c r="DE83" s="431"/>
      <c r="DF83" s="431"/>
      <c r="DG83" s="434">
        <f>DG55+DG30</f>
        <v>28</v>
      </c>
      <c r="DH83" s="435"/>
      <c r="DI83" s="430">
        <f>DI55+DI30</f>
        <v>1108</v>
      </c>
      <c r="DJ83" s="431"/>
      <c r="DK83" s="431"/>
      <c r="DL83" s="430">
        <f>DL55+DL30</f>
        <v>416</v>
      </c>
      <c r="DM83" s="431"/>
      <c r="DN83" s="431"/>
      <c r="DO83" s="434">
        <f>DO55+DO30</f>
        <v>33</v>
      </c>
      <c r="DP83" s="435"/>
      <c r="DQ83" s="446">
        <f>DQ55+DQ30</f>
        <v>253</v>
      </c>
      <c r="DR83" s="447"/>
      <c r="DS83" s="448"/>
      <c r="DT83" s="617"/>
    </row>
    <row r="84" spans="1:124" s="34" customFormat="1" ht="18.75" customHeight="1" thickBot="1">
      <c r="A84" s="441"/>
      <c r="B84" s="442"/>
      <c r="C84" s="442"/>
      <c r="D84" s="442"/>
      <c r="E84" s="442"/>
      <c r="F84" s="442"/>
      <c r="G84" s="442"/>
      <c r="H84" s="442"/>
      <c r="I84" s="442"/>
      <c r="J84" s="442"/>
      <c r="K84" s="442"/>
      <c r="L84" s="442"/>
      <c r="M84" s="442"/>
      <c r="N84" s="442"/>
      <c r="O84" s="442"/>
      <c r="P84" s="442"/>
      <c r="Q84" s="442"/>
      <c r="R84" s="442"/>
      <c r="S84" s="442"/>
      <c r="T84" s="442"/>
      <c r="U84" s="442"/>
      <c r="V84" s="442"/>
      <c r="W84" s="442"/>
      <c r="X84" s="442"/>
      <c r="Y84" s="442"/>
      <c r="Z84" s="442"/>
      <c r="AA84" s="442"/>
      <c r="AB84" s="442"/>
      <c r="AC84" s="443"/>
      <c r="AD84" s="432"/>
      <c r="AE84" s="433"/>
      <c r="AF84" s="433"/>
      <c r="AG84" s="445"/>
      <c r="AH84" s="432"/>
      <c r="AI84" s="433"/>
      <c r="AJ84" s="433"/>
      <c r="AK84" s="445"/>
      <c r="AL84" s="432"/>
      <c r="AM84" s="433"/>
      <c r="AN84" s="433"/>
      <c r="AO84" s="445"/>
      <c r="AP84" s="432"/>
      <c r="AQ84" s="433"/>
      <c r="AR84" s="433"/>
      <c r="AS84" s="445"/>
      <c r="AT84" s="472"/>
      <c r="AU84" s="473"/>
      <c r="AV84" s="473"/>
      <c r="AW84" s="432"/>
      <c r="AX84" s="433"/>
      <c r="AY84" s="433"/>
      <c r="AZ84" s="432"/>
      <c r="BA84" s="433"/>
      <c r="BB84" s="433"/>
      <c r="BC84" s="436"/>
      <c r="BD84" s="437"/>
      <c r="BE84" s="432"/>
      <c r="BF84" s="433"/>
      <c r="BG84" s="433"/>
      <c r="BH84" s="432"/>
      <c r="BI84" s="433"/>
      <c r="BJ84" s="433"/>
      <c r="BK84" s="436"/>
      <c r="BL84" s="437"/>
      <c r="BM84" s="432"/>
      <c r="BN84" s="433"/>
      <c r="BO84" s="433"/>
      <c r="BP84" s="432"/>
      <c r="BQ84" s="433"/>
      <c r="BR84" s="433"/>
      <c r="BS84" s="436"/>
      <c r="BT84" s="437"/>
      <c r="BU84" s="432"/>
      <c r="BV84" s="433"/>
      <c r="BW84" s="433"/>
      <c r="BX84" s="432"/>
      <c r="BY84" s="433"/>
      <c r="BZ84" s="433"/>
      <c r="CA84" s="436"/>
      <c r="CB84" s="437"/>
      <c r="CC84" s="432"/>
      <c r="CD84" s="433"/>
      <c r="CE84" s="433"/>
      <c r="CF84" s="432"/>
      <c r="CG84" s="433"/>
      <c r="CH84" s="433"/>
      <c r="CI84" s="436"/>
      <c r="CJ84" s="437"/>
      <c r="CK84" s="432"/>
      <c r="CL84" s="433"/>
      <c r="CM84" s="433"/>
      <c r="CN84" s="432"/>
      <c r="CO84" s="433"/>
      <c r="CP84" s="433"/>
      <c r="CQ84" s="436"/>
      <c r="CR84" s="437"/>
      <c r="CS84" s="432"/>
      <c r="CT84" s="433"/>
      <c r="CU84" s="433"/>
      <c r="CV84" s="432"/>
      <c r="CW84" s="433"/>
      <c r="CX84" s="433"/>
      <c r="CY84" s="436"/>
      <c r="CZ84" s="437"/>
      <c r="DA84" s="432"/>
      <c r="DB84" s="433"/>
      <c r="DC84" s="433"/>
      <c r="DD84" s="432"/>
      <c r="DE84" s="433"/>
      <c r="DF84" s="433"/>
      <c r="DG84" s="436"/>
      <c r="DH84" s="437"/>
      <c r="DI84" s="432"/>
      <c r="DJ84" s="433"/>
      <c r="DK84" s="433"/>
      <c r="DL84" s="432"/>
      <c r="DM84" s="433"/>
      <c r="DN84" s="433"/>
      <c r="DO84" s="436"/>
      <c r="DP84" s="437"/>
      <c r="DQ84" s="449"/>
      <c r="DR84" s="450"/>
      <c r="DS84" s="451"/>
      <c r="DT84" s="617"/>
    </row>
    <row r="85" spans="1:124" s="31" customFormat="1" ht="10.5" customHeight="1">
      <c r="A85" s="438" t="s">
        <v>94</v>
      </c>
      <c r="B85" s="439"/>
      <c r="C85" s="439"/>
      <c r="D85" s="439"/>
      <c r="E85" s="439"/>
      <c r="F85" s="439"/>
      <c r="G85" s="439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  <c r="T85" s="439"/>
      <c r="U85" s="439"/>
      <c r="V85" s="439"/>
      <c r="W85" s="439"/>
      <c r="X85" s="439"/>
      <c r="Y85" s="439"/>
      <c r="Z85" s="439"/>
      <c r="AA85" s="439"/>
      <c r="AB85" s="439"/>
      <c r="AC85" s="440"/>
      <c r="AD85" s="452"/>
      <c r="AE85" s="453"/>
      <c r="AF85" s="453"/>
      <c r="AG85" s="454"/>
      <c r="AH85" s="458"/>
      <c r="AI85" s="459"/>
      <c r="AJ85" s="459"/>
      <c r="AK85" s="460"/>
      <c r="AL85" s="458"/>
      <c r="AM85" s="459"/>
      <c r="AN85" s="459"/>
      <c r="AO85" s="460"/>
      <c r="AP85" s="458"/>
      <c r="AQ85" s="459"/>
      <c r="AR85" s="459"/>
      <c r="AS85" s="460"/>
      <c r="AT85" s="458"/>
      <c r="AU85" s="459"/>
      <c r="AV85" s="464"/>
      <c r="AW85" s="466">
        <f>AZ83/16</f>
        <v>31.875</v>
      </c>
      <c r="AX85" s="467"/>
      <c r="AY85" s="467"/>
      <c r="AZ85" s="467"/>
      <c r="BA85" s="467"/>
      <c r="BB85" s="467"/>
      <c r="BC85" s="467"/>
      <c r="BD85" s="468"/>
      <c r="BE85" s="466">
        <f>BH83/16</f>
        <v>32.375</v>
      </c>
      <c r="BF85" s="467"/>
      <c r="BG85" s="467"/>
      <c r="BH85" s="467"/>
      <c r="BI85" s="467"/>
      <c r="BJ85" s="467"/>
      <c r="BK85" s="467"/>
      <c r="BL85" s="468"/>
      <c r="BM85" s="466">
        <f>BP83/16</f>
        <v>30</v>
      </c>
      <c r="BN85" s="467"/>
      <c r="BO85" s="467"/>
      <c r="BP85" s="467"/>
      <c r="BQ85" s="467"/>
      <c r="BR85" s="467"/>
      <c r="BS85" s="467"/>
      <c r="BT85" s="468"/>
      <c r="BU85" s="466">
        <f>BX83/16</f>
        <v>32</v>
      </c>
      <c r="BV85" s="467"/>
      <c r="BW85" s="467"/>
      <c r="BX85" s="467"/>
      <c r="BY85" s="467"/>
      <c r="BZ85" s="467"/>
      <c r="CA85" s="467"/>
      <c r="CB85" s="468"/>
      <c r="CC85" s="466">
        <f>CF83/16</f>
        <v>32.25</v>
      </c>
      <c r="CD85" s="467"/>
      <c r="CE85" s="467"/>
      <c r="CF85" s="467"/>
      <c r="CG85" s="467"/>
      <c r="CH85" s="467"/>
      <c r="CI85" s="467"/>
      <c r="CJ85" s="468"/>
      <c r="CK85" s="466">
        <f>CN83/16</f>
        <v>30</v>
      </c>
      <c r="CL85" s="467"/>
      <c r="CM85" s="467"/>
      <c r="CN85" s="467"/>
      <c r="CO85" s="467"/>
      <c r="CP85" s="467"/>
      <c r="CQ85" s="467"/>
      <c r="CR85" s="468"/>
      <c r="CS85" s="466">
        <f>CV83/16</f>
        <v>28</v>
      </c>
      <c r="CT85" s="467"/>
      <c r="CU85" s="467"/>
      <c r="CV85" s="467"/>
      <c r="CW85" s="467"/>
      <c r="CX85" s="467"/>
      <c r="CY85" s="467"/>
      <c r="CZ85" s="468"/>
      <c r="DA85" s="466">
        <f>DD83/16</f>
        <v>28</v>
      </c>
      <c r="DB85" s="467"/>
      <c r="DC85" s="467"/>
      <c r="DD85" s="467"/>
      <c r="DE85" s="467"/>
      <c r="DF85" s="467"/>
      <c r="DG85" s="467"/>
      <c r="DH85" s="468"/>
      <c r="DI85" s="466">
        <f>DL83/16</f>
        <v>26</v>
      </c>
      <c r="DJ85" s="467"/>
      <c r="DK85" s="467"/>
      <c r="DL85" s="467"/>
      <c r="DM85" s="467"/>
      <c r="DN85" s="467"/>
      <c r="DO85" s="467"/>
      <c r="DP85" s="468"/>
      <c r="DQ85" s="477"/>
      <c r="DR85" s="459"/>
      <c r="DS85" s="464"/>
      <c r="DT85" s="618"/>
    </row>
    <row r="86" spans="1:124" s="31" customFormat="1" ht="25.5" customHeight="1" thickBot="1">
      <c r="A86" s="441"/>
      <c r="B86" s="442"/>
      <c r="C86" s="442"/>
      <c r="D86" s="442"/>
      <c r="E86" s="442"/>
      <c r="F86" s="442"/>
      <c r="G86" s="442"/>
      <c r="H86" s="442"/>
      <c r="I86" s="442"/>
      <c r="J86" s="442"/>
      <c r="K86" s="442"/>
      <c r="L86" s="442"/>
      <c r="M86" s="442"/>
      <c r="N86" s="442"/>
      <c r="O86" s="442"/>
      <c r="P86" s="442"/>
      <c r="Q86" s="442"/>
      <c r="R86" s="442"/>
      <c r="S86" s="442"/>
      <c r="T86" s="442"/>
      <c r="U86" s="442"/>
      <c r="V86" s="442"/>
      <c r="W86" s="442"/>
      <c r="X86" s="442"/>
      <c r="Y86" s="442"/>
      <c r="Z86" s="442"/>
      <c r="AA86" s="442"/>
      <c r="AB86" s="442"/>
      <c r="AC86" s="443"/>
      <c r="AD86" s="455"/>
      <c r="AE86" s="456"/>
      <c r="AF86" s="456"/>
      <c r="AG86" s="457"/>
      <c r="AH86" s="461"/>
      <c r="AI86" s="462"/>
      <c r="AJ86" s="462"/>
      <c r="AK86" s="463"/>
      <c r="AL86" s="461"/>
      <c r="AM86" s="462"/>
      <c r="AN86" s="462"/>
      <c r="AO86" s="463"/>
      <c r="AP86" s="461"/>
      <c r="AQ86" s="462"/>
      <c r="AR86" s="462"/>
      <c r="AS86" s="463"/>
      <c r="AT86" s="461"/>
      <c r="AU86" s="462"/>
      <c r="AV86" s="465"/>
      <c r="AW86" s="469"/>
      <c r="AX86" s="470"/>
      <c r="AY86" s="470"/>
      <c r="AZ86" s="470"/>
      <c r="BA86" s="470"/>
      <c r="BB86" s="470"/>
      <c r="BC86" s="470"/>
      <c r="BD86" s="471"/>
      <c r="BE86" s="469"/>
      <c r="BF86" s="470"/>
      <c r="BG86" s="470"/>
      <c r="BH86" s="470"/>
      <c r="BI86" s="470"/>
      <c r="BJ86" s="470"/>
      <c r="BK86" s="470"/>
      <c r="BL86" s="471"/>
      <c r="BM86" s="469"/>
      <c r="BN86" s="470"/>
      <c r="BO86" s="470"/>
      <c r="BP86" s="470"/>
      <c r="BQ86" s="470"/>
      <c r="BR86" s="470"/>
      <c r="BS86" s="470"/>
      <c r="BT86" s="471"/>
      <c r="BU86" s="469"/>
      <c r="BV86" s="470"/>
      <c r="BW86" s="470"/>
      <c r="BX86" s="470"/>
      <c r="BY86" s="470"/>
      <c r="BZ86" s="470"/>
      <c r="CA86" s="470"/>
      <c r="CB86" s="471"/>
      <c r="CC86" s="469"/>
      <c r="CD86" s="470"/>
      <c r="CE86" s="470"/>
      <c r="CF86" s="470"/>
      <c r="CG86" s="470"/>
      <c r="CH86" s="470"/>
      <c r="CI86" s="470"/>
      <c r="CJ86" s="471"/>
      <c r="CK86" s="469"/>
      <c r="CL86" s="470"/>
      <c r="CM86" s="470"/>
      <c r="CN86" s="470"/>
      <c r="CO86" s="470"/>
      <c r="CP86" s="470"/>
      <c r="CQ86" s="470"/>
      <c r="CR86" s="471"/>
      <c r="CS86" s="469"/>
      <c r="CT86" s="470"/>
      <c r="CU86" s="470"/>
      <c r="CV86" s="470"/>
      <c r="CW86" s="470"/>
      <c r="CX86" s="470"/>
      <c r="CY86" s="470"/>
      <c r="CZ86" s="471"/>
      <c r="DA86" s="469"/>
      <c r="DB86" s="470"/>
      <c r="DC86" s="470"/>
      <c r="DD86" s="470"/>
      <c r="DE86" s="470"/>
      <c r="DF86" s="470"/>
      <c r="DG86" s="470"/>
      <c r="DH86" s="471"/>
      <c r="DI86" s="469"/>
      <c r="DJ86" s="470"/>
      <c r="DK86" s="470"/>
      <c r="DL86" s="470"/>
      <c r="DM86" s="470"/>
      <c r="DN86" s="470"/>
      <c r="DO86" s="470"/>
      <c r="DP86" s="471"/>
      <c r="DQ86" s="478"/>
      <c r="DR86" s="462"/>
      <c r="DS86" s="465"/>
      <c r="DT86" s="618"/>
    </row>
    <row r="87" spans="1:124" s="31" customFormat="1" ht="27.75" customHeight="1" thickBot="1">
      <c r="A87" s="479" t="s">
        <v>347</v>
      </c>
      <c r="B87" s="480"/>
      <c r="C87" s="480"/>
      <c r="D87" s="480"/>
      <c r="E87" s="480"/>
      <c r="F87" s="480"/>
      <c r="G87" s="480"/>
      <c r="H87" s="480"/>
      <c r="I87" s="480"/>
      <c r="J87" s="480"/>
      <c r="K87" s="480"/>
      <c r="L87" s="480"/>
      <c r="M87" s="480"/>
      <c r="N87" s="480"/>
      <c r="O87" s="480"/>
      <c r="P87" s="480"/>
      <c r="Q87" s="480"/>
      <c r="R87" s="480"/>
      <c r="S87" s="480"/>
      <c r="T87" s="480"/>
      <c r="U87" s="480"/>
      <c r="V87" s="480"/>
      <c r="W87" s="480"/>
      <c r="X87" s="480"/>
      <c r="Y87" s="480"/>
      <c r="Z87" s="480"/>
      <c r="AA87" s="480"/>
      <c r="AB87" s="480"/>
      <c r="AC87" s="481"/>
      <c r="AD87" s="474">
        <f>SUM(AW87:DP87)</f>
        <v>4</v>
      </c>
      <c r="AE87" s="475"/>
      <c r="AF87" s="475"/>
      <c r="AG87" s="482"/>
      <c r="AH87" s="483"/>
      <c r="AI87" s="475"/>
      <c r="AJ87" s="475"/>
      <c r="AK87" s="482"/>
      <c r="AL87" s="483"/>
      <c r="AM87" s="475"/>
      <c r="AN87" s="475"/>
      <c r="AO87" s="482"/>
      <c r="AP87" s="483"/>
      <c r="AQ87" s="475"/>
      <c r="AR87" s="475"/>
      <c r="AS87" s="482"/>
      <c r="AT87" s="483"/>
      <c r="AU87" s="475"/>
      <c r="AV87" s="476"/>
      <c r="AW87" s="474"/>
      <c r="AX87" s="475"/>
      <c r="AY87" s="475"/>
      <c r="AZ87" s="475"/>
      <c r="BA87" s="475"/>
      <c r="BB87" s="475"/>
      <c r="BC87" s="475"/>
      <c r="BD87" s="476"/>
      <c r="BE87" s="474"/>
      <c r="BF87" s="475"/>
      <c r="BG87" s="475"/>
      <c r="BH87" s="475"/>
      <c r="BI87" s="475"/>
      <c r="BJ87" s="475"/>
      <c r="BK87" s="475"/>
      <c r="BL87" s="476"/>
      <c r="BM87" s="474"/>
      <c r="BN87" s="475"/>
      <c r="BO87" s="475"/>
      <c r="BP87" s="475"/>
      <c r="BQ87" s="475"/>
      <c r="BR87" s="475"/>
      <c r="BS87" s="475"/>
      <c r="BT87" s="476"/>
      <c r="BU87" s="474"/>
      <c r="BV87" s="475"/>
      <c r="BW87" s="475"/>
      <c r="BX87" s="475"/>
      <c r="BY87" s="475"/>
      <c r="BZ87" s="475"/>
      <c r="CA87" s="475"/>
      <c r="CB87" s="476"/>
      <c r="CC87" s="474">
        <v>1</v>
      </c>
      <c r="CD87" s="475"/>
      <c r="CE87" s="475"/>
      <c r="CF87" s="475"/>
      <c r="CG87" s="475"/>
      <c r="CH87" s="475"/>
      <c r="CI87" s="475"/>
      <c r="CJ87" s="476"/>
      <c r="CK87" s="474">
        <v>1</v>
      </c>
      <c r="CL87" s="475"/>
      <c r="CM87" s="475"/>
      <c r="CN87" s="475"/>
      <c r="CO87" s="475"/>
      <c r="CP87" s="475"/>
      <c r="CQ87" s="475"/>
      <c r="CR87" s="476"/>
      <c r="CS87" s="474">
        <v>1</v>
      </c>
      <c r="CT87" s="475"/>
      <c r="CU87" s="475"/>
      <c r="CV87" s="475"/>
      <c r="CW87" s="475"/>
      <c r="CX87" s="475"/>
      <c r="CY87" s="475"/>
      <c r="CZ87" s="476"/>
      <c r="DA87" s="474">
        <v>1</v>
      </c>
      <c r="DB87" s="475"/>
      <c r="DC87" s="475"/>
      <c r="DD87" s="475"/>
      <c r="DE87" s="475"/>
      <c r="DF87" s="475"/>
      <c r="DG87" s="475"/>
      <c r="DH87" s="476"/>
      <c r="DI87" s="474"/>
      <c r="DJ87" s="475"/>
      <c r="DK87" s="475"/>
      <c r="DL87" s="475"/>
      <c r="DM87" s="475"/>
      <c r="DN87" s="475"/>
      <c r="DO87" s="475"/>
      <c r="DP87" s="476"/>
      <c r="DQ87" s="474"/>
      <c r="DR87" s="475"/>
      <c r="DS87" s="476"/>
      <c r="DT87" s="618"/>
    </row>
    <row r="88" spans="1:124" s="31" customFormat="1" ht="25.5" customHeight="1" thickBot="1">
      <c r="A88" s="479" t="s">
        <v>95</v>
      </c>
      <c r="B88" s="480"/>
      <c r="C88" s="480"/>
      <c r="D88" s="480"/>
      <c r="E88" s="480"/>
      <c r="F88" s="480"/>
      <c r="G88" s="480"/>
      <c r="H88" s="480"/>
      <c r="I88" s="480"/>
      <c r="J88" s="480"/>
      <c r="K88" s="480"/>
      <c r="L88" s="480"/>
      <c r="M88" s="480"/>
      <c r="N88" s="480"/>
      <c r="O88" s="480"/>
      <c r="P88" s="480"/>
      <c r="Q88" s="480"/>
      <c r="R88" s="480"/>
      <c r="S88" s="480"/>
      <c r="T88" s="480"/>
      <c r="U88" s="480"/>
      <c r="V88" s="480"/>
      <c r="W88" s="480"/>
      <c r="X88" s="480"/>
      <c r="Y88" s="480"/>
      <c r="Z88" s="480"/>
      <c r="AA88" s="480"/>
      <c r="AB88" s="480"/>
      <c r="AC88" s="481"/>
      <c r="AD88" s="474">
        <f>SUM(AW88:DP88)</f>
        <v>20</v>
      </c>
      <c r="AE88" s="475"/>
      <c r="AF88" s="475"/>
      <c r="AG88" s="482"/>
      <c r="AH88" s="483"/>
      <c r="AI88" s="475"/>
      <c r="AJ88" s="475"/>
      <c r="AK88" s="482"/>
      <c r="AL88" s="483"/>
      <c r="AM88" s="475"/>
      <c r="AN88" s="475"/>
      <c r="AO88" s="482"/>
      <c r="AP88" s="483"/>
      <c r="AQ88" s="475"/>
      <c r="AR88" s="475"/>
      <c r="AS88" s="482"/>
      <c r="AT88" s="483"/>
      <c r="AU88" s="475"/>
      <c r="AV88" s="476"/>
      <c r="AW88" s="474">
        <v>2</v>
      </c>
      <c r="AX88" s="475"/>
      <c r="AY88" s="475"/>
      <c r="AZ88" s="475"/>
      <c r="BA88" s="475"/>
      <c r="BB88" s="475"/>
      <c r="BC88" s="475"/>
      <c r="BD88" s="476"/>
      <c r="BE88" s="474">
        <v>2</v>
      </c>
      <c r="BF88" s="475"/>
      <c r="BG88" s="475"/>
      <c r="BH88" s="475"/>
      <c r="BI88" s="475"/>
      <c r="BJ88" s="475"/>
      <c r="BK88" s="475"/>
      <c r="BL88" s="476"/>
      <c r="BM88" s="474">
        <v>2</v>
      </c>
      <c r="BN88" s="475"/>
      <c r="BO88" s="475"/>
      <c r="BP88" s="475"/>
      <c r="BQ88" s="475"/>
      <c r="BR88" s="475"/>
      <c r="BS88" s="475"/>
      <c r="BT88" s="476"/>
      <c r="BU88" s="474">
        <v>3</v>
      </c>
      <c r="BV88" s="475"/>
      <c r="BW88" s="475"/>
      <c r="BX88" s="475"/>
      <c r="BY88" s="475"/>
      <c r="BZ88" s="475"/>
      <c r="CA88" s="475"/>
      <c r="CB88" s="476"/>
      <c r="CC88" s="474">
        <v>2</v>
      </c>
      <c r="CD88" s="475"/>
      <c r="CE88" s="475"/>
      <c r="CF88" s="475"/>
      <c r="CG88" s="475"/>
      <c r="CH88" s="475"/>
      <c r="CI88" s="475"/>
      <c r="CJ88" s="476"/>
      <c r="CK88" s="474">
        <v>2</v>
      </c>
      <c r="CL88" s="475"/>
      <c r="CM88" s="475"/>
      <c r="CN88" s="475"/>
      <c r="CO88" s="475"/>
      <c r="CP88" s="475"/>
      <c r="CQ88" s="475"/>
      <c r="CR88" s="476"/>
      <c r="CS88" s="474">
        <v>3</v>
      </c>
      <c r="CT88" s="475"/>
      <c r="CU88" s="475"/>
      <c r="CV88" s="475"/>
      <c r="CW88" s="475"/>
      <c r="CX88" s="475"/>
      <c r="CY88" s="475"/>
      <c r="CZ88" s="476"/>
      <c r="DA88" s="474">
        <v>2</v>
      </c>
      <c r="DB88" s="475"/>
      <c r="DC88" s="475"/>
      <c r="DD88" s="475"/>
      <c r="DE88" s="475"/>
      <c r="DF88" s="475"/>
      <c r="DG88" s="475"/>
      <c r="DH88" s="476"/>
      <c r="DI88" s="474">
        <v>2</v>
      </c>
      <c r="DJ88" s="475"/>
      <c r="DK88" s="475"/>
      <c r="DL88" s="475"/>
      <c r="DM88" s="475"/>
      <c r="DN88" s="475"/>
      <c r="DO88" s="475"/>
      <c r="DP88" s="476"/>
      <c r="DQ88" s="474"/>
      <c r="DR88" s="475"/>
      <c r="DS88" s="476"/>
      <c r="DT88" s="618"/>
    </row>
    <row r="89" spans="1:124" s="31" customFormat="1" ht="39" customHeight="1" thickBot="1">
      <c r="A89" s="479" t="s">
        <v>359</v>
      </c>
      <c r="B89" s="480"/>
      <c r="C89" s="480"/>
      <c r="D89" s="480"/>
      <c r="E89" s="480"/>
      <c r="F89" s="480"/>
      <c r="G89" s="480"/>
      <c r="H89" s="480"/>
      <c r="I89" s="480"/>
      <c r="J89" s="480"/>
      <c r="K89" s="480"/>
      <c r="L89" s="480"/>
      <c r="M89" s="480"/>
      <c r="N89" s="480"/>
      <c r="O89" s="480"/>
      <c r="P89" s="480"/>
      <c r="Q89" s="480"/>
      <c r="R89" s="480"/>
      <c r="S89" s="480"/>
      <c r="T89" s="480"/>
      <c r="U89" s="480"/>
      <c r="V89" s="480"/>
      <c r="W89" s="480"/>
      <c r="X89" s="480"/>
      <c r="Y89" s="480"/>
      <c r="Z89" s="480"/>
      <c r="AA89" s="480"/>
      <c r="AB89" s="480"/>
      <c r="AC89" s="481"/>
      <c r="AD89" s="474">
        <f>SUM(AW89:DP89)</f>
        <v>41</v>
      </c>
      <c r="AE89" s="475"/>
      <c r="AF89" s="475"/>
      <c r="AG89" s="482"/>
      <c r="AH89" s="483"/>
      <c r="AI89" s="475"/>
      <c r="AJ89" s="475"/>
      <c r="AK89" s="482"/>
      <c r="AL89" s="483"/>
      <c r="AM89" s="475"/>
      <c r="AN89" s="475"/>
      <c r="AO89" s="482"/>
      <c r="AP89" s="483"/>
      <c r="AQ89" s="475"/>
      <c r="AR89" s="475"/>
      <c r="AS89" s="482"/>
      <c r="AT89" s="483"/>
      <c r="AU89" s="475"/>
      <c r="AV89" s="476"/>
      <c r="AW89" s="474">
        <v>4</v>
      </c>
      <c r="AX89" s="475"/>
      <c r="AY89" s="475"/>
      <c r="AZ89" s="475"/>
      <c r="BA89" s="475"/>
      <c r="BB89" s="475"/>
      <c r="BC89" s="475"/>
      <c r="BD89" s="476"/>
      <c r="BE89" s="474">
        <v>7</v>
      </c>
      <c r="BF89" s="475"/>
      <c r="BG89" s="475"/>
      <c r="BH89" s="475"/>
      <c r="BI89" s="475"/>
      <c r="BJ89" s="475"/>
      <c r="BK89" s="475"/>
      <c r="BL89" s="476"/>
      <c r="BM89" s="474">
        <v>5</v>
      </c>
      <c r="BN89" s="475"/>
      <c r="BO89" s="475"/>
      <c r="BP89" s="475"/>
      <c r="BQ89" s="475"/>
      <c r="BR89" s="475"/>
      <c r="BS89" s="475"/>
      <c r="BT89" s="476"/>
      <c r="BU89" s="474">
        <v>6</v>
      </c>
      <c r="BV89" s="475"/>
      <c r="BW89" s="475"/>
      <c r="BX89" s="475"/>
      <c r="BY89" s="475"/>
      <c r="BZ89" s="475"/>
      <c r="CA89" s="475"/>
      <c r="CB89" s="476"/>
      <c r="CC89" s="474">
        <v>3</v>
      </c>
      <c r="CD89" s="475"/>
      <c r="CE89" s="475"/>
      <c r="CF89" s="475"/>
      <c r="CG89" s="475"/>
      <c r="CH89" s="475"/>
      <c r="CI89" s="475"/>
      <c r="CJ89" s="476"/>
      <c r="CK89" s="474">
        <v>5</v>
      </c>
      <c r="CL89" s="475"/>
      <c r="CM89" s="475"/>
      <c r="CN89" s="475"/>
      <c r="CO89" s="475"/>
      <c r="CP89" s="475"/>
      <c r="CQ89" s="475"/>
      <c r="CR89" s="476"/>
      <c r="CS89" s="474">
        <v>4</v>
      </c>
      <c r="CT89" s="475"/>
      <c r="CU89" s="475"/>
      <c r="CV89" s="475"/>
      <c r="CW89" s="475"/>
      <c r="CX89" s="475"/>
      <c r="CY89" s="475"/>
      <c r="CZ89" s="476"/>
      <c r="DA89" s="474">
        <v>4</v>
      </c>
      <c r="DB89" s="475"/>
      <c r="DC89" s="475"/>
      <c r="DD89" s="475"/>
      <c r="DE89" s="475"/>
      <c r="DF89" s="475"/>
      <c r="DG89" s="475"/>
      <c r="DH89" s="476"/>
      <c r="DI89" s="474">
        <v>3</v>
      </c>
      <c r="DJ89" s="475"/>
      <c r="DK89" s="475"/>
      <c r="DL89" s="475"/>
      <c r="DM89" s="475"/>
      <c r="DN89" s="475"/>
      <c r="DO89" s="475"/>
      <c r="DP89" s="476"/>
      <c r="DQ89" s="474"/>
      <c r="DR89" s="475"/>
      <c r="DS89" s="476"/>
      <c r="DT89" s="618"/>
    </row>
    <row r="90" spans="1:124" s="31" customFormat="1" ht="10.5" customHeight="1">
      <c r="A90" s="507" t="s">
        <v>96</v>
      </c>
      <c r="B90" s="508"/>
      <c r="C90" s="508"/>
      <c r="D90" s="508"/>
      <c r="E90" s="508"/>
      <c r="F90" s="508"/>
      <c r="G90" s="508"/>
      <c r="H90" s="508"/>
      <c r="I90" s="508"/>
      <c r="J90" s="508"/>
      <c r="K90" s="508"/>
      <c r="L90" s="508"/>
      <c r="M90" s="508"/>
      <c r="N90" s="508"/>
      <c r="O90" s="508"/>
      <c r="P90" s="508"/>
      <c r="Q90" s="508"/>
      <c r="R90" s="508"/>
      <c r="S90" s="508"/>
      <c r="T90" s="508"/>
      <c r="U90" s="508"/>
      <c r="V90" s="508"/>
      <c r="W90" s="508"/>
      <c r="X90" s="508"/>
      <c r="Y90" s="508"/>
      <c r="Z90" s="508"/>
      <c r="AA90" s="508"/>
      <c r="AB90" s="508"/>
      <c r="AC90" s="509"/>
      <c r="AD90" s="466">
        <f>SUM(AW90:DP91)</f>
        <v>8</v>
      </c>
      <c r="AE90" s="459"/>
      <c r="AF90" s="459"/>
      <c r="AG90" s="460"/>
      <c r="AH90" s="458"/>
      <c r="AI90" s="459"/>
      <c r="AJ90" s="459"/>
      <c r="AK90" s="460"/>
      <c r="AL90" s="458"/>
      <c r="AM90" s="459"/>
      <c r="AN90" s="459"/>
      <c r="AO90" s="460"/>
      <c r="AP90" s="458"/>
      <c r="AQ90" s="459"/>
      <c r="AR90" s="459"/>
      <c r="AS90" s="460"/>
      <c r="AT90" s="458"/>
      <c r="AU90" s="459"/>
      <c r="AV90" s="464"/>
      <c r="AW90" s="466">
        <v>1</v>
      </c>
      <c r="AX90" s="467"/>
      <c r="AY90" s="467"/>
      <c r="AZ90" s="467"/>
      <c r="BA90" s="467"/>
      <c r="BB90" s="467"/>
      <c r="BC90" s="467"/>
      <c r="BD90" s="468"/>
      <c r="BE90" s="466">
        <v>1</v>
      </c>
      <c r="BF90" s="467"/>
      <c r="BG90" s="467"/>
      <c r="BH90" s="467"/>
      <c r="BI90" s="467"/>
      <c r="BJ90" s="467"/>
      <c r="BK90" s="467"/>
      <c r="BL90" s="468"/>
      <c r="BM90" s="466">
        <v>0</v>
      </c>
      <c r="BN90" s="467"/>
      <c r="BO90" s="467"/>
      <c r="BP90" s="467"/>
      <c r="BQ90" s="467"/>
      <c r="BR90" s="467"/>
      <c r="BS90" s="467"/>
      <c r="BT90" s="468"/>
      <c r="BU90" s="466">
        <v>1</v>
      </c>
      <c r="BV90" s="467"/>
      <c r="BW90" s="467"/>
      <c r="BX90" s="467"/>
      <c r="BY90" s="467"/>
      <c r="BZ90" s="467"/>
      <c r="CA90" s="467"/>
      <c r="CB90" s="468"/>
      <c r="CC90" s="466">
        <v>3</v>
      </c>
      <c r="CD90" s="467"/>
      <c r="CE90" s="467"/>
      <c r="CF90" s="467"/>
      <c r="CG90" s="467"/>
      <c r="CH90" s="467"/>
      <c r="CI90" s="467"/>
      <c r="CJ90" s="468"/>
      <c r="CK90" s="466">
        <v>1</v>
      </c>
      <c r="CL90" s="467"/>
      <c r="CM90" s="467"/>
      <c r="CN90" s="467"/>
      <c r="CO90" s="467"/>
      <c r="CP90" s="467"/>
      <c r="CQ90" s="467"/>
      <c r="CR90" s="468"/>
      <c r="CS90" s="466">
        <v>0</v>
      </c>
      <c r="CT90" s="467"/>
      <c r="CU90" s="467"/>
      <c r="CV90" s="467"/>
      <c r="CW90" s="467"/>
      <c r="CX90" s="467"/>
      <c r="CY90" s="467"/>
      <c r="CZ90" s="468"/>
      <c r="DA90" s="466">
        <v>1</v>
      </c>
      <c r="DB90" s="467"/>
      <c r="DC90" s="467"/>
      <c r="DD90" s="467"/>
      <c r="DE90" s="467"/>
      <c r="DF90" s="467"/>
      <c r="DG90" s="467"/>
      <c r="DH90" s="468"/>
      <c r="DI90" s="466"/>
      <c r="DJ90" s="467"/>
      <c r="DK90" s="467"/>
      <c r="DL90" s="467"/>
      <c r="DM90" s="467"/>
      <c r="DN90" s="467"/>
      <c r="DO90" s="467"/>
      <c r="DP90" s="468"/>
      <c r="DQ90" s="477"/>
      <c r="DR90" s="459"/>
      <c r="DS90" s="464"/>
      <c r="DT90" s="618"/>
    </row>
    <row r="91" spans="1:124" s="31" customFormat="1" ht="18" customHeight="1" thickBot="1">
      <c r="A91" s="510"/>
      <c r="B91" s="511"/>
      <c r="C91" s="511"/>
      <c r="D91" s="511"/>
      <c r="E91" s="511"/>
      <c r="F91" s="511"/>
      <c r="G91" s="511"/>
      <c r="H91" s="511"/>
      <c r="I91" s="511"/>
      <c r="J91" s="511"/>
      <c r="K91" s="511"/>
      <c r="L91" s="511"/>
      <c r="M91" s="511"/>
      <c r="N91" s="511"/>
      <c r="O91" s="511"/>
      <c r="P91" s="511"/>
      <c r="Q91" s="511"/>
      <c r="R91" s="511"/>
      <c r="S91" s="511"/>
      <c r="T91" s="511"/>
      <c r="U91" s="511"/>
      <c r="V91" s="511"/>
      <c r="W91" s="511"/>
      <c r="X91" s="511"/>
      <c r="Y91" s="511"/>
      <c r="Z91" s="511"/>
      <c r="AA91" s="511"/>
      <c r="AB91" s="511"/>
      <c r="AC91" s="512"/>
      <c r="AD91" s="478"/>
      <c r="AE91" s="462"/>
      <c r="AF91" s="462"/>
      <c r="AG91" s="463"/>
      <c r="AH91" s="461"/>
      <c r="AI91" s="462"/>
      <c r="AJ91" s="462"/>
      <c r="AK91" s="463"/>
      <c r="AL91" s="461"/>
      <c r="AM91" s="462"/>
      <c r="AN91" s="462"/>
      <c r="AO91" s="463"/>
      <c r="AP91" s="461"/>
      <c r="AQ91" s="462"/>
      <c r="AR91" s="462"/>
      <c r="AS91" s="463"/>
      <c r="AT91" s="461"/>
      <c r="AU91" s="462"/>
      <c r="AV91" s="465"/>
      <c r="AW91" s="469"/>
      <c r="AX91" s="470"/>
      <c r="AY91" s="470"/>
      <c r="AZ91" s="470"/>
      <c r="BA91" s="470"/>
      <c r="BB91" s="470"/>
      <c r="BC91" s="470"/>
      <c r="BD91" s="471"/>
      <c r="BE91" s="469"/>
      <c r="BF91" s="470"/>
      <c r="BG91" s="470"/>
      <c r="BH91" s="470"/>
      <c r="BI91" s="470"/>
      <c r="BJ91" s="470"/>
      <c r="BK91" s="470"/>
      <c r="BL91" s="471"/>
      <c r="BM91" s="469"/>
      <c r="BN91" s="470"/>
      <c r="BO91" s="470"/>
      <c r="BP91" s="470"/>
      <c r="BQ91" s="470"/>
      <c r="BR91" s="470"/>
      <c r="BS91" s="470"/>
      <c r="BT91" s="471"/>
      <c r="BU91" s="469"/>
      <c r="BV91" s="470"/>
      <c r="BW91" s="470"/>
      <c r="BX91" s="470"/>
      <c r="BY91" s="470"/>
      <c r="BZ91" s="470"/>
      <c r="CA91" s="470"/>
      <c r="CB91" s="471"/>
      <c r="CC91" s="469"/>
      <c r="CD91" s="470"/>
      <c r="CE91" s="470"/>
      <c r="CF91" s="470"/>
      <c r="CG91" s="470"/>
      <c r="CH91" s="470"/>
      <c r="CI91" s="470"/>
      <c r="CJ91" s="471"/>
      <c r="CK91" s="469"/>
      <c r="CL91" s="470"/>
      <c r="CM91" s="470"/>
      <c r="CN91" s="470"/>
      <c r="CO91" s="470"/>
      <c r="CP91" s="470"/>
      <c r="CQ91" s="470"/>
      <c r="CR91" s="471"/>
      <c r="CS91" s="469"/>
      <c r="CT91" s="470"/>
      <c r="CU91" s="470"/>
      <c r="CV91" s="470"/>
      <c r="CW91" s="470"/>
      <c r="CX91" s="470"/>
      <c r="CY91" s="470"/>
      <c r="CZ91" s="471"/>
      <c r="DA91" s="469"/>
      <c r="DB91" s="470"/>
      <c r="DC91" s="470"/>
      <c r="DD91" s="470"/>
      <c r="DE91" s="470"/>
      <c r="DF91" s="470"/>
      <c r="DG91" s="470"/>
      <c r="DH91" s="471"/>
      <c r="DI91" s="469"/>
      <c r="DJ91" s="470"/>
      <c r="DK91" s="470"/>
      <c r="DL91" s="470"/>
      <c r="DM91" s="470"/>
      <c r="DN91" s="470"/>
      <c r="DO91" s="470"/>
      <c r="DP91" s="471"/>
      <c r="DQ91" s="478"/>
      <c r="DR91" s="462"/>
      <c r="DS91" s="465"/>
      <c r="DT91" s="619"/>
    </row>
    <row r="92" spans="1:124" s="33" customFormat="1" ht="33.75" customHeight="1" thickBot="1">
      <c r="A92" s="498" t="s">
        <v>97</v>
      </c>
      <c r="B92" s="499"/>
      <c r="C92" s="499"/>
      <c r="D92" s="499"/>
      <c r="E92" s="499"/>
      <c r="F92" s="499"/>
      <c r="G92" s="499"/>
      <c r="H92" s="499"/>
      <c r="I92" s="499"/>
      <c r="J92" s="499"/>
      <c r="K92" s="499"/>
      <c r="L92" s="499"/>
      <c r="M92" s="499"/>
      <c r="N92" s="499"/>
      <c r="O92" s="499"/>
      <c r="P92" s="499"/>
      <c r="Q92" s="499"/>
      <c r="R92" s="499"/>
      <c r="S92" s="499"/>
      <c r="T92" s="499"/>
      <c r="U92" s="499"/>
      <c r="V92" s="499"/>
      <c r="W92" s="499"/>
      <c r="X92" s="499"/>
      <c r="Y92" s="499"/>
      <c r="Z92" s="499"/>
      <c r="AA92" s="499"/>
      <c r="AB92" s="499"/>
      <c r="AC92" s="499"/>
      <c r="AD92" s="499"/>
      <c r="AE92" s="500"/>
      <c r="AF92" s="498" t="s">
        <v>98</v>
      </c>
      <c r="AG92" s="499"/>
      <c r="AH92" s="499"/>
      <c r="AI92" s="499"/>
      <c r="AJ92" s="499"/>
      <c r="AK92" s="499"/>
      <c r="AL92" s="499"/>
      <c r="AM92" s="499"/>
      <c r="AN92" s="499"/>
      <c r="AO92" s="499"/>
      <c r="AP92" s="499"/>
      <c r="AQ92" s="499"/>
      <c r="AR92" s="499"/>
      <c r="AS92" s="499"/>
      <c r="AT92" s="499"/>
      <c r="AU92" s="499"/>
      <c r="AV92" s="499"/>
      <c r="AW92" s="499"/>
      <c r="AX92" s="499"/>
      <c r="AY92" s="499"/>
      <c r="AZ92" s="499"/>
      <c r="BA92" s="499"/>
      <c r="BB92" s="499"/>
      <c r="BC92" s="499"/>
      <c r="BD92" s="499"/>
      <c r="BE92" s="499"/>
      <c r="BF92" s="499"/>
      <c r="BG92" s="499"/>
      <c r="BH92" s="499"/>
      <c r="BI92" s="499"/>
      <c r="BJ92" s="499"/>
      <c r="BK92" s="500"/>
      <c r="BL92" s="501" t="s">
        <v>360</v>
      </c>
      <c r="BM92" s="502"/>
      <c r="BN92" s="502"/>
      <c r="BO92" s="502"/>
      <c r="BP92" s="502"/>
      <c r="BQ92" s="502"/>
      <c r="BR92" s="502"/>
      <c r="BS92" s="502"/>
      <c r="BT92" s="502"/>
      <c r="BU92" s="502"/>
      <c r="BV92" s="502"/>
      <c r="BW92" s="503"/>
      <c r="BX92" s="504" t="s">
        <v>99</v>
      </c>
      <c r="BY92" s="505"/>
      <c r="BZ92" s="505"/>
      <c r="CA92" s="505"/>
      <c r="CB92" s="505"/>
      <c r="CC92" s="505"/>
      <c r="CD92" s="505"/>
      <c r="CE92" s="505"/>
      <c r="CF92" s="505"/>
      <c r="CG92" s="505"/>
      <c r="CH92" s="505"/>
      <c r="CI92" s="505"/>
      <c r="CJ92" s="505"/>
      <c r="CK92" s="505"/>
      <c r="CL92" s="505"/>
      <c r="CM92" s="505"/>
      <c r="CN92" s="505"/>
      <c r="CO92" s="505"/>
      <c r="CP92" s="505"/>
      <c r="CQ92" s="505"/>
      <c r="CR92" s="505"/>
      <c r="CS92" s="505"/>
      <c r="CT92" s="505"/>
      <c r="CU92" s="505"/>
      <c r="CV92" s="505"/>
      <c r="CW92" s="505"/>
      <c r="CX92" s="505"/>
      <c r="CY92" s="505"/>
      <c r="CZ92" s="505"/>
      <c r="DA92" s="505"/>
      <c r="DB92" s="505"/>
      <c r="DC92" s="505"/>
      <c r="DD92" s="505"/>
      <c r="DE92" s="505"/>
      <c r="DF92" s="505"/>
      <c r="DG92" s="505"/>
      <c r="DH92" s="505"/>
      <c r="DI92" s="505"/>
      <c r="DJ92" s="505"/>
      <c r="DK92" s="505"/>
      <c r="DL92" s="505"/>
      <c r="DM92" s="505"/>
      <c r="DN92" s="505"/>
      <c r="DO92" s="505"/>
      <c r="DP92" s="505"/>
      <c r="DQ92" s="505"/>
      <c r="DR92" s="505"/>
      <c r="DS92" s="505"/>
      <c r="DT92" s="506"/>
    </row>
    <row r="93" spans="1:124" s="31" customFormat="1" ht="31.5" customHeight="1" thickBot="1">
      <c r="A93" s="549" t="s">
        <v>100</v>
      </c>
      <c r="B93" s="538"/>
      <c r="C93" s="538"/>
      <c r="D93" s="538"/>
      <c r="E93" s="538"/>
      <c r="F93" s="538"/>
      <c r="G93" s="538"/>
      <c r="H93" s="538"/>
      <c r="I93" s="538"/>
      <c r="J93" s="538"/>
      <c r="K93" s="538"/>
      <c r="L93" s="538"/>
      <c r="M93" s="538"/>
      <c r="N93" s="538"/>
      <c r="O93" s="538"/>
      <c r="P93" s="538"/>
      <c r="Q93" s="538"/>
      <c r="R93" s="538"/>
      <c r="S93" s="539"/>
      <c r="T93" s="537" t="s">
        <v>101</v>
      </c>
      <c r="U93" s="538"/>
      <c r="V93" s="538"/>
      <c r="W93" s="539"/>
      <c r="X93" s="537" t="s">
        <v>102</v>
      </c>
      <c r="Y93" s="538"/>
      <c r="Z93" s="538"/>
      <c r="AA93" s="539"/>
      <c r="AB93" s="537" t="s">
        <v>103</v>
      </c>
      <c r="AC93" s="538"/>
      <c r="AD93" s="538"/>
      <c r="AE93" s="540"/>
      <c r="AF93" s="549" t="s">
        <v>100</v>
      </c>
      <c r="AG93" s="538"/>
      <c r="AH93" s="538"/>
      <c r="AI93" s="538"/>
      <c r="AJ93" s="538"/>
      <c r="AK93" s="538"/>
      <c r="AL93" s="538"/>
      <c r="AM93" s="538"/>
      <c r="AN93" s="538"/>
      <c r="AO93" s="538"/>
      <c r="AP93" s="538"/>
      <c r="AQ93" s="538"/>
      <c r="AR93" s="538"/>
      <c r="AS93" s="538"/>
      <c r="AT93" s="538"/>
      <c r="AU93" s="538"/>
      <c r="AV93" s="538"/>
      <c r="AW93" s="538"/>
      <c r="AX93" s="538"/>
      <c r="AY93" s="539"/>
      <c r="AZ93" s="537" t="s">
        <v>101</v>
      </c>
      <c r="BA93" s="538"/>
      <c r="BB93" s="538"/>
      <c r="BC93" s="539"/>
      <c r="BD93" s="537" t="s">
        <v>102</v>
      </c>
      <c r="BE93" s="538"/>
      <c r="BF93" s="538"/>
      <c r="BG93" s="539"/>
      <c r="BH93" s="537" t="s">
        <v>103</v>
      </c>
      <c r="BI93" s="538"/>
      <c r="BJ93" s="538"/>
      <c r="BK93" s="540"/>
      <c r="BL93" s="541" t="s">
        <v>101</v>
      </c>
      <c r="BM93" s="542"/>
      <c r="BN93" s="542"/>
      <c r="BO93" s="543"/>
      <c r="BP93" s="544" t="s">
        <v>102</v>
      </c>
      <c r="BQ93" s="542"/>
      <c r="BR93" s="542"/>
      <c r="BS93" s="543"/>
      <c r="BT93" s="544" t="s">
        <v>103</v>
      </c>
      <c r="BU93" s="542"/>
      <c r="BV93" s="542"/>
      <c r="BW93" s="545"/>
      <c r="BX93" s="546" t="s">
        <v>104</v>
      </c>
      <c r="BY93" s="547"/>
      <c r="BZ93" s="547"/>
      <c r="CA93" s="547"/>
      <c r="CB93" s="547"/>
      <c r="CC93" s="547"/>
      <c r="CD93" s="547"/>
      <c r="CE93" s="547"/>
      <c r="CF93" s="547"/>
      <c r="CG93" s="547"/>
      <c r="CH93" s="547"/>
      <c r="CI93" s="547"/>
      <c r="CJ93" s="547"/>
      <c r="CK93" s="547"/>
      <c r="CL93" s="547"/>
      <c r="CM93" s="547"/>
      <c r="CN93" s="547"/>
      <c r="CO93" s="547"/>
      <c r="CP93" s="547"/>
      <c r="CQ93" s="547"/>
      <c r="CR93" s="547"/>
      <c r="CS93" s="547"/>
      <c r="CT93" s="547"/>
      <c r="CU93" s="547"/>
      <c r="CV93" s="547"/>
      <c r="CW93" s="547"/>
      <c r="CX93" s="547"/>
      <c r="CY93" s="547"/>
      <c r="CZ93" s="547"/>
      <c r="DA93" s="547"/>
      <c r="DB93" s="547"/>
      <c r="DC93" s="547"/>
      <c r="DD93" s="547"/>
      <c r="DE93" s="547"/>
      <c r="DF93" s="547"/>
      <c r="DG93" s="547"/>
      <c r="DH93" s="547"/>
      <c r="DI93" s="547"/>
      <c r="DJ93" s="547"/>
      <c r="DK93" s="547"/>
      <c r="DL93" s="547"/>
      <c r="DM93" s="547"/>
      <c r="DN93" s="547"/>
      <c r="DO93" s="547"/>
      <c r="DP93" s="547"/>
      <c r="DQ93" s="547"/>
      <c r="DR93" s="547"/>
      <c r="DS93" s="547"/>
      <c r="DT93" s="548"/>
    </row>
    <row r="94" spans="1:124" s="31" customFormat="1" ht="20.25" customHeight="1">
      <c r="A94" s="487" t="s">
        <v>105</v>
      </c>
      <c r="B94" s="488"/>
      <c r="C94" s="488"/>
      <c r="D94" s="488"/>
      <c r="E94" s="488"/>
      <c r="F94" s="488"/>
      <c r="G94" s="488"/>
      <c r="H94" s="488"/>
      <c r="I94" s="488"/>
      <c r="J94" s="488"/>
      <c r="K94" s="488"/>
      <c r="L94" s="488"/>
      <c r="M94" s="488"/>
      <c r="N94" s="488"/>
      <c r="O94" s="488"/>
      <c r="P94" s="488"/>
      <c r="Q94" s="488"/>
      <c r="R94" s="488"/>
      <c r="S94" s="489"/>
      <c r="T94" s="484">
        <v>2</v>
      </c>
      <c r="U94" s="485"/>
      <c r="V94" s="485"/>
      <c r="W94" s="486"/>
      <c r="X94" s="484">
        <v>4</v>
      </c>
      <c r="Y94" s="485"/>
      <c r="Z94" s="485"/>
      <c r="AA94" s="486"/>
      <c r="AB94" s="484">
        <v>5</v>
      </c>
      <c r="AC94" s="485"/>
      <c r="AD94" s="485"/>
      <c r="AE94" s="485"/>
      <c r="AF94" s="487" t="s">
        <v>213</v>
      </c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/>
      <c r="AU94" s="488"/>
      <c r="AV94" s="488"/>
      <c r="AW94" s="488"/>
      <c r="AX94" s="488"/>
      <c r="AY94" s="489"/>
      <c r="AZ94" s="484">
        <v>6</v>
      </c>
      <c r="BA94" s="485"/>
      <c r="BB94" s="485"/>
      <c r="BC94" s="486"/>
      <c r="BD94" s="484">
        <v>4</v>
      </c>
      <c r="BE94" s="485"/>
      <c r="BF94" s="485"/>
      <c r="BG94" s="486"/>
      <c r="BH94" s="484">
        <v>6</v>
      </c>
      <c r="BI94" s="485"/>
      <c r="BJ94" s="485"/>
      <c r="BK94" s="513"/>
      <c r="BL94" s="514">
        <v>10</v>
      </c>
      <c r="BM94" s="514"/>
      <c r="BN94" s="514"/>
      <c r="BO94" s="515"/>
      <c r="BP94" s="516">
        <v>14</v>
      </c>
      <c r="BQ94" s="514"/>
      <c r="BR94" s="514"/>
      <c r="BS94" s="515"/>
      <c r="BT94" s="516">
        <v>21</v>
      </c>
      <c r="BU94" s="514"/>
      <c r="BV94" s="514"/>
      <c r="BW94" s="517"/>
      <c r="BX94" s="518" t="s">
        <v>106</v>
      </c>
      <c r="BY94" s="519"/>
      <c r="BZ94" s="519"/>
      <c r="CA94" s="519"/>
      <c r="CB94" s="519"/>
      <c r="CC94" s="519"/>
      <c r="CD94" s="519"/>
      <c r="CE94" s="519"/>
      <c r="CF94" s="519"/>
      <c r="CG94" s="519"/>
      <c r="CH94" s="519"/>
      <c r="CI94" s="519"/>
      <c r="CJ94" s="519"/>
      <c r="CK94" s="519"/>
      <c r="CL94" s="519"/>
      <c r="CM94" s="519"/>
      <c r="CN94" s="519"/>
      <c r="CO94" s="519"/>
      <c r="CP94" s="519"/>
      <c r="CQ94" s="519"/>
      <c r="CR94" s="519"/>
      <c r="CS94" s="519"/>
      <c r="CT94" s="519"/>
      <c r="CU94" s="519"/>
      <c r="CV94" s="519"/>
      <c r="CW94" s="519"/>
      <c r="CX94" s="519"/>
      <c r="CY94" s="519"/>
      <c r="CZ94" s="519"/>
      <c r="DA94" s="519"/>
      <c r="DB94" s="519"/>
      <c r="DC94" s="519"/>
      <c r="DD94" s="519"/>
      <c r="DE94" s="519"/>
      <c r="DF94" s="519"/>
      <c r="DG94" s="519"/>
      <c r="DH94" s="519"/>
      <c r="DI94" s="519"/>
      <c r="DJ94" s="519"/>
      <c r="DK94" s="519"/>
      <c r="DL94" s="519"/>
      <c r="DM94" s="519"/>
      <c r="DN94" s="519"/>
      <c r="DO94" s="519"/>
      <c r="DP94" s="519"/>
      <c r="DQ94" s="519"/>
      <c r="DR94" s="519"/>
      <c r="DS94" s="519"/>
      <c r="DT94" s="520"/>
    </row>
    <row r="95" spans="1:124" s="31" customFormat="1" ht="21.75" customHeight="1">
      <c r="A95" s="628" t="s">
        <v>212</v>
      </c>
      <c r="B95" s="629"/>
      <c r="C95" s="629"/>
      <c r="D95" s="629"/>
      <c r="E95" s="629"/>
      <c r="F95" s="629"/>
      <c r="G95" s="629"/>
      <c r="H95" s="629"/>
      <c r="I95" s="629"/>
      <c r="J95" s="629"/>
      <c r="K95" s="629"/>
      <c r="L95" s="629"/>
      <c r="M95" s="629"/>
      <c r="N95" s="629"/>
      <c r="O95" s="629"/>
      <c r="P95" s="629"/>
      <c r="Q95" s="629"/>
      <c r="R95" s="629"/>
      <c r="S95" s="630"/>
      <c r="T95" s="564">
        <v>4</v>
      </c>
      <c r="U95" s="564"/>
      <c r="V95" s="564"/>
      <c r="W95" s="564"/>
      <c r="X95" s="565">
        <v>3</v>
      </c>
      <c r="Y95" s="564"/>
      <c r="Z95" s="564"/>
      <c r="AA95" s="566"/>
      <c r="AB95" s="564">
        <v>4</v>
      </c>
      <c r="AC95" s="564"/>
      <c r="AD95" s="564"/>
      <c r="AE95" s="564"/>
      <c r="AF95" s="567" t="s">
        <v>107</v>
      </c>
      <c r="AG95" s="568"/>
      <c r="AH95" s="568"/>
      <c r="AI95" s="568"/>
      <c r="AJ95" s="568"/>
      <c r="AK95" s="568"/>
      <c r="AL95" s="568"/>
      <c r="AM95" s="568"/>
      <c r="AN95" s="568"/>
      <c r="AO95" s="568"/>
      <c r="AP95" s="568"/>
      <c r="AQ95" s="568"/>
      <c r="AR95" s="568"/>
      <c r="AS95" s="568"/>
      <c r="AT95" s="568"/>
      <c r="AU95" s="568"/>
      <c r="AV95" s="568"/>
      <c r="AW95" s="568"/>
      <c r="AX95" s="568"/>
      <c r="AY95" s="568"/>
      <c r="AZ95" s="524">
        <v>8</v>
      </c>
      <c r="BA95" s="525"/>
      <c r="BB95" s="525"/>
      <c r="BC95" s="569"/>
      <c r="BD95" s="490">
        <v>4</v>
      </c>
      <c r="BE95" s="490"/>
      <c r="BF95" s="490"/>
      <c r="BG95" s="490"/>
      <c r="BH95" s="524">
        <v>5</v>
      </c>
      <c r="BI95" s="525"/>
      <c r="BJ95" s="525"/>
      <c r="BK95" s="526"/>
      <c r="BL95" s="527"/>
      <c r="BM95" s="527"/>
      <c r="BN95" s="527"/>
      <c r="BO95" s="528"/>
      <c r="BP95" s="529"/>
      <c r="BQ95" s="527"/>
      <c r="BR95" s="527"/>
      <c r="BS95" s="528"/>
      <c r="BT95" s="529"/>
      <c r="BU95" s="527"/>
      <c r="BV95" s="527"/>
      <c r="BW95" s="550"/>
      <c r="BX95" s="518"/>
      <c r="BY95" s="519"/>
      <c r="BZ95" s="519"/>
      <c r="CA95" s="519"/>
      <c r="CB95" s="519"/>
      <c r="CC95" s="519"/>
      <c r="CD95" s="519"/>
      <c r="CE95" s="519"/>
      <c r="CF95" s="519"/>
      <c r="CG95" s="519"/>
      <c r="CH95" s="519"/>
      <c r="CI95" s="519"/>
      <c r="CJ95" s="519"/>
      <c r="CK95" s="519"/>
      <c r="CL95" s="519"/>
      <c r="CM95" s="519"/>
      <c r="CN95" s="519"/>
      <c r="CO95" s="519"/>
      <c r="CP95" s="519"/>
      <c r="CQ95" s="519"/>
      <c r="CR95" s="519"/>
      <c r="CS95" s="519"/>
      <c r="CT95" s="519"/>
      <c r="CU95" s="519"/>
      <c r="CV95" s="519"/>
      <c r="CW95" s="519"/>
      <c r="CX95" s="519"/>
      <c r="CY95" s="519"/>
      <c r="CZ95" s="519"/>
      <c r="DA95" s="519"/>
      <c r="DB95" s="519"/>
      <c r="DC95" s="519"/>
      <c r="DD95" s="519"/>
      <c r="DE95" s="519"/>
      <c r="DF95" s="519"/>
      <c r="DG95" s="519"/>
      <c r="DH95" s="519"/>
      <c r="DI95" s="519"/>
      <c r="DJ95" s="519"/>
      <c r="DK95" s="519"/>
      <c r="DL95" s="519"/>
      <c r="DM95" s="519"/>
      <c r="DN95" s="519"/>
      <c r="DO95" s="519"/>
      <c r="DP95" s="519"/>
      <c r="DQ95" s="519"/>
      <c r="DR95" s="519"/>
      <c r="DS95" s="519"/>
      <c r="DT95" s="520"/>
    </row>
    <row r="96" spans="1:124" s="31" customFormat="1" ht="23.25" customHeight="1" thickBot="1">
      <c r="A96" s="567" t="s">
        <v>211</v>
      </c>
      <c r="B96" s="568"/>
      <c r="C96" s="568"/>
      <c r="D96" s="568"/>
      <c r="E96" s="568"/>
      <c r="F96" s="568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  <c r="S96" s="631"/>
      <c r="T96" s="490">
        <v>9</v>
      </c>
      <c r="U96" s="490"/>
      <c r="V96" s="490"/>
      <c r="W96" s="490"/>
      <c r="X96" s="491">
        <v>4</v>
      </c>
      <c r="Y96" s="490"/>
      <c r="Z96" s="490"/>
      <c r="AA96" s="492"/>
      <c r="AB96" s="490">
        <v>6</v>
      </c>
      <c r="AC96" s="490"/>
      <c r="AD96" s="490"/>
      <c r="AE96" s="490"/>
      <c r="AF96" s="493"/>
      <c r="AG96" s="494"/>
      <c r="AH96" s="494"/>
      <c r="AI96" s="494"/>
      <c r="AJ96" s="494"/>
      <c r="AK96" s="494"/>
      <c r="AL96" s="494"/>
      <c r="AM96" s="494"/>
      <c r="AN96" s="494"/>
      <c r="AO96" s="494"/>
      <c r="AP96" s="494"/>
      <c r="AQ96" s="494"/>
      <c r="AR96" s="494"/>
      <c r="AS96" s="494"/>
      <c r="AT96" s="494"/>
      <c r="AU96" s="494"/>
      <c r="AV96" s="494"/>
      <c r="AW96" s="494"/>
      <c r="AX96" s="494"/>
      <c r="AY96" s="494"/>
      <c r="AZ96" s="495"/>
      <c r="BA96" s="496"/>
      <c r="BB96" s="496"/>
      <c r="BC96" s="497"/>
      <c r="BD96" s="496"/>
      <c r="BE96" s="496"/>
      <c r="BF96" s="496"/>
      <c r="BG96" s="496"/>
      <c r="BH96" s="495"/>
      <c r="BI96" s="496"/>
      <c r="BJ96" s="496"/>
      <c r="BK96" s="563"/>
      <c r="BL96" s="527"/>
      <c r="BM96" s="527"/>
      <c r="BN96" s="527"/>
      <c r="BO96" s="528"/>
      <c r="BP96" s="529"/>
      <c r="BQ96" s="527"/>
      <c r="BR96" s="527"/>
      <c r="BS96" s="528"/>
      <c r="BT96" s="529"/>
      <c r="BU96" s="527"/>
      <c r="BV96" s="527"/>
      <c r="BW96" s="550"/>
      <c r="BX96" s="521"/>
      <c r="BY96" s="522"/>
      <c r="BZ96" s="522"/>
      <c r="CA96" s="522"/>
      <c r="CB96" s="522"/>
      <c r="CC96" s="522"/>
      <c r="CD96" s="522"/>
      <c r="CE96" s="522"/>
      <c r="CF96" s="522"/>
      <c r="CG96" s="522"/>
      <c r="CH96" s="522"/>
      <c r="CI96" s="522"/>
      <c r="CJ96" s="522"/>
      <c r="CK96" s="522"/>
      <c r="CL96" s="522"/>
      <c r="CM96" s="522"/>
      <c r="CN96" s="522"/>
      <c r="CO96" s="522"/>
      <c r="CP96" s="522"/>
      <c r="CQ96" s="522"/>
      <c r="CR96" s="522"/>
      <c r="CS96" s="522"/>
      <c r="CT96" s="522"/>
      <c r="CU96" s="522"/>
      <c r="CV96" s="522"/>
      <c r="CW96" s="522"/>
      <c r="CX96" s="522"/>
      <c r="CY96" s="522"/>
      <c r="CZ96" s="522"/>
      <c r="DA96" s="522"/>
      <c r="DB96" s="522"/>
      <c r="DC96" s="522"/>
      <c r="DD96" s="522"/>
      <c r="DE96" s="522"/>
      <c r="DF96" s="522"/>
      <c r="DG96" s="522"/>
      <c r="DH96" s="522"/>
      <c r="DI96" s="522"/>
      <c r="DJ96" s="522"/>
      <c r="DK96" s="522"/>
      <c r="DL96" s="522"/>
      <c r="DM96" s="522"/>
      <c r="DN96" s="522"/>
      <c r="DO96" s="522"/>
      <c r="DP96" s="522"/>
      <c r="DQ96" s="522"/>
      <c r="DR96" s="522"/>
      <c r="DS96" s="522"/>
      <c r="DT96" s="523"/>
    </row>
    <row r="97" spans="1:134" s="32" customFormat="1" ht="44.25" customHeight="1" thickBot="1">
      <c r="A97" s="551" t="s">
        <v>108</v>
      </c>
      <c r="B97" s="552"/>
      <c r="C97" s="552"/>
      <c r="D97" s="552"/>
      <c r="E97" s="552"/>
      <c r="F97" s="552"/>
      <c r="G97" s="552"/>
      <c r="H97" s="552"/>
      <c r="I97" s="552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2"/>
      <c r="X97" s="552"/>
      <c r="Y97" s="552"/>
      <c r="Z97" s="552"/>
      <c r="AA97" s="552"/>
      <c r="AB97" s="552"/>
      <c r="AC97" s="552"/>
      <c r="AD97" s="552"/>
      <c r="AE97" s="552"/>
      <c r="AF97" s="552"/>
      <c r="AG97" s="552"/>
      <c r="AH97" s="552"/>
      <c r="AI97" s="552"/>
      <c r="AJ97" s="552"/>
      <c r="AK97" s="552"/>
      <c r="AL97" s="552"/>
      <c r="AM97" s="552"/>
      <c r="AN97" s="552"/>
      <c r="AO97" s="552"/>
      <c r="AP97" s="552"/>
      <c r="AQ97" s="552"/>
      <c r="AR97" s="552"/>
      <c r="AS97" s="552"/>
      <c r="AT97" s="552"/>
      <c r="AU97" s="552"/>
      <c r="AV97" s="552"/>
      <c r="AW97" s="552"/>
      <c r="AX97" s="552"/>
      <c r="AY97" s="552"/>
      <c r="AZ97" s="552"/>
      <c r="BA97" s="552"/>
      <c r="BB97" s="552"/>
      <c r="BC97" s="552"/>
      <c r="BD97" s="552"/>
      <c r="BE97" s="552"/>
      <c r="BF97" s="552"/>
      <c r="BG97" s="552"/>
      <c r="BH97" s="552"/>
      <c r="BI97" s="552"/>
      <c r="BJ97" s="552"/>
      <c r="BK97" s="552"/>
      <c r="BL97" s="552"/>
      <c r="BM97" s="552"/>
      <c r="BN97" s="552"/>
      <c r="BO97" s="552"/>
      <c r="BP97" s="552"/>
      <c r="BQ97" s="552"/>
      <c r="BR97" s="552"/>
      <c r="BS97" s="552"/>
      <c r="BT97" s="552"/>
      <c r="BU97" s="552"/>
      <c r="BV97" s="552"/>
      <c r="BW97" s="552"/>
      <c r="BX97" s="552"/>
      <c r="BY97" s="552"/>
      <c r="BZ97" s="552"/>
      <c r="CA97" s="552"/>
      <c r="CB97" s="552"/>
      <c r="CC97" s="552"/>
      <c r="CD97" s="552"/>
      <c r="CE97" s="552"/>
      <c r="CF97" s="552"/>
      <c r="CG97" s="552"/>
      <c r="CH97" s="552"/>
      <c r="CI97" s="552"/>
      <c r="CJ97" s="552"/>
      <c r="CK97" s="552"/>
      <c r="CL97" s="552"/>
      <c r="CM97" s="552"/>
      <c r="CN97" s="552"/>
      <c r="CO97" s="552"/>
      <c r="CP97" s="552"/>
      <c r="CQ97" s="552"/>
      <c r="CR97" s="552"/>
      <c r="CS97" s="552"/>
      <c r="CT97" s="552"/>
      <c r="CU97" s="552"/>
      <c r="CV97" s="552"/>
      <c r="CW97" s="552"/>
      <c r="CX97" s="552"/>
      <c r="CY97" s="552"/>
      <c r="CZ97" s="552"/>
      <c r="DA97" s="552"/>
      <c r="DB97" s="552"/>
      <c r="DC97" s="552"/>
      <c r="DD97" s="552"/>
      <c r="DE97" s="552"/>
      <c r="DF97" s="552"/>
      <c r="DG97" s="552"/>
      <c r="DH97" s="552"/>
      <c r="DI97" s="552"/>
      <c r="DJ97" s="552"/>
      <c r="DK97" s="552"/>
      <c r="DL97" s="552"/>
      <c r="DM97" s="552"/>
      <c r="DN97" s="552"/>
      <c r="DO97" s="552"/>
      <c r="DP97" s="552"/>
      <c r="DQ97" s="552"/>
      <c r="DR97" s="552"/>
      <c r="DS97" s="552"/>
      <c r="DT97" s="553"/>
    </row>
    <row r="98" spans="1:134" s="31" customFormat="1" ht="62.25" customHeight="1">
      <c r="A98" s="554" t="s">
        <v>46</v>
      </c>
      <c r="B98" s="555"/>
      <c r="C98" s="555"/>
      <c r="D98" s="555"/>
      <c r="E98" s="555"/>
      <c r="F98" s="555"/>
      <c r="G98" s="555"/>
      <c r="H98" s="555"/>
      <c r="I98" s="555"/>
      <c r="J98" s="555"/>
      <c r="K98" s="555"/>
      <c r="L98" s="555"/>
      <c r="M98" s="556"/>
      <c r="N98" s="557" t="s">
        <v>109</v>
      </c>
      <c r="O98" s="558"/>
      <c r="P98" s="558"/>
      <c r="Q98" s="558"/>
      <c r="R98" s="558"/>
      <c r="S98" s="558"/>
      <c r="T98" s="558"/>
      <c r="U98" s="558"/>
      <c r="V98" s="558"/>
      <c r="W98" s="558"/>
      <c r="X98" s="558"/>
      <c r="Y98" s="558"/>
      <c r="Z98" s="558"/>
      <c r="AA98" s="558"/>
      <c r="AB98" s="558"/>
      <c r="AC98" s="558"/>
      <c r="AD98" s="558"/>
      <c r="AE98" s="558"/>
      <c r="AF98" s="558"/>
      <c r="AG98" s="558"/>
      <c r="AH98" s="558"/>
      <c r="AI98" s="558"/>
      <c r="AJ98" s="558"/>
      <c r="AK98" s="558"/>
      <c r="AL98" s="558"/>
      <c r="AM98" s="558"/>
      <c r="AN98" s="558"/>
      <c r="AO98" s="558"/>
      <c r="AP98" s="558"/>
      <c r="AQ98" s="558"/>
      <c r="AR98" s="558"/>
      <c r="AS98" s="558"/>
      <c r="AT98" s="558"/>
      <c r="AU98" s="558"/>
      <c r="AV98" s="558"/>
      <c r="AW98" s="558"/>
      <c r="AX98" s="558"/>
      <c r="AY98" s="558"/>
      <c r="AZ98" s="558"/>
      <c r="BA98" s="558"/>
      <c r="BB98" s="558"/>
      <c r="BC98" s="558"/>
      <c r="BD98" s="558"/>
      <c r="BE98" s="558"/>
      <c r="BF98" s="558"/>
      <c r="BG98" s="558"/>
      <c r="BH98" s="558"/>
      <c r="BI98" s="558"/>
      <c r="BJ98" s="558"/>
      <c r="BK98" s="558"/>
      <c r="BL98" s="558"/>
      <c r="BM98" s="558"/>
      <c r="BN98" s="558"/>
      <c r="BO98" s="558"/>
      <c r="BP98" s="558"/>
      <c r="BQ98" s="558"/>
      <c r="BR98" s="558"/>
      <c r="BS98" s="558"/>
      <c r="BT98" s="558"/>
      <c r="BU98" s="558"/>
      <c r="BV98" s="558"/>
      <c r="BW98" s="558"/>
      <c r="BX98" s="558"/>
      <c r="BY98" s="558"/>
      <c r="BZ98" s="558"/>
      <c r="CA98" s="558"/>
      <c r="CB98" s="558"/>
      <c r="CC98" s="558"/>
      <c r="CD98" s="558"/>
      <c r="CE98" s="558"/>
      <c r="CF98" s="558"/>
      <c r="CG98" s="558"/>
      <c r="CH98" s="558"/>
      <c r="CI98" s="558"/>
      <c r="CJ98" s="558"/>
      <c r="CK98" s="558"/>
      <c r="CL98" s="558"/>
      <c r="CM98" s="558"/>
      <c r="CN98" s="558"/>
      <c r="CO98" s="558"/>
      <c r="CP98" s="558"/>
      <c r="CQ98" s="558"/>
      <c r="CR98" s="558"/>
      <c r="CS98" s="558"/>
      <c r="CT98" s="558"/>
      <c r="CU98" s="558"/>
      <c r="CV98" s="558"/>
      <c r="CW98" s="558"/>
      <c r="CX98" s="558"/>
      <c r="CY98" s="558"/>
      <c r="CZ98" s="558"/>
      <c r="DA98" s="558"/>
      <c r="DB98" s="558"/>
      <c r="DC98" s="558"/>
      <c r="DD98" s="558"/>
      <c r="DE98" s="558"/>
      <c r="DF98" s="558"/>
      <c r="DG98" s="558"/>
      <c r="DH98" s="558"/>
      <c r="DI98" s="558"/>
      <c r="DJ98" s="558"/>
      <c r="DK98" s="559"/>
      <c r="DL98" s="558" t="s">
        <v>210</v>
      </c>
      <c r="DM98" s="558"/>
      <c r="DN98" s="558"/>
      <c r="DO98" s="558"/>
      <c r="DP98" s="558"/>
      <c r="DQ98" s="558"/>
      <c r="DR98" s="558"/>
      <c r="DS98" s="558"/>
      <c r="DT98" s="560"/>
    </row>
    <row r="99" spans="1:134" s="31" customFormat="1" ht="30" customHeight="1">
      <c r="A99" s="530" t="s">
        <v>110</v>
      </c>
      <c r="B99" s="531"/>
      <c r="C99" s="531"/>
      <c r="D99" s="531"/>
      <c r="E99" s="531"/>
      <c r="F99" s="531"/>
      <c r="G99" s="531"/>
      <c r="H99" s="531"/>
      <c r="I99" s="531"/>
      <c r="J99" s="531"/>
      <c r="K99" s="531"/>
      <c r="L99" s="531"/>
      <c r="M99" s="531"/>
      <c r="N99" s="532" t="s">
        <v>209</v>
      </c>
      <c r="O99" s="533"/>
      <c r="P99" s="533"/>
      <c r="Q99" s="533"/>
      <c r="R99" s="533"/>
      <c r="S99" s="533"/>
      <c r="T99" s="533"/>
      <c r="U99" s="533"/>
      <c r="V99" s="533"/>
      <c r="W99" s="533"/>
      <c r="X99" s="533"/>
      <c r="Y99" s="533"/>
      <c r="Z99" s="533"/>
      <c r="AA99" s="533"/>
      <c r="AB99" s="533"/>
      <c r="AC99" s="533"/>
      <c r="AD99" s="533"/>
      <c r="AE99" s="533"/>
      <c r="AF99" s="533"/>
      <c r="AG99" s="533"/>
      <c r="AH99" s="533"/>
      <c r="AI99" s="533"/>
      <c r="AJ99" s="533"/>
      <c r="AK99" s="533"/>
      <c r="AL99" s="533"/>
      <c r="AM99" s="533"/>
      <c r="AN99" s="533"/>
      <c r="AO99" s="533"/>
      <c r="AP99" s="533"/>
      <c r="AQ99" s="533"/>
      <c r="AR99" s="533"/>
      <c r="AS99" s="533"/>
      <c r="AT99" s="533"/>
      <c r="AU99" s="533"/>
      <c r="AV99" s="533"/>
      <c r="AW99" s="533"/>
      <c r="AX99" s="533"/>
      <c r="AY99" s="533"/>
      <c r="AZ99" s="533"/>
      <c r="BA99" s="533"/>
      <c r="BB99" s="533"/>
      <c r="BC99" s="533"/>
      <c r="BD99" s="533"/>
      <c r="BE99" s="533"/>
      <c r="BF99" s="533"/>
      <c r="BG99" s="533"/>
      <c r="BH99" s="533"/>
      <c r="BI99" s="533"/>
      <c r="BJ99" s="533"/>
      <c r="BK99" s="533"/>
      <c r="BL99" s="533"/>
      <c r="BM99" s="533"/>
      <c r="BN99" s="533"/>
      <c r="BO99" s="533"/>
      <c r="BP99" s="533"/>
      <c r="BQ99" s="533"/>
      <c r="BR99" s="533"/>
      <c r="BS99" s="533"/>
      <c r="BT99" s="533"/>
      <c r="BU99" s="533"/>
      <c r="BV99" s="533"/>
      <c r="BW99" s="533"/>
      <c r="BX99" s="533"/>
      <c r="BY99" s="533"/>
      <c r="BZ99" s="533"/>
      <c r="CA99" s="533"/>
      <c r="CB99" s="533"/>
      <c r="CC99" s="533"/>
      <c r="CD99" s="533"/>
      <c r="CE99" s="533"/>
      <c r="CF99" s="533"/>
      <c r="CG99" s="533"/>
      <c r="CH99" s="533"/>
      <c r="CI99" s="533"/>
      <c r="CJ99" s="533"/>
      <c r="CK99" s="533"/>
      <c r="CL99" s="533"/>
      <c r="CM99" s="533"/>
      <c r="CN99" s="533"/>
      <c r="CO99" s="533"/>
      <c r="CP99" s="533"/>
      <c r="CQ99" s="533"/>
      <c r="CR99" s="533"/>
      <c r="CS99" s="533"/>
      <c r="CT99" s="533"/>
      <c r="CU99" s="533"/>
      <c r="CV99" s="533"/>
      <c r="CW99" s="533"/>
      <c r="CX99" s="533"/>
      <c r="CY99" s="533"/>
      <c r="CZ99" s="533"/>
      <c r="DA99" s="533"/>
      <c r="DB99" s="533"/>
      <c r="DC99" s="533"/>
      <c r="DD99" s="533"/>
      <c r="DE99" s="533"/>
      <c r="DF99" s="533"/>
      <c r="DG99" s="533"/>
      <c r="DH99" s="533"/>
      <c r="DI99" s="533"/>
      <c r="DJ99" s="533"/>
      <c r="DK99" s="534"/>
      <c r="DL99" s="535" t="s">
        <v>78</v>
      </c>
      <c r="DM99" s="535"/>
      <c r="DN99" s="535"/>
      <c r="DO99" s="535"/>
      <c r="DP99" s="535"/>
      <c r="DQ99" s="535"/>
      <c r="DR99" s="535"/>
      <c r="DS99" s="535"/>
      <c r="DT99" s="536"/>
    </row>
    <row r="100" spans="1:134" s="31" customFormat="1" ht="50.25" customHeight="1">
      <c r="A100" s="530" t="s">
        <v>111</v>
      </c>
      <c r="B100" s="531"/>
      <c r="C100" s="531"/>
      <c r="D100" s="531"/>
      <c r="E100" s="531"/>
      <c r="F100" s="531"/>
      <c r="G100" s="531"/>
      <c r="H100" s="531"/>
      <c r="I100" s="531"/>
      <c r="J100" s="531"/>
      <c r="K100" s="531"/>
      <c r="L100" s="531"/>
      <c r="M100" s="531"/>
      <c r="N100" s="532" t="s">
        <v>208</v>
      </c>
      <c r="O100" s="533"/>
      <c r="P100" s="533"/>
      <c r="Q100" s="533"/>
      <c r="R100" s="533"/>
      <c r="S100" s="533"/>
      <c r="T100" s="533"/>
      <c r="U100" s="533"/>
      <c r="V100" s="533"/>
      <c r="W100" s="533"/>
      <c r="X100" s="533"/>
      <c r="Y100" s="533"/>
      <c r="Z100" s="533"/>
      <c r="AA100" s="533"/>
      <c r="AB100" s="533"/>
      <c r="AC100" s="533"/>
      <c r="AD100" s="533"/>
      <c r="AE100" s="533"/>
      <c r="AF100" s="533"/>
      <c r="AG100" s="533"/>
      <c r="AH100" s="533"/>
      <c r="AI100" s="533"/>
      <c r="AJ100" s="533"/>
      <c r="AK100" s="533"/>
      <c r="AL100" s="533"/>
      <c r="AM100" s="533"/>
      <c r="AN100" s="533"/>
      <c r="AO100" s="533"/>
      <c r="AP100" s="533"/>
      <c r="AQ100" s="533"/>
      <c r="AR100" s="533"/>
      <c r="AS100" s="533"/>
      <c r="AT100" s="533"/>
      <c r="AU100" s="533"/>
      <c r="AV100" s="533"/>
      <c r="AW100" s="533"/>
      <c r="AX100" s="533"/>
      <c r="AY100" s="533"/>
      <c r="AZ100" s="533"/>
      <c r="BA100" s="533"/>
      <c r="BB100" s="533"/>
      <c r="BC100" s="533"/>
      <c r="BD100" s="533"/>
      <c r="BE100" s="533"/>
      <c r="BF100" s="533"/>
      <c r="BG100" s="533"/>
      <c r="BH100" s="533"/>
      <c r="BI100" s="533"/>
      <c r="BJ100" s="533"/>
      <c r="BK100" s="533"/>
      <c r="BL100" s="533"/>
      <c r="BM100" s="533"/>
      <c r="BN100" s="533"/>
      <c r="BO100" s="533"/>
      <c r="BP100" s="533"/>
      <c r="BQ100" s="533"/>
      <c r="BR100" s="533"/>
      <c r="BS100" s="533"/>
      <c r="BT100" s="533"/>
      <c r="BU100" s="533"/>
      <c r="BV100" s="533"/>
      <c r="BW100" s="533"/>
      <c r="BX100" s="533"/>
      <c r="BY100" s="533"/>
      <c r="BZ100" s="533"/>
      <c r="CA100" s="533"/>
      <c r="CB100" s="533"/>
      <c r="CC100" s="533"/>
      <c r="CD100" s="533"/>
      <c r="CE100" s="533"/>
      <c r="CF100" s="533"/>
      <c r="CG100" s="533"/>
      <c r="CH100" s="533"/>
      <c r="CI100" s="533"/>
      <c r="CJ100" s="533"/>
      <c r="CK100" s="533"/>
      <c r="CL100" s="533"/>
      <c r="CM100" s="533"/>
      <c r="CN100" s="533"/>
      <c r="CO100" s="533"/>
      <c r="CP100" s="533"/>
      <c r="CQ100" s="533"/>
      <c r="CR100" s="533"/>
      <c r="CS100" s="533"/>
      <c r="CT100" s="533"/>
      <c r="CU100" s="533"/>
      <c r="CV100" s="533"/>
      <c r="CW100" s="533"/>
      <c r="CX100" s="533"/>
      <c r="CY100" s="533"/>
      <c r="CZ100" s="533"/>
      <c r="DA100" s="533"/>
      <c r="DB100" s="533"/>
      <c r="DC100" s="533"/>
      <c r="DD100" s="533"/>
      <c r="DE100" s="533"/>
      <c r="DF100" s="533"/>
      <c r="DG100" s="533"/>
      <c r="DH100" s="533"/>
      <c r="DI100" s="533"/>
      <c r="DJ100" s="533"/>
      <c r="DK100" s="534"/>
      <c r="DL100" s="535" t="s">
        <v>341</v>
      </c>
      <c r="DM100" s="535"/>
      <c r="DN100" s="535"/>
      <c r="DO100" s="535"/>
      <c r="DP100" s="535"/>
      <c r="DQ100" s="535"/>
      <c r="DR100" s="535"/>
      <c r="DS100" s="535"/>
      <c r="DT100" s="536"/>
    </row>
    <row r="101" spans="1:134" s="31" customFormat="1" ht="30" customHeight="1">
      <c r="A101" s="530" t="s">
        <v>112</v>
      </c>
      <c r="B101" s="531"/>
      <c r="C101" s="531"/>
      <c r="D101" s="531"/>
      <c r="E101" s="531"/>
      <c r="F101" s="531"/>
      <c r="G101" s="531"/>
      <c r="H101" s="531"/>
      <c r="I101" s="531"/>
      <c r="J101" s="531"/>
      <c r="K101" s="531"/>
      <c r="L101" s="531"/>
      <c r="M101" s="531"/>
      <c r="N101" s="532" t="s">
        <v>207</v>
      </c>
      <c r="O101" s="533"/>
      <c r="P101" s="533"/>
      <c r="Q101" s="533"/>
      <c r="R101" s="533"/>
      <c r="S101" s="533"/>
      <c r="T101" s="533"/>
      <c r="U101" s="533"/>
      <c r="V101" s="533"/>
      <c r="W101" s="533"/>
      <c r="X101" s="533"/>
      <c r="Y101" s="533"/>
      <c r="Z101" s="533"/>
      <c r="AA101" s="533"/>
      <c r="AB101" s="533"/>
      <c r="AC101" s="533"/>
      <c r="AD101" s="533"/>
      <c r="AE101" s="533"/>
      <c r="AF101" s="533"/>
      <c r="AG101" s="533"/>
      <c r="AH101" s="533"/>
      <c r="AI101" s="533"/>
      <c r="AJ101" s="533"/>
      <c r="AK101" s="533"/>
      <c r="AL101" s="533"/>
      <c r="AM101" s="533"/>
      <c r="AN101" s="533"/>
      <c r="AO101" s="533"/>
      <c r="AP101" s="533"/>
      <c r="AQ101" s="533"/>
      <c r="AR101" s="533"/>
      <c r="AS101" s="533"/>
      <c r="AT101" s="533"/>
      <c r="AU101" s="533"/>
      <c r="AV101" s="533"/>
      <c r="AW101" s="533"/>
      <c r="AX101" s="533"/>
      <c r="AY101" s="533"/>
      <c r="AZ101" s="533"/>
      <c r="BA101" s="533"/>
      <c r="BB101" s="533"/>
      <c r="BC101" s="533"/>
      <c r="BD101" s="533"/>
      <c r="BE101" s="533"/>
      <c r="BF101" s="533"/>
      <c r="BG101" s="533"/>
      <c r="BH101" s="533"/>
      <c r="BI101" s="533"/>
      <c r="BJ101" s="533"/>
      <c r="BK101" s="533"/>
      <c r="BL101" s="533"/>
      <c r="BM101" s="533"/>
      <c r="BN101" s="533"/>
      <c r="BO101" s="533"/>
      <c r="BP101" s="533"/>
      <c r="BQ101" s="533"/>
      <c r="BR101" s="533"/>
      <c r="BS101" s="533"/>
      <c r="BT101" s="533"/>
      <c r="BU101" s="533"/>
      <c r="BV101" s="533"/>
      <c r="BW101" s="533"/>
      <c r="BX101" s="533"/>
      <c r="BY101" s="533"/>
      <c r="BZ101" s="533"/>
      <c r="CA101" s="533"/>
      <c r="CB101" s="533"/>
      <c r="CC101" s="533"/>
      <c r="CD101" s="533"/>
      <c r="CE101" s="533"/>
      <c r="CF101" s="533"/>
      <c r="CG101" s="533"/>
      <c r="CH101" s="533"/>
      <c r="CI101" s="533"/>
      <c r="CJ101" s="533"/>
      <c r="CK101" s="533"/>
      <c r="CL101" s="533"/>
      <c r="CM101" s="533"/>
      <c r="CN101" s="533"/>
      <c r="CO101" s="533"/>
      <c r="CP101" s="533"/>
      <c r="CQ101" s="533"/>
      <c r="CR101" s="533"/>
      <c r="CS101" s="533"/>
      <c r="CT101" s="533"/>
      <c r="CU101" s="533"/>
      <c r="CV101" s="533"/>
      <c r="CW101" s="533"/>
      <c r="CX101" s="533"/>
      <c r="CY101" s="533"/>
      <c r="CZ101" s="533"/>
      <c r="DA101" s="533"/>
      <c r="DB101" s="533"/>
      <c r="DC101" s="533"/>
      <c r="DD101" s="533"/>
      <c r="DE101" s="533"/>
      <c r="DF101" s="533"/>
      <c r="DG101" s="533"/>
      <c r="DH101" s="533"/>
      <c r="DI101" s="533"/>
      <c r="DJ101" s="533"/>
      <c r="DK101" s="534"/>
      <c r="DL101" s="535" t="s">
        <v>64</v>
      </c>
      <c r="DM101" s="535"/>
      <c r="DN101" s="535"/>
      <c r="DO101" s="535"/>
      <c r="DP101" s="535"/>
      <c r="DQ101" s="535"/>
      <c r="DR101" s="535"/>
      <c r="DS101" s="535"/>
      <c r="DT101" s="536"/>
    </row>
    <row r="102" spans="1:134" s="31" customFormat="1" ht="30" customHeight="1">
      <c r="A102" s="530" t="s">
        <v>113</v>
      </c>
      <c r="B102" s="531"/>
      <c r="C102" s="531"/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2" t="s">
        <v>206</v>
      </c>
      <c r="O102" s="533"/>
      <c r="P102" s="533"/>
      <c r="Q102" s="533"/>
      <c r="R102" s="533"/>
      <c r="S102" s="533"/>
      <c r="T102" s="533"/>
      <c r="U102" s="533"/>
      <c r="V102" s="533"/>
      <c r="W102" s="533"/>
      <c r="X102" s="533"/>
      <c r="Y102" s="533"/>
      <c r="Z102" s="533"/>
      <c r="AA102" s="533"/>
      <c r="AB102" s="533"/>
      <c r="AC102" s="533"/>
      <c r="AD102" s="533"/>
      <c r="AE102" s="533"/>
      <c r="AF102" s="533"/>
      <c r="AG102" s="533"/>
      <c r="AH102" s="533"/>
      <c r="AI102" s="533"/>
      <c r="AJ102" s="533"/>
      <c r="AK102" s="533"/>
      <c r="AL102" s="533"/>
      <c r="AM102" s="533"/>
      <c r="AN102" s="533"/>
      <c r="AO102" s="533"/>
      <c r="AP102" s="533"/>
      <c r="AQ102" s="533"/>
      <c r="AR102" s="533"/>
      <c r="AS102" s="533"/>
      <c r="AT102" s="533"/>
      <c r="AU102" s="533"/>
      <c r="AV102" s="533"/>
      <c r="AW102" s="533"/>
      <c r="AX102" s="533"/>
      <c r="AY102" s="533"/>
      <c r="AZ102" s="533"/>
      <c r="BA102" s="533"/>
      <c r="BB102" s="533"/>
      <c r="BC102" s="533"/>
      <c r="BD102" s="533"/>
      <c r="BE102" s="533"/>
      <c r="BF102" s="533"/>
      <c r="BG102" s="533"/>
      <c r="BH102" s="533"/>
      <c r="BI102" s="533"/>
      <c r="BJ102" s="533"/>
      <c r="BK102" s="533"/>
      <c r="BL102" s="533"/>
      <c r="BM102" s="533"/>
      <c r="BN102" s="533"/>
      <c r="BO102" s="533"/>
      <c r="BP102" s="533"/>
      <c r="BQ102" s="533"/>
      <c r="BR102" s="533"/>
      <c r="BS102" s="533"/>
      <c r="BT102" s="533"/>
      <c r="BU102" s="533"/>
      <c r="BV102" s="533"/>
      <c r="BW102" s="533"/>
      <c r="BX102" s="533"/>
      <c r="BY102" s="533"/>
      <c r="BZ102" s="533"/>
      <c r="CA102" s="533"/>
      <c r="CB102" s="533"/>
      <c r="CC102" s="533"/>
      <c r="CD102" s="533"/>
      <c r="CE102" s="533"/>
      <c r="CF102" s="533"/>
      <c r="CG102" s="533"/>
      <c r="CH102" s="533"/>
      <c r="CI102" s="533"/>
      <c r="CJ102" s="533"/>
      <c r="CK102" s="533"/>
      <c r="CL102" s="533"/>
      <c r="CM102" s="533"/>
      <c r="CN102" s="533"/>
      <c r="CO102" s="533"/>
      <c r="CP102" s="533"/>
      <c r="CQ102" s="533"/>
      <c r="CR102" s="533"/>
      <c r="CS102" s="533"/>
      <c r="CT102" s="533"/>
      <c r="CU102" s="533"/>
      <c r="CV102" s="533"/>
      <c r="CW102" s="533"/>
      <c r="CX102" s="533"/>
      <c r="CY102" s="533"/>
      <c r="CZ102" s="533"/>
      <c r="DA102" s="533"/>
      <c r="DB102" s="533"/>
      <c r="DC102" s="533"/>
      <c r="DD102" s="533"/>
      <c r="DE102" s="533"/>
      <c r="DF102" s="533"/>
      <c r="DG102" s="533"/>
      <c r="DH102" s="533"/>
      <c r="DI102" s="533"/>
      <c r="DJ102" s="533"/>
      <c r="DK102" s="534"/>
      <c r="DL102" s="535" t="s">
        <v>254</v>
      </c>
      <c r="DM102" s="535"/>
      <c r="DN102" s="535"/>
      <c r="DO102" s="535"/>
      <c r="DP102" s="535"/>
      <c r="DQ102" s="535"/>
      <c r="DR102" s="535"/>
      <c r="DS102" s="535"/>
      <c r="DT102" s="536"/>
    </row>
    <row r="103" spans="1:134" s="31" customFormat="1" ht="30" customHeight="1">
      <c r="A103" s="530" t="s">
        <v>65</v>
      </c>
      <c r="B103" s="531"/>
      <c r="C103" s="531"/>
      <c r="D103" s="531"/>
      <c r="E103" s="531"/>
      <c r="F103" s="531"/>
      <c r="G103" s="531"/>
      <c r="H103" s="531"/>
      <c r="I103" s="531"/>
      <c r="J103" s="531"/>
      <c r="K103" s="531"/>
      <c r="L103" s="531"/>
      <c r="M103" s="531"/>
      <c r="N103" s="532" t="s">
        <v>205</v>
      </c>
      <c r="O103" s="533"/>
      <c r="P103" s="533"/>
      <c r="Q103" s="533"/>
      <c r="R103" s="533"/>
      <c r="S103" s="533"/>
      <c r="T103" s="533"/>
      <c r="U103" s="533"/>
      <c r="V103" s="533"/>
      <c r="W103" s="533"/>
      <c r="X103" s="533"/>
      <c r="Y103" s="533"/>
      <c r="Z103" s="533"/>
      <c r="AA103" s="533"/>
      <c r="AB103" s="533"/>
      <c r="AC103" s="533"/>
      <c r="AD103" s="533"/>
      <c r="AE103" s="533"/>
      <c r="AF103" s="533"/>
      <c r="AG103" s="533"/>
      <c r="AH103" s="533"/>
      <c r="AI103" s="533"/>
      <c r="AJ103" s="533"/>
      <c r="AK103" s="533"/>
      <c r="AL103" s="533"/>
      <c r="AM103" s="533"/>
      <c r="AN103" s="533"/>
      <c r="AO103" s="533"/>
      <c r="AP103" s="533"/>
      <c r="AQ103" s="533"/>
      <c r="AR103" s="533"/>
      <c r="AS103" s="533"/>
      <c r="AT103" s="533"/>
      <c r="AU103" s="533"/>
      <c r="AV103" s="533"/>
      <c r="AW103" s="533"/>
      <c r="AX103" s="533"/>
      <c r="AY103" s="533"/>
      <c r="AZ103" s="533"/>
      <c r="BA103" s="533"/>
      <c r="BB103" s="533"/>
      <c r="BC103" s="533"/>
      <c r="BD103" s="533"/>
      <c r="BE103" s="533"/>
      <c r="BF103" s="533"/>
      <c r="BG103" s="533"/>
      <c r="BH103" s="533"/>
      <c r="BI103" s="533"/>
      <c r="BJ103" s="533"/>
      <c r="BK103" s="533"/>
      <c r="BL103" s="533"/>
      <c r="BM103" s="533"/>
      <c r="BN103" s="533"/>
      <c r="BO103" s="533"/>
      <c r="BP103" s="533"/>
      <c r="BQ103" s="533"/>
      <c r="BR103" s="533"/>
      <c r="BS103" s="533"/>
      <c r="BT103" s="533"/>
      <c r="BU103" s="533"/>
      <c r="BV103" s="533"/>
      <c r="BW103" s="533"/>
      <c r="BX103" s="533"/>
      <c r="BY103" s="533"/>
      <c r="BZ103" s="533"/>
      <c r="CA103" s="533"/>
      <c r="CB103" s="533"/>
      <c r="CC103" s="533"/>
      <c r="CD103" s="533"/>
      <c r="CE103" s="533"/>
      <c r="CF103" s="533"/>
      <c r="CG103" s="533"/>
      <c r="CH103" s="533"/>
      <c r="CI103" s="533"/>
      <c r="CJ103" s="533"/>
      <c r="CK103" s="533"/>
      <c r="CL103" s="533"/>
      <c r="CM103" s="533"/>
      <c r="CN103" s="533"/>
      <c r="CO103" s="533"/>
      <c r="CP103" s="533"/>
      <c r="CQ103" s="533"/>
      <c r="CR103" s="533"/>
      <c r="CS103" s="533"/>
      <c r="CT103" s="533"/>
      <c r="CU103" s="533"/>
      <c r="CV103" s="533"/>
      <c r="CW103" s="533"/>
      <c r="CX103" s="533"/>
      <c r="CY103" s="533"/>
      <c r="CZ103" s="533"/>
      <c r="DA103" s="533"/>
      <c r="DB103" s="533"/>
      <c r="DC103" s="533"/>
      <c r="DD103" s="533"/>
      <c r="DE103" s="533"/>
      <c r="DF103" s="533"/>
      <c r="DG103" s="533"/>
      <c r="DH103" s="533"/>
      <c r="DI103" s="533"/>
      <c r="DJ103" s="533"/>
      <c r="DK103" s="534"/>
      <c r="DL103" s="535" t="s">
        <v>78</v>
      </c>
      <c r="DM103" s="535"/>
      <c r="DN103" s="535"/>
      <c r="DO103" s="535"/>
      <c r="DP103" s="535"/>
      <c r="DQ103" s="535"/>
      <c r="DR103" s="535"/>
      <c r="DS103" s="535"/>
      <c r="DT103" s="536"/>
    </row>
    <row r="104" spans="1:134" s="31" customFormat="1" ht="30" customHeight="1">
      <c r="A104" s="530" t="s">
        <v>67</v>
      </c>
      <c r="B104" s="531"/>
      <c r="C104" s="531"/>
      <c r="D104" s="531"/>
      <c r="E104" s="531"/>
      <c r="F104" s="531"/>
      <c r="G104" s="531"/>
      <c r="H104" s="531"/>
      <c r="I104" s="531"/>
      <c r="J104" s="531"/>
      <c r="K104" s="531"/>
      <c r="L104" s="531"/>
      <c r="M104" s="531"/>
      <c r="N104" s="532" t="s">
        <v>204</v>
      </c>
      <c r="O104" s="533"/>
      <c r="P104" s="533"/>
      <c r="Q104" s="533"/>
      <c r="R104" s="533"/>
      <c r="S104" s="533"/>
      <c r="T104" s="533"/>
      <c r="U104" s="533"/>
      <c r="V104" s="533"/>
      <c r="W104" s="533"/>
      <c r="X104" s="533"/>
      <c r="Y104" s="533"/>
      <c r="Z104" s="533"/>
      <c r="AA104" s="533"/>
      <c r="AB104" s="533"/>
      <c r="AC104" s="533"/>
      <c r="AD104" s="533"/>
      <c r="AE104" s="533"/>
      <c r="AF104" s="533"/>
      <c r="AG104" s="533"/>
      <c r="AH104" s="533"/>
      <c r="AI104" s="533"/>
      <c r="AJ104" s="533"/>
      <c r="AK104" s="533"/>
      <c r="AL104" s="533"/>
      <c r="AM104" s="533"/>
      <c r="AN104" s="533"/>
      <c r="AO104" s="533"/>
      <c r="AP104" s="533"/>
      <c r="AQ104" s="533"/>
      <c r="AR104" s="533"/>
      <c r="AS104" s="533"/>
      <c r="AT104" s="533"/>
      <c r="AU104" s="533"/>
      <c r="AV104" s="533"/>
      <c r="AW104" s="533"/>
      <c r="AX104" s="533"/>
      <c r="AY104" s="533"/>
      <c r="AZ104" s="533"/>
      <c r="BA104" s="533"/>
      <c r="BB104" s="533"/>
      <c r="BC104" s="533"/>
      <c r="BD104" s="533"/>
      <c r="BE104" s="533"/>
      <c r="BF104" s="533"/>
      <c r="BG104" s="533"/>
      <c r="BH104" s="533"/>
      <c r="BI104" s="533"/>
      <c r="BJ104" s="533"/>
      <c r="BK104" s="533"/>
      <c r="BL104" s="533"/>
      <c r="BM104" s="533"/>
      <c r="BN104" s="533"/>
      <c r="BO104" s="533"/>
      <c r="BP104" s="533"/>
      <c r="BQ104" s="533"/>
      <c r="BR104" s="533"/>
      <c r="BS104" s="533"/>
      <c r="BT104" s="533"/>
      <c r="BU104" s="533"/>
      <c r="BV104" s="533"/>
      <c r="BW104" s="533"/>
      <c r="BX104" s="533"/>
      <c r="BY104" s="533"/>
      <c r="BZ104" s="533"/>
      <c r="CA104" s="533"/>
      <c r="CB104" s="533"/>
      <c r="CC104" s="533"/>
      <c r="CD104" s="533"/>
      <c r="CE104" s="533"/>
      <c r="CF104" s="533"/>
      <c r="CG104" s="533"/>
      <c r="CH104" s="533"/>
      <c r="CI104" s="533"/>
      <c r="CJ104" s="533"/>
      <c r="CK104" s="533"/>
      <c r="CL104" s="533"/>
      <c r="CM104" s="533"/>
      <c r="CN104" s="533"/>
      <c r="CO104" s="533"/>
      <c r="CP104" s="533"/>
      <c r="CQ104" s="533"/>
      <c r="CR104" s="533"/>
      <c r="CS104" s="533"/>
      <c r="CT104" s="533"/>
      <c r="CU104" s="533"/>
      <c r="CV104" s="533"/>
      <c r="CW104" s="533"/>
      <c r="CX104" s="533"/>
      <c r="CY104" s="533"/>
      <c r="CZ104" s="533"/>
      <c r="DA104" s="533"/>
      <c r="DB104" s="533"/>
      <c r="DC104" s="533"/>
      <c r="DD104" s="533"/>
      <c r="DE104" s="533"/>
      <c r="DF104" s="533"/>
      <c r="DG104" s="533"/>
      <c r="DH104" s="533"/>
      <c r="DI104" s="533"/>
      <c r="DJ104" s="533"/>
      <c r="DK104" s="534"/>
      <c r="DL104" s="535" t="s">
        <v>78</v>
      </c>
      <c r="DM104" s="535"/>
      <c r="DN104" s="535"/>
      <c r="DO104" s="535"/>
      <c r="DP104" s="535"/>
      <c r="DQ104" s="535"/>
      <c r="DR104" s="535"/>
      <c r="DS104" s="535"/>
      <c r="DT104" s="536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</row>
    <row r="105" spans="1:134" s="31" customFormat="1" ht="30" customHeight="1">
      <c r="A105" s="530" t="s">
        <v>114</v>
      </c>
      <c r="B105" s="531"/>
      <c r="C105" s="531"/>
      <c r="D105" s="531"/>
      <c r="E105" s="531"/>
      <c r="F105" s="531"/>
      <c r="G105" s="531"/>
      <c r="H105" s="531"/>
      <c r="I105" s="531"/>
      <c r="J105" s="531"/>
      <c r="K105" s="531"/>
      <c r="L105" s="531"/>
      <c r="M105" s="531"/>
      <c r="N105" s="532" t="s">
        <v>203</v>
      </c>
      <c r="O105" s="533"/>
      <c r="P105" s="533"/>
      <c r="Q105" s="533"/>
      <c r="R105" s="533"/>
      <c r="S105" s="533"/>
      <c r="T105" s="533"/>
      <c r="U105" s="533"/>
      <c r="V105" s="533"/>
      <c r="W105" s="533"/>
      <c r="X105" s="533"/>
      <c r="Y105" s="533"/>
      <c r="Z105" s="533"/>
      <c r="AA105" s="533"/>
      <c r="AB105" s="533"/>
      <c r="AC105" s="533"/>
      <c r="AD105" s="533"/>
      <c r="AE105" s="533"/>
      <c r="AF105" s="533"/>
      <c r="AG105" s="533"/>
      <c r="AH105" s="533"/>
      <c r="AI105" s="533"/>
      <c r="AJ105" s="533"/>
      <c r="AK105" s="533"/>
      <c r="AL105" s="533"/>
      <c r="AM105" s="533"/>
      <c r="AN105" s="533"/>
      <c r="AO105" s="533"/>
      <c r="AP105" s="533"/>
      <c r="AQ105" s="533"/>
      <c r="AR105" s="533"/>
      <c r="AS105" s="533"/>
      <c r="AT105" s="533"/>
      <c r="AU105" s="533"/>
      <c r="AV105" s="533"/>
      <c r="AW105" s="533"/>
      <c r="AX105" s="533"/>
      <c r="AY105" s="533"/>
      <c r="AZ105" s="533"/>
      <c r="BA105" s="533"/>
      <c r="BB105" s="533"/>
      <c r="BC105" s="533"/>
      <c r="BD105" s="533"/>
      <c r="BE105" s="533"/>
      <c r="BF105" s="533"/>
      <c r="BG105" s="533"/>
      <c r="BH105" s="533"/>
      <c r="BI105" s="533"/>
      <c r="BJ105" s="533"/>
      <c r="BK105" s="533"/>
      <c r="BL105" s="533"/>
      <c r="BM105" s="533"/>
      <c r="BN105" s="533"/>
      <c r="BO105" s="533"/>
      <c r="BP105" s="533"/>
      <c r="BQ105" s="533"/>
      <c r="BR105" s="533"/>
      <c r="BS105" s="533"/>
      <c r="BT105" s="533"/>
      <c r="BU105" s="533"/>
      <c r="BV105" s="533"/>
      <c r="BW105" s="533"/>
      <c r="BX105" s="533"/>
      <c r="BY105" s="533"/>
      <c r="BZ105" s="533"/>
      <c r="CA105" s="533"/>
      <c r="CB105" s="533"/>
      <c r="CC105" s="533"/>
      <c r="CD105" s="533"/>
      <c r="CE105" s="533"/>
      <c r="CF105" s="533"/>
      <c r="CG105" s="533"/>
      <c r="CH105" s="533"/>
      <c r="CI105" s="533"/>
      <c r="CJ105" s="533"/>
      <c r="CK105" s="533"/>
      <c r="CL105" s="533"/>
      <c r="CM105" s="533"/>
      <c r="CN105" s="533"/>
      <c r="CO105" s="533"/>
      <c r="CP105" s="533"/>
      <c r="CQ105" s="533"/>
      <c r="CR105" s="533"/>
      <c r="CS105" s="533"/>
      <c r="CT105" s="533"/>
      <c r="CU105" s="533"/>
      <c r="CV105" s="533"/>
      <c r="CW105" s="533"/>
      <c r="CX105" s="533"/>
      <c r="CY105" s="533"/>
      <c r="CZ105" s="533"/>
      <c r="DA105" s="533"/>
      <c r="DB105" s="533"/>
      <c r="DC105" s="533"/>
      <c r="DD105" s="533"/>
      <c r="DE105" s="533"/>
      <c r="DF105" s="533"/>
      <c r="DG105" s="533"/>
      <c r="DH105" s="533"/>
      <c r="DI105" s="533"/>
      <c r="DJ105" s="533"/>
      <c r="DK105" s="534"/>
      <c r="DL105" s="535" t="s">
        <v>60</v>
      </c>
      <c r="DM105" s="535"/>
      <c r="DN105" s="535"/>
      <c r="DO105" s="535"/>
      <c r="DP105" s="535"/>
      <c r="DQ105" s="535"/>
      <c r="DR105" s="535"/>
      <c r="DS105" s="535"/>
      <c r="DT105" s="536"/>
    </row>
    <row r="106" spans="1:134" s="31" customFormat="1" ht="48" customHeight="1">
      <c r="A106" s="530" t="s">
        <v>115</v>
      </c>
      <c r="B106" s="531"/>
      <c r="C106" s="531"/>
      <c r="D106" s="531"/>
      <c r="E106" s="531"/>
      <c r="F106" s="531"/>
      <c r="G106" s="531"/>
      <c r="H106" s="531"/>
      <c r="I106" s="531"/>
      <c r="J106" s="531"/>
      <c r="K106" s="531"/>
      <c r="L106" s="531"/>
      <c r="M106" s="531"/>
      <c r="N106" s="532" t="s">
        <v>202</v>
      </c>
      <c r="O106" s="533"/>
      <c r="P106" s="533"/>
      <c r="Q106" s="533"/>
      <c r="R106" s="533"/>
      <c r="S106" s="533"/>
      <c r="T106" s="533"/>
      <c r="U106" s="533"/>
      <c r="V106" s="533"/>
      <c r="W106" s="533"/>
      <c r="X106" s="533"/>
      <c r="Y106" s="533"/>
      <c r="Z106" s="533"/>
      <c r="AA106" s="533"/>
      <c r="AB106" s="533"/>
      <c r="AC106" s="533"/>
      <c r="AD106" s="533"/>
      <c r="AE106" s="533"/>
      <c r="AF106" s="533"/>
      <c r="AG106" s="533"/>
      <c r="AH106" s="533"/>
      <c r="AI106" s="533"/>
      <c r="AJ106" s="533"/>
      <c r="AK106" s="533"/>
      <c r="AL106" s="533"/>
      <c r="AM106" s="533"/>
      <c r="AN106" s="533"/>
      <c r="AO106" s="533"/>
      <c r="AP106" s="533"/>
      <c r="AQ106" s="533"/>
      <c r="AR106" s="533"/>
      <c r="AS106" s="533"/>
      <c r="AT106" s="533"/>
      <c r="AU106" s="533"/>
      <c r="AV106" s="533"/>
      <c r="AW106" s="533"/>
      <c r="AX106" s="533"/>
      <c r="AY106" s="533"/>
      <c r="AZ106" s="533"/>
      <c r="BA106" s="533"/>
      <c r="BB106" s="533"/>
      <c r="BC106" s="533"/>
      <c r="BD106" s="533"/>
      <c r="BE106" s="533"/>
      <c r="BF106" s="533"/>
      <c r="BG106" s="533"/>
      <c r="BH106" s="533"/>
      <c r="BI106" s="533"/>
      <c r="BJ106" s="533"/>
      <c r="BK106" s="533"/>
      <c r="BL106" s="533"/>
      <c r="BM106" s="533"/>
      <c r="BN106" s="533"/>
      <c r="BO106" s="533"/>
      <c r="BP106" s="533"/>
      <c r="BQ106" s="533"/>
      <c r="BR106" s="533"/>
      <c r="BS106" s="533"/>
      <c r="BT106" s="533"/>
      <c r="BU106" s="533"/>
      <c r="BV106" s="533"/>
      <c r="BW106" s="533"/>
      <c r="BX106" s="533"/>
      <c r="BY106" s="533"/>
      <c r="BZ106" s="533"/>
      <c r="CA106" s="533"/>
      <c r="CB106" s="533"/>
      <c r="CC106" s="533"/>
      <c r="CD106" s="533"/>
      <c r="CE106" s="533"/>
      <c r="CF106" s="533"/>
      <c r="CG106" s="533"/>
      <c r="CH106" s="533"/>
      <c r="CI106" s="533"/>
      <c r="CJ106" s="533"/>
      <c r="CK106" s="533"/>
      <c r="CL106" s="533"/>
      <c r="CM106" s="533"/>
      <c r="CN106" s="533"/>
      <c r="CO106" s="533"/>
      <c r="CP106" s="533"/>
      <c r="CQ106" s="533"/>
      <c r="CR106" s="533"/>
      <c r="CS106" s="533"/>
      <c r="CT106" s="533"/>
      <c r="CU106" s="533"/>
      <c r="CV106" s="533"/>
      <c r="CW106" s="533"/>
      <c r="CX106" s="533"/>
      <c r="CY106" s="533"/>
      <c r="CZ106" s="533"/>
      <c r="DA106" s="533"/>
      <c r="DB106" s="533"/>
      <c r="DC106" s="533"/>
      <c r="DD106" s="533"/>
      <c r="DE106" s="533"/>
      <c r="DF106" s="533"/>
      <c r="DG106" s="533"/>
      <c r="DH106" s="533"/>
      <c r="DI106" s="533"/>
      <c r="DJ106" s="533"/>
      <c r="DK106" s="534"/>
      <c r="DL106" s="535" t="s">
        <v>57</v>
      </c>
      <c r="DM106" s="535"/>
      <c r="DN106" s="535"/>
      <c r="DO106" s="535"/>
      <c r="DP106" s="535"/>
      <c r="DQ106" s="535"/>
      <c r="DR106" s="535"/>
      <c r="DS106" s="535"/>
      <c r="DT106" s="536"/>
    </row>
    <row r="107" spans="1:134" s="31" customFormat="1" ht="42.75" customHeight="1">
      <c r="A107" s="530" t="s">
        <v>116</v>
      </c>
      <c r="B107" s="531"/>
      <c r="C107" s="531"/>
      <c r="D107" s="531"/>
      <c r="E107" s="531"/>
      <c r="F107" s="531"/>
      <c r="G107" s="531"/>
      <c r="H107" s="531"/>
      <c r="I107" s="531"/>
      <c r="J107" s="531"/>
      <c r="K107" s="531"/>
      <c r="L107" s="531"/>
      <c r="M107" s="531"/>
      <c r="N107" s="532" t="s">
        <v>201</v>
      </c>
      <c r="O107" s="533"/>
      <c r="P107" s="533"/>
      <c r="Q107" s="533"/>
      <c r="R107" s="533"/>
      <c r="S107" s="533"/>
      <c r="T107" s="533"/>
      <c r="U107" s="533"/>
      <c r="V107" s="533"/>
      <c r="W107" s="533"/>
      <c r="X107" s="533"/>
      <c r="Y107" s="533"/>
      <c r="Z107" s="533"/>
      <c r="AA107" s="533"/>
      <c r="AB107" s="533"/>
      <c r="AC107" s="533"/>
      <c r="AD107" s="533"/>
      <c r="AE107" s="533"/>
      <c r="AF107" s="533"/>
      <c r="AG107" s="533"/>
      <c r="AH107" s="533"/>
      <c r="AI107" s="533"/>
      <c r="AJ107" s="533"/>
      <c r="AK107" s="533"/>
      <c r="AL107" s="533"/>
      <c r="AM107" s="533"/>
      <c r="AN107" s="533"/>
      <c r="AO107" s="533"/>
      <c r="AP107" s="533"/>
      <c r="AQ107" s="533"/>
      <c r="AR107" s="533"/>
      <c r="AS107" s="533"/>
      <c r="AT107" s="533"/>
      <c r="AU107" s="533"/>
      <c r="AV107" s="533"/>
      <c r="AW107" s="533"/>
      <c r="AX107" s="533"/>
      <c r="AY107" s="533"/>
      <c r="AZ107" s="533"/>
      <c r="BA107" s="533"/>
      <c r="BB107" s="533"/>
      <c r="BC107" s="533"/>
      <c r="BD107" s="533"/>
      <c r="BE107" s="533"/>
      <c r="BF107" s="533"/>
      <c r="BG107" s="533"/>
      <c r="BH107" s="533"/>
      <c r="BI107" s="533"/>
      <c r="BJ107" s="533"/>
      <c r="BK107" s="533"/>
      <c r="BL107" s="533"/>
      <c r="BM107" s="533"/>
      <c r="BN107" s="533"/>
      <c r="BO107" s="533"/>
      <c r="BP107" s="533"/>
      <c r="BQ107" s="533"/>
      <c r="BR107" s="533"/>
      <c r="BS107" s="533"/>
      <c r="BT107" s="533"/>
      <c r="BU107" s="533"/>
      <c r="BV107" s="533"/>
      <c r="BW107" s="533"/>
      <c r="BX107" s="533"/>
      <c r="BY107" s="533"/>
      <c r="BZ107" s="533"/>
      <c r="CA107" s="533"/>
      <c r="CB107" s="533"/>
      <c r="CC107" s="533"/>
      <c r="CD107" s="533"/>
      <c r="CE107" s="533"/>
      <c r="CF107" s="533"/>
      <c r="CG107" s="533"/>
      <c r="CH107" s="533"/>
      <c r="CI107" s="533"/>
      <c r="CJ107" s="533"/>
      <c r="CK107" s="533"/>
      <c r="CL107" s="533"/>
      <c r="CM107" s="533"/>
      <c r="CN107" s="533"/>
      <c r="CO107" s="533"/>
      <c r="CP107" s="533"/>
      <c r="CQ107" s="533"/>
      <c r="CR107" s="533"/>
      <c r="CS107" s="533"/>
      <c r="CT107" s="533"/>
      <c r="CU107" s="533"/>
      <c r="CV107" s="533"/>
      <c r="CW107" s="533"/>
      <c r="CX107" s="533"/>
      <c r="CY107" s="533"/>
      <c r="CZ107" s="533"/>
      <c r="DA107" s="533"/>
      <c r="DB107" s="533"/>
      <c r="DC107" s="533"/>
      <c r="DD107" s="533"/>
      <c r="DE107" s="533"/>
      <c r="DF107" s="533"/>
      <c r="DG107" s="533"/>
      <c r="DH107" s="533"/>
      <c r="DI107" s="533"/>
      <c r="DJ107" s="533"/>
      <c r="DK107" s="534"/>
      <c r="DL107" s="535" t="s">
        <v>62</v>
      </c>
      <c r="DM107" s="535"/>
      <c r="DN107" s="535"/>
      <c r="DO107" s="535"/>
      <c r="DP107" s="535"/>
      <c r="DQ107" s="535"/>
      <c r="DR107" s="535"/>
      <c r="DS107" s="535"/>
      <c r="DT107" s="536"/>
    </row>
    <row r="108" spans="1:134" s="31" customFormat="1" ht="66" customHeight="1">
      <c r="A108" s="561" t="s">
        <v>175</v>
      </c>
      <c r="B108" s="562"/>
      <c r="C108" s="562"/>
      <c r="D108" s="562"/>
      <c r="E108" s="562"/>
      <c r="F108" s="562"/>
      <c r="G108" s="562"/>
      <c r="H108" s="562"/>
      <c r="I108" s="562"/>
      <c r="J108" s="562"/>
      <c r="K108" s="562"/>
      <c r="L108" s="562"/>
      <c r="M108" s="562"/>
      <c r="N108" s="532" t="s">
        <v>294</v>
      </c>
      <c r="O108" s="533"/>
      <c r="P108" s="533"/>
      <c r="Q108" s="533"/>
      <c r="R108" s="533"/>
      <c r="S108" s="533"/>
      <c r="T108" s="533"/>
      <c r="U108" s="533"/>
      <c r="V108" s="533"/>
      <c r="W108" s="533"/>
      <c r="X108" s="533"/>
      <c r="Y108" s="533"/>
      <c r="Z108" s="533"/>
      <c r="AA108" s="533"/>
      <c r="AB108" s="533"/>
      <c r="AC108" s="533"/>
      <c r="AD108" s="533"/>
      <c r="AE108" s="533"/>
      <c r="AF108" s="533"/>
      <c r="AG108" s="533"/>
      <c r="AH108" s="533"/>
      <c r="AI108" s="533"/>
      <c r="AJ108" s="533"/>
      <c r="AK108" s="533"/>
      <c r="AL108" s="533"/>
      <c r="AM108" s="533"/>
      <c r="AN108" s="533"/>
      <c r="AO108" s="533"/>
      <c r="AP108" s="533"/>
      <c r="AQ108" s="533"/>
      <c r="AR108" s="533"/>
      <c r="AS108" s="533"/>
      <c r="AT108" s="533"/>
      <c r="AU108" s="533"/>
      <c r="AV108" s="533"/>
      <c r="AW108" s="533"/>
      <c r="AX108" s="533"/>
      <c r="AY108" s="533"/>
      <c r="AZ108" s="533"/>
      <c r="BA108" s="533"/>
      <c r="BB108" s="533"/>
      <c r="BC108" s="533"/>
      <c r="BD108" s="533"/>
      <c r="BE108" s="533"/>
      <c r="BF108" s="533"/>
      <c r="BG108" s="533"/>
      <c r="BH108" s="533"/>
      <c r="BI108" s="533"/>
      <c r="BJ108" s="533"/>
      <c r="BK108" s="533"/>
      <c r="BL108" s="533"/>
      <c r="BM108" s="533"/>
      <c r="BN108" s="533"/>
      <c r="BO108" s="533"/>
      <c r="BP108" s="533"/>
      <c r="BQ108" s="533"/>
      <c r="BR108" s="533"/>
      <c r="BS108" s="533"/>
      <c r="BT108" s="533"/>
      <c r="BU108" s="533"/>
      <c r="BV108" s="533"/>
      <c r="BW108" s="533"/>
      <c r="BX108" s="533"/>
      <c r="BY108" s="533"/>
      <c r="BZ108" s="533"/>
      <c r="CA108" s="533"/>
      <c r="CB108" s="533"/>
      <c r="CC108" s="533"/>
      <c r="CD108" s="533"/>
      <c r="CE108" s="533"/>
      <c r="CF108" s="533"/>
      <c r="CG108" s="533"/>
      <c r="CH108" s="533"/>
      <c r="CI108" s="533"/>
      <c r="CJ108" s="533"/>
      <c r="CK108" s="533"/>
      <c r="CL108" s="533"/>
      <c r="CM108" s="533"/>
      <c r="CN108" s="533"/>
      <c r="CO108" s="533"/>
      <c r="CP108" s="533"/>
      <c r="CQ108" s="533"/>
      <c r="CR108" s="533"/>
      <c r="CS108" s="533"/>
      <c r="CT108" s="533"/>
      <c r="CU108" s="533"/>
      <c r="CV108" s="533"/>
      <c r="CW108" s="533"/>
      <c r="CX108" s="533"/>
      <c r="CY108" s="533"/>
      <c r="CZ108" s="533"/>
      <c r="DA108" s="533"/>
      <c r="DB108" s="533"/>
      <c r="DC108" s="533"/>
      <c r="DD108" s="533"/>
      <c r="DE108" s="533"/>
      <c r="DF108" s="533"/>
      <c r="DG108" s="533"/>
      <c r="DH108" s="533"/>
      <c r="DI108" s="533"/>
      <c r="DJ108" s="533"/>
      <c r="DK108" s="534"/>
      <c r="DL108" s="535" t="s">
        <v>58</v>
      </c>
      <c r="DM108" s="535"/>
      <c r="DN108" s="535"/>
      <c r="DO108" s="535"/>
      <c r="DP108" s="535"/>
      <c r="DQ108" s="535"/>
      <c r="DR108" s="535"/>
      <c r="DS108" s="535"/>
      <c r="DT108" s="536"/>
    </row>
    <row r="109" spans="1:134" s="31" customFormat="1" ht="30" customHeight="1">
      <c r="A109" s="561" t="s">
        <v>238</v>
      </c>
      <c r="B109" s="562"/>
      <c r="C109" s="562"/>
      <c r="D109" s="562"/>
      <c r="E109" s="562"/>
      <c r="F109" s="562"/>
      <c r="G109" s="562"/>
      <c r="H109" s="562"/>
      <c r="I109" s="562"/>
      <c r="J109" s="562"/>
      <c r="K109" s="562"/>
      <c r="L109" s="562"/>
      <c r="M109" s="562"/>
      <c r="N109" s="532" t="s">
        <v>257</v>
      </c>
      <c r="O109" s="533"/>
      <c r="P109" s="533"/>
      <c r="Q109" s="533"/>
      <c r="R109" s="533"/>
      <c r="S109" s="533"/>
      <c r="T109" s="533"/>
      <c r="U109" s="533"/>
      <c r="V109" s="533"/>
      <c r="W109" s="533"/>
      <c r="X109" s="533"/>
      <c r="Y109" s="533"/>
      <c r="Z109" s="533"/>
      <c r="AA109" s="533"/>
      <c r="AB109" s="533"/>
      <c r="AC109" s="533"/>
      <c r="AD109" s="533"/>
      <c r="AE109" s="533"/>
      <c r="AF109" s="533"/>
      <c r="AG109" s="533"/>
      <c r="AH109" s="533"/>
      <c r="AI109" s="533"/>
      <c r="AJ109" s="533"/>
      <c r="AK109" s="533"/>
      <c r="AL109" s="533"/>
      <c r="AM109" s="533"/>
      <c r="AN109" s="533"/>
      <c r="AO109" s="533"/>
      <c r="AP109" s="533"/>
      <c r="AQ109" s="533"/>
      <c r="AR109" s="533"/>
      <c r="AS109" s="533"/>
      <c r="AT109" s="533"/>
      <c r="AU109" s="533"/>
      <c r="AV109" s="533"/>
      <c r="AW109" s="533"/>
      <c r="AX109" s="533"/>
      <c r="AY109" s="533"/>
      <c r="AZ109" s="533"/>
      <c r="BA109" s="533"/>
      <c r="BB109" s="533"/>
      <c r="BC109" s="533"/>
      <c r="BD109" s="533"/>
      <c r="BE109" s="533"/>
      <c r="BF109" s="533"/>
      <c r="BG109" s="533"/>
      <c r="BH109" s="533"/>
      <c r="BI109" s="533"/>
      <c r="BJ109" s="533"/>
      <c r="BK109" s="533"/>
      <c r="BL109" s="533"/>
      <c r="BM109" s="533"/>
      <c r="BN109" s="533"/>
      <c r="BO109" s="533"/>
      <c r="BP109" s="533"/>
      <c r="BQ109" s="533"/>
      <c r="BR109" s="533"/>
      <c r="BS109" s="533"/>
      <c r="BT109" s="533"/>
      <c r="BU109" s="533"/>
      <c r="BV109" s="533"/>
      <c r="BW109" s="533"/>
      <c r="BX109" s="533"/>
      <c r="BY109" s="533"/>
      <c r="BZ109" s="533"/>
      <c r="CA109" s="533"/>
      <c r="CB109" s="533"/>
      <c r="CC109" s="533"/>
      <c r="CD109" s="533"/>
      <c r="CE109" s="533"/>
      <c r="CF109" s="533"/>
      <c r="CG109" s="533"/>
      <c r="CH109" s="533"/>
      <c r="CI109" s="533"/>
      <c r="CJ109" s="533"/>
      <c r="CK109" s="533"/>
      <c r="CL109" s="533"/>
      <c r="CM109" s="533"/>
      <c r="CN109" s="533"/>
      <c r="CO109" s="533"/>
      <c r="CP109" s="533"/>
      <c r="CQ109" s="533"/>
      <c r="CR109" s="533"/>
      <c r="CS109" s="533"/>
      <c r="CT109" s="533"/>
      <c r="CU109" s="533"/>
      <c r="CV109" s="533"/>
      <c r="CW109" s="533"/>
      <c r="CX109" s="533"/>
      <c r="CY109" s="533"/>
      <c r="CZ109" s="533"/>
      <c r="DA109" s="533"/>
      <c r="DB109" s="533"/>
      <c r="DC109" s="533"/>
      <c r="DD109" s="533"/>
      <c r="DE109" s="533"/>
      <c r="DF109" s="533"/>
      <c r="DG109" s="533"/>
      <c r="DH109" s="533"/>
      <c r="DI109" s="533"/>
      <c r="DJ109" s="533"/>
      <c r="DK109" s="534"/>
      <c r="DL109" s="535" t="s">
        <v>337</v>
      </c>
      <c r="DM109" s="535"/>
      <c r="DN109" s="535"/>
      <c r="DO109" s="535"/>
      <c r="DP109" s="535"/>
      <c r="DQ109" s="535"/>
      <c r="DR109" s="535"/>
      <c r="DS109" s="535"/>
      <c r="DT109" s="536"/>
    </row>
    <row r="110" spans="1:134" s="31" customFormat="1" ht="42.75" customHeight="1">
      <c r="A110" s="561" t="s">
        <v>258</v>
      </c>
      <c r="B110" s="562"/>
      <c r="C110" s="562"/>
      <c r="D110" s="562"/>
      <c r="E110" s="562"/>
      <c r="F110" s="562"/>
      <c r="G110" s="562"/>
      <c r="H110" s="562"/>
      <c r="I110" s="562"/>
      <c r="J110" s="562"/>
      <c r="K110" s="562"/>
      <c r="L110" s="562"/>
      <c r="M110" s="562"/>
      <c r="N110" s="532" t="s">
        <v>259</v>
      </c>
      <c r="O110" s="533"/>
      <c r="P110" s="533"/>
      <c r="Q110" s="533"/>
      <c r="R110" s="533"/>
      <c r="S110" s="533"/>
      <c r="T110" s="533"/>
      <c r="U110" s="533"/>
      <c r="V110" s="533"/>
      <c r="W110" s="533"/>
      <c r="X110" s="533"/>
      <c r="Y110" s="533"/>
      <c r="Z110" s="533"/>
      <c r="AA110" s="533"/>
      <c r="AB110" s="533"/>
      <c r="AC110" s="533"/>
      <c r="AD110" s="533"/>
      <c r="AE110" s="533"/>
      <c r="AF110" s="533"/>
      <c r="AG110" s="533"/>
      <c r="AH110" s="533"/>
      <c r="AI110" s="533"/>
      <c r="AJ110" s="533"/>
      <c r="AK110" s="533"/>
      <c r="AL110" s="533"/>
      <c r="AM110" s="533"/>
      <c r="AN110" s="533"/>
      <c r="AO110" s="533"/>
      <c r="AP110" s="533"/>
      <c r="AQ110" s="533"/>
      <c r="AR110" s="533"/>
      <c r="AS110" s="533"/>
      <c r="AT110" s="533"/>
      <c r="AU110" s="533"/>
      <c r="AV110" s="533"/>
      <c r="AW110" s="533"/>
      <c r="AX110" s="533"/>
      <c r="AY110" s="533"/>
      <c r="AZ110" s="533"/>
      <c r="BA110" s="533"/>
      <c r="BB110" s="533"/>
      <c r="BC110" s="533"/>
      <c r="BD110" s="533"/>
      <c r="BE110" s="533"/>
      <c r="BF110" s="533"/>
      <c r="BG110" s="533"/>
      <c r="BH110" s="533"/>
      <c r="BI110" s="533"/>
      <c r="BJ110" s="533"/>
      <c r="BK110" s="533"/>
      <c r="BL110" s="533"/>
      <c r="BM110" s="533"/>
      <c r="BN110" s="533"/>
      <c r="BO110" s="533"/>
      <c r="BP110" s="533"/>
      <c r="BQ110" s="533"/>
      <c r="BR110" s="533"/>
      <c r="BS110" s="533"/>
      <c r="BT110" s="533"/>
      <c r="BU110" s="533"/>
      <c r="BV110" s="533"/>
      <c r="BW110" s="533"/>
      <c r="BX110" s="533"/>
      <c r="BY110" s="533"/>
      <c r="BZ110" s="533"/>
      <c r="CA110" s="533"/>
      <c r="CB110" s="533"/>
      <c r="CC110" s="533"/>
      <c r="CD110" s="533"/>
      <c r="CE110" s="533"/>
      <c r="CF110" s="533"/>
      <c r="CG110" s="533"/>
      <c r="CH110" s="533"/>
      <c r="CI110" s="533"/>
      <c r="CJ110" s="533"/>
      <c r="CK110" s="533"/>
      <c r="CL110" s="533"/>
      <c r="CM110" s="533"/>
      <c r="CN110" s="533"/>
      <c r="CO110" s="533"/>
      <c r="CP110" s="533"/>
      <c r="CQ110" s="533"/>
      <c r="CR110" s="533"/>
      <c r="CS110" s="533"/>
      <c r="CT110" s="533"/>
      <c r="CU110" s="533"/>
      <c r="CV110" s="533"/>
      <c r="CW110" s="533"/>
      <c r="CX110" s="533"/>
      <c r="CY110" s="533"/>
      <c r="CZ110" s="533"/>
      <c r="DA110" s="533"/>
      <c r="DB110" s="533"/>
      <c r="DC110" s="533"/>
      <c r="DD110" s="533"/>
      <c r="DE110" s="533"/>
      <c r="DF110" s="533"/>
      <c r="DG110" s="533"/>
      <c r="DH110" s="533"/>
      <c r="DI110" s="533"/>
      <c r="DJ110" s="533"/>
      <c r="DK110" s="534"/>
      <c r="DL110" s="535" t="s">
        <v>300</v>
      </c>
      <c r="DM110" s="535"/>
      <c r="DN110" s="535"/>
      <c r="DO110" s="535"/>
      <c r="DP110" s="535"/>
      <c r="DQ110" s="535"/>
      <c r="DR110" s="535"/>
      <c r="DS110" s="535"/>
      <c r="DT110" s="536"/>
    </row>
    <row r="111" spans="1:134" s="7" customFormat="1" ht="54" customHeight="1">
      <c r="A111" s="570" t="s">
        <v>200</v>
      </c>
      <c r="B111" s="571"/>
      <c r="C111" s="571"/>
      <c r="D111" s="571"/>
      <c r="E111" s="571"/>
      <c r="F111" s="571"/>
      <c r="G111" s="571"/>
      <c r="H111" s="571"/>
      <c r="I111" s="571"/>
      <c r="J111" s="571"/>
      <c r="K111" s="571"/>
      <c r="L111" s="571"/>
      <c r="M111" s="571"/>
      <c r="N111" s="532" t="s">
        <v>260</v>
      </c>
      <c r="O111" s="533"/>
      <c r="P111" s="533"/>
      <c r="Q111" s="533"/>
      <c r="R111" s="533"/>
      <c r="S111" s="533"/>
      <c r="T111" s="533"/>
      <c r="U111" s="533"/>
      <c r="V111" s="533"/>
      <c r="W111" s="533"/>
      <c r="X111" s="533"/>
      <c r="Y111" s="533"/>
      <c r="Z111" s="533"/>
      <c r="AA111" s="533"/>
      <c r="AB111" s="533"/>
      <c r="AC111" s="533"/>
      <c r="AD111" s="533"/>
      <c r="AE111" s="533"/>
      <c r="AF111" s="533"/>
      <c r="AG111" s="533"/>
      <c r="AH111" s="533"/>
      <c r="AI111" s="533"/>
      <c r="AJ111" s="533"/>
      <c r="AK111" s="533"/>
      <c r="AL111" s="533"/>
      <c r="AM111" s="533"/>
      <c r="AN111" s="533"/>
      <c r="AO111" s="533"/>
      <c r="AP111" s="533"/>
      <c r="AQ111" s="533"/>
      <c r="AR111" s="533"/>
      <c r="AS111" s="533"/>
      <c r="AT111" s="533"/>
      <c r="AU111" s="533"/>
      <c r="AV111" s="533"/>
      <c r="AW111" s="533"/>
      <c r="AX111" s="533"/>
      <c r="AY111" s="533"/>
      <c r="AZ111" s="533"/>
      <c r="BA111" s="533"/>
      <c r="BB111" s="533"/>
      <c r="BC111" s="533"/>
      <c r="BD111" s="533"/>
      <c r="BE111" s="533"/>
      <c r="BF111" s="533"/>
      <c r="BG111" s="533"/>
      <c r="BH111" s="533"/>
      <c r="BI111" s="533"/>
      <c r="BJ111" s="533"/>
      <c r="BK111" s="533"/>
      <c r="BL111" s="533"/>
      <c r="BM111" s="533"/>
      <c r="BN111" s="533"/>
      <c r="BO111" s="533"/>
      <c r="BP111" s="533"/>
      <c r="BQ111" s="533"/>
      <c r="BR111" s="533"/>
      <c r="BS111" s="533"/>
      <c r="BT111" s="533"/>
      <c r="BU111" s="533"/>
      <c r="BV111" s="533"/>
      <c r="BW111" s="533"/>
      <c r="BX111" s="533"/>
      <c r="BY111" s="533"/>
      <c r="BZ111" s="533"/>
      <c r="CA111" s="533"/>
      <c r="CB111" s="533"/>
      <c r="CC111" s="533"/>
      <c r="CD111" s="533"/>
      <c r="CE111" s="533"/>
      <c r="CF111" s="533"/>
      <c r="CG111" s="533"/>
      <c r="CH111" s="533"/>
      <c r="CI111" s="533"/>
      <c r="CJ111" s="533"/>
      <c r="CK111" s="533"/>
      <c r="CL111" s="533"/>
      <c r="CM111" s="533"/>
      <c r="CN111" s="533"/>
      <c r="CO111" s="533"/>
      <c r="CP111" s="533"/>
      <c r="CQ111" s="533"/>
      <c r="CR111" s="533"/>
      <c r="CS111" s="533"/>
      <c r="CT111" s="533"/>
      <c r="CU111" s="533"/>
      <c r="CV111" s="533"/>
      <c r="CW111" s="533"/>
      <c r="CX111" s="533"/>
      <c r="CY111" s="533"/>
      <c r="CZ111" s="533"/>
      <c r="DA111" s="533"/>
      <c r="DB111" s="533"/>
      <c r="DC111" s="533"/>
      <c r="DD111" s="533"/>
      <c r="DE111" s="533"/>
      <c r="DF111" s="533"/>
      <c r="DG111" s="533"/>
      <c r="DH111" s="533"/>
      <c r="DI111" s="533"/>
      <c r="DJ111" s="533"/>
      <c r="DK111" s="534"/>
      <c r="DL111" s="535" t="s">
        <v>139</v>
      </c>
      <c r="DM111" s="535"/>
      <c r="DN111" s="535"/>
      <c r="DO111" s="535"/>
      <c r="DP111" s="535"/>
      <c r="DQ111" s="535"/>
      <c r="DR111" s="535"/>
      <c r="DS111" s="535"/>
      <c r="DT111" s="536"/>
    </row>
    <row r="112" spans="1:134" s="7" customFormat="1" ht="49.5" customHeight="1">
      <c r="A112" s="570" t="s">
        <v>261</v>
      </c>
      <c r="B112" s="571"/>
      <c r="C112" s="571"/>
      <c r="D112" s="571"/>
      <c r="E112" s="571"/>
      <c r="F112" s="571"/>
      <c r="G112" s="571"/>
      <c r="H112" s="571"/>
      <c r="I112" s="571"/>
      <c r="J112" s="571"/>
      <c r="K112" s="571"/>
      <c r="L112" s="571"/>
      <c r="M112" s="571"/>
      <c r="N112" s="532" t="s">
        <v>267</v>
      </c>
      <c r="O112" s="533"/>
      <c r="P112" s="533"/>
      <c r="Q112" s="533"/>
      <c r="R112" s="533"/>
      <c r="S112" s="533"/>
      <c r="T112" s="533"/>
      <c r="U112" s="533"/>
      <c r="V112" s="533"/>
      <c r="W112" s="533"/>
      <c r="X112" s="533"/>
      <c r="Y112" s="533"/>
      <c r="Z112" s="533"/>
      <c r="AA112" s="533"/>
      <c r="AB112" s="533"/>
      <c r="AC112" s="533"/>
      <c r="AD112" s="533"/>
      <c r="AE112" s="533"/>
      <c r="AF112" s="533"/>
      <c r="AG112" s="533"/>
      <c r="AH112" s="533"/>
      <c r="AI112" s="533"/>
      <c r="AJ112" s="533"/>
      <c r="AK112" s="533"/>
      <c r="AL112" s="533"/>
      <c r="AM112" s="533"/>
      <c r="AN112" s="533"/>
      <c r="AO112" s="533"/>
      <c r="AP112" s="533"/>
      <c r="AQ112" s="533"/>
      <c r="AR112" s="533"/>
      <c r="AS112" s="533"/>
      <c r="AT112" s="533"/>
      <c r="AU112" s="533"/>
      <c r="AV112" s="533"/>
      <c r="AW112" s="533"/>
      <c r="AX112" s="533"/>
      <c r="AY112" s="533"/>
      <c r="AZ112" s="533"/>
      <c r="BA112" s="533"/>
      <c r="BB112" s="533"/>
      <c r="BC112" s="533"/>
      <c r="BD112" s="533"/>
      <c r="BE112" s="533"/>
      <c r="BF112" s="533"/>
      <c r="BG112" s="533"/>
      <c r="BH112" s="533"/>
      <c r="BI112" s="533"/>
      <c r="BJ112" s="533"/>
      <c r="BK112" s="533"/>
      <c r="BL112" s="533"/>
      <c r="BM112" s="533"/>
      <c r="BN112" s="533"/>
      <c r="BO112" s="533"/>
      <c r="BP112" s="533"/>
      <c r="BQ112" s="533"/>
      <c r="BR112" s="533"/>
      <c r="BS112" s="533"/>
      <c r="BT112" s="533"/>
      <c r="BU112" s="533"/>
      <c r="BV112" s="533"/>
      <c r="BW112" s="533"/>
      <c r="BX112" s="533"/>
      <c r="BY112" s="533"/>
      <c r="BZ112" s="533"/>
      <c r="CA112" s="533"/>
      <c r="CB112" s="533"/>
      <c r="CC112" s="533"/>
      <c r="CD112" s="533"/>
      <c r="CE112" s="533"/>
      <c r="CF112" s="533"/>
      <c r="CG112" s="533"/>
      <c r="CH112" s="533"/>
      <c r="CI112" s="533"/>
      <c r="CJ112" s="533"/>
      <c r="CK112" s="533"/>
      <c r="CL112" s="533"/>
      <c r="CM112" s="533"/>
      <c r="CN112" s="533"/>
      <c r="CO112" s="533"/>
      <c r="CP112" s="533"/>
      <c r="CQ112" s="533"/>
      <c r="CR112" s="533"/>
      <c r="CS112" s="533"/>
      <c r="CT112" s="533"/>
      <c r="CU112" s="533"/>
      <c r="CV112" s="533"/>
      <c r="CW112" s="533"/>
      <c r="CX112" s="533"/>
      <c r="CY112" s="533"/>
      <c r="CZ112" s="533"/>
      <c r="DA112" s="533"/>
      <c r="DB112" s="533"/>
      <c r="DC112" s="533"/>
      <c r="DD112" s="533"/>
      <c r="DE112" s="533"/>
      <c r="DF112" s="533"/>
      <c r="DG112" s="533"/>
      <c r="DH112" s="533"/>
      <c r="DI112" s="533"/>
      <c r="DJ112" s="533"/>
      <c r="DK112" s="534"/>
      <c r="DL112" s="535" t="s">
        <v>82</v>
      </c>
      <c r="DM112" s="535"/>
      <c r="DN112" s="535"/>
      <c r="DO112" s="535"/>
      <c r="DP112" s="535"/>
      <c r="DQ112" s="535"/>
      <c r="DR112" s="535"/>
      <c r="DS112" s="535"/>
      <c r="DT112" s="536"/>
    </row>
    <row r="113" spans="1:124" s="7" customFormat="1" ht="51.75" customHeight="1">
      <c r="A113" s="570" t="s">
        <v>199</v>
      </c>
      <c r="B113" s="571"/>
      <c r="C113" s="571"/>
      <c r="D113" s="571"/>
      <c r="E113" s="571"/>
      <c r="F113" s="571"/>
      <c r="G113" s="571"/>
      <c r="H113" s="571"/>
      <c r="I113" s="571"/>
      <c r="J113" s="571"/>
      <c r="K113" s="571"/>
      <c r="L113" s="571"/>
      <c r="M113" s="571"/>
      <c r="N113" s="532" t="s">
        <v>263</v>
      </c>
      <c r="O113" s="533"/>
      <c r="P113" s="533"/>
      <c r="Q113" s="533"/>
      <c r="R113" s="533"/>
      <c r="S113" s="533"/>
      <c r="T113" s="533"/>
      <c r="U113" s="533"/>
      <c r="V113" s="533"/>
      <c r="W113" s="533"/>
      <c r="X113" s="533"/>
      <c r="Y113" s="533"/>
      <c r="Z113" s="533"/>
      <c r="AA113" s="533"/>
      <c r="AB113" s="533"/>
      <c r="AC113" s="533"/>
      <c r="AD113" s="533"/>
      <c r="AE113" s="533"/>
      <c r="AF113" s="533"/>
      <c r="AG113" s="533"/>
      <c r="AH113" s="533"/>
      <c r="AI113" s="533"/>
      <c r="AJ113" s="533"/>
      <c r="AK113" s="533"/>
      <c r="AL113" s="533"/>
      <c r="AM113" s="533"/>
      <c r="AN113" s="533"/>
      <c r="AO113" s="533"/>
      <c r="AP113" s="533"/>
      <c r="AQ113" s="533"/>
      <c r="AR113" s="533"/>
      <c r="AS113" s="533"/>
      <c r="AT113" s="533"/>
      <c r="AU113" s="533"/>
      <c r="AV113" s="533"/>
      <c r="AW113" s="533"/>
      <c r="AX113" s="533"/>
      <c r="AY113" s="533"/>
      <c r="AZ113" s="533"/>
      <c r="BA113" s="533"/>
      <c r="BB113" s="533"/>
      <c r="BC113" s="533"/>
      <c r="BD113" s="533"/>
      <c r="BE113" s="533"/>
      <c r="BF113" s="533"/>
      <c r="BG113" s="533"/>
      <c r="BH113" s="533"/>
      <c r="BI113" s="533"/>
      <c r="BJ113" s="533"/>
      <c r="BK113" s="533"/>
      <c r="BL113" s="533"/>
      <c r="BM113" s="533"/>
      <c r="BN113" s="533"/>
      <c r="BO113" s="533"/>
      <c r="BP113" s="533"/>
      <c r="BQ113" s="533"/>
      <c r="BR113" s="533"/>
      <c r="BS113" s="533"/>
      <c r="BT113" s="533"/>
      <c r="BU113" s="533"/>
      <c r="BV113" s="533"/>
      <c r="BW113" s="533"/>
      <c r="BX113" s="533"/>
      <c r="BY113" s="533"/>
      <c r="BZ113" s="533"/>
      <c r="CA113" s="533"/>
      <c r="CB113" s="533"/>
      <c r="CC113" s="533"/>
      <c r="CD113" s="533"/>
      <c r="CE113" s="533"/>
      <c r="CF113" s="533"/>
      <c r="CG113" s="533"/>
      <c r="CH113" s="533"/>
      <c r="CI113" s="533"/>
      <c r="CJ113" s="533"/>
      <c r="CK113" s="533"/>
      <c r="CL113" s="533"/>
      <c r="CM113" s="533"/>
      <c r="CN113" s="533"/>
      <c r="CO113" s="533"/>
      <c r="CP113" s="533"/>
      <c r="CQ113" s="533"/>
      <c r="CR113" s="533"/>
      <c r="CS113" s="533"/>
      <c r="CT113" s="533"/>
      <c r="CU113" s="533"/>
      <c r="CV113" s="533"/>
      <c r="CW113" s="533"/>
      <c r="CX113" s="533"/>
      <c r="CY113" s="533"/>
      <c r="CZ113" s="533"/>
      <c r="DA113" s="533"/>
      <c r="DB113" s="533"/>
      <c r="DC113" s="533"/>
      <c r="DD113" s="533"/>
      <c r="DE113" s="533"/>
      <c r="DF113" s="533"/>
      <c r="DG113" s="533"/>
      <c r="DH113" s="533"/>
      <c r="DI113" s="533"/>
      <c r="DJ113" s="533"/>
      <c r="DK113" s="534"/>
      <c r="DL113" s="535" t="s">
        <v>86</v>
      </c>
      <c r="DM113" s="535"/>
      <c r="DN113" s="535"/>
      <c r="DO113" s="535"/>
      <c r="DP113" s="535"/>
      <c r="DQ113" s="535"/>
      <c r="DR113" s="535"/>
      <c r="DS113" s="535"/>
      <c r="DT113" s="536"/>
    </row>
    <row r="114" spans="1:124" s="7" customFormat="1" ht="53.25" customHeight="1">
      <c r="A114" s="570" t="s">
        <v>269</v>
      </c>
      <c r="B114" s="571"/>
      <c r="C114" s="571"/>
      <c r="D114" s="571"/>
      <c r="E114" s="571"/>
      <c r="F114" s="571"/>
      <c r="G114" s="571"/>
      <c r="H114" s="571"/>
      <c r="I114" s="571"/>
      <c r="J114" s="571"/>
      <c r="K114" s="571"/>
      <c r="L114" s="571"/>
      <c r="M114" s="571"/>
      <c r="N114" s="532" t="s">
        <v>264</v>
      </c>
      <c r="O114" s="533"/>
      <c r="P114" s="533"/>
      <c r="Q114" s="533"/>
      <c r="R114" s="533"/>
      <c r="S114" s="533"/>
      <c r="T114" s="533"/>
      <c r="U114" s="533"/>
      <c r="V114" s="533"/>
      <c r="W114" s="533"/>
      <c r="X114" s="533"/>
      <c r="Y114" s="533"/>
      <c r="Z114" s="533"/>
      <c r="AA114" s="533"/>
      <c r="AB114" s="533"/>
      <c r="AC114" s="533"/>
      <c r="AD114" s="533"/>
      <c r="AE114" s="533"/>
      <c r="AF114" s="533"/>
      <c r="AG114" s="533"/>
      <c r="AH114" s="533"/>
      <c r="AI114" s="533"/>
      <c r="AJ114" s="533"/>
      <c r="AK114" s="533"/>
      <c r="AL114" s="533"/>
      <c r="AM114" s="533"/>
      <c r="AN114" s="533"/>
      <c r="AO114" s="533"/>
      <c r="AP114" s="533"/>
      <c r="AQ114" s="533"/>
      <c r="AR114" s="533"/>
      <c r="AS114" s="533"/>
      <c r="AT114" s="533"/>
      <c r="AU114" s="533"/>
      <c r="AV114" s="533"/>
      <c r="AW114" s="533"/>
      <c r="AX114" s="533"/>
      <c r="AY114" s="533"/>
      <c r="AZ114" s="533"/>
      <c r="BA114" s="533"/>
      <c r="BB114" s="533"/>
      <c r="BC114" s="533"/>
      <c r="BD114" s="533"/>
      <c r="BE114" s="533"/>
      <c r="BF114" s="533"/>
      <c r="BG114" s="533"/>
      <c r="BH114" s="533"/>
      <c r="BI114" s="533"/>
      <c r="BJ114" s="533"/>
      <c r="BK114" s="533"/>
      <c r="BL114" s="533"/>
      <c r="BM114" s="533"/>
      <c r="BN114" s="533"/>
      <c r="BO114" s="533"/>
      <c r="BP114" s="533"/>
      <c r="BQ114" s="533"/>
      <c r="BR114" s="533"/>
      <c r="BS114" s="533"/>
      <c r="BT114" s="533"/>
      <c r="BU114" s="533"/>
      <c r="BV114" s="533"/>
      <c r="BW114" s="533"/>
      <c r="BX114" s="533"/>
      <c r="BY114" s="533"/>
      <c r="BZ114" s="533"/>
      <c r="CA114" s="533"/>
      <c r="CB114" s="533"/>
      <c r="CC114" s="533"/>
      <c r="CD114" s="533"/>
      <c r="CE114" s="533"/>
      <c r="CF114" s="533"/>
      <c r="CG114" s="533"/>
      <c r="CH114" s="533"/>
      <c r="CI114" s="533"/>
      <c r="CJ114" s="533"/>
      <c r="CK114" s="533"/>
      <c r="CL114" s="533"/>
      <c r="CM114" s="533"/>
      <c r="CN114" s="533"/>
      <c r="CO114" s="533"/>
      <c r="CP114" s="533"/>
      <c r="CQ114" s="533"/>
      <c r="CR114" s="533"/>
      <c r="CS114" s="533"/>
      <c r="CT114" s="533"/>
      <c r="CU114" s="533"/>
      <c r="CV114" s="533"/>
      <c r="CW114" s="533"/>
      <c r="CX114" s="533"/>
      <c r="CY114" s="533"/>
      <c r="CZ114" s="533"/>
      <c r="DA114" s="533"/>
      <c r="DB114" s="533"/>
      <c r="DC114" s="533"/>
      <c r="DD114" s="533"/>
      <c r="DE114" s="533"/>
      <c r="DF114" s="533"/>
      <c r="DG114" s="533"/>
      <c r="DH114" s="533"/>
      <c r="DI114" s="533"/>
      <c r="DJ114" s="533"/>
      <c r="DK114" s="534"/>
      <c r="DL114" s="535" t="s">
        <v>272</v>
      </c>
      <c r="DM114" s="535"/>
      <c r="DN114" s="535"/>
      <c r="DO114" s="535"/>
      <c r="DP114" s="535"/>
      <c r="DQ114" s="535"/>
      <c r="DR114" s="535"/>
      <c r="DS114" s="535"/>
      <c r="DT114" s="536"/>
    </row>
    <row r="115" spans="1:124" s="32" customFormat="1" ht="39.75" customHeight="1">
      <c r="A115" s="561" t="s">
        <v>74</v>
      </c>
      <c r="B115" s="562"/>
      <c r="C115" s="562"/>
      <c r="D115" s="562"/>
      <c r="E115" s="562"/>
      <c r="F115" s="562"/>
      <c r="G115" s="562"/>
      <c r="H115" s="562"/>
      <c r="I115" s="562"/>
      <c r="J115" s="562"/>
      <c r="K115" s="562"/>
      <c r="L115" s="562"/>
      <c r="M115" s="562"/>
      <c r="N115" s="532" t="s">
        <v>365</v>
      </c>
      <c r="O115" s="533"/>
      <c r="P115" s="533"/>
      <c r="Q115" s="533"/>
      <c r="R115" s="533"/>
      <c r="S115" s="533"/>
      <c r="T115" s="533"/>
      <c r="U115" s="533"/>
      <c r="V115" s="533"/>
      <c r="W115" s="533"/>
      <c r="X115" s="533"/>
      <c r="Y115" s="533"/>
      <c r="Z115" s="533"/>
      <c r="AA115" s="533"/>
      <c r="AB115" s="533"/>
      <c r="AC115" s="533"/>
      <c r="AD115" s="533"/>
      <c r="AE115" s="533"/>
      <c r="AF115" s="533"/>
      <c r="AG115" s="533"/>
      <c r="AH115" s="533"/>
      <c r="AI115" s="533"/>
      <c r="AJ115" s="533"/>
      <c r="AK115" s="533"/>
      <c r="AL115" s="533"/>
      <c r="AM115" s="533"/>
      <c r="AN115" s="533"/>
      <c r="AO115" s="533"/>
      <c r="AP115" s="533"/>
      <c r="AQ115" s="533"/>
      <c r="AR115" s="533"/>
      <c r="AS115" s="533"/>
      <c r="AT115" s="533"/>
      <c r="AU115" s="533"/>
      <c r="AV115" s="533"/>
      <c r="AW115" s="533"/>
      <c r="AX115" s="533"/>
      <c r="AY115" s="533"/>
      <c r="AZ115" s="533"/>
      <c r="BA115" s="533"/>
      <c r="BB115" s="533"/>
      <c r="BC115" s="533"/>
      <c r="BD115" s="533"/>
      <c r="BE115" s="533"/>
      <c r="BF115" s="533"/>
      <c r="BG115" s="533"/>
      <c r="BH115" s="533"/>
      <c r="BI115" s="533"/>
      <c r="BJ115" s="533"/>
      <c r="BK115" s="533"/>
      <c r="BL115" s="533"/>
      <c r="BM115" s="533"/>
      <c r="BN115" s="533"/>
      <c r="BO115" s="533"/>
      <c r="BP115" s="533"/>
      <c r="BQ115" s="533"/>
      <c r="BR115" s="533"/>
      <c r="BS115" s="533"/>
      <c r="BT115" s="533"/>
      <c r="BU115" s="533"/>
      <c r="BV115" s="533"/>
      <c r="BW115" s="533"/>
      <c r="BX115" s="533"/>
      <c r="BY115" s="533"/>
      <c r="BZ115" s="533"/>
      <c r="CA115" s="533"/>
      <c r="CB115" s="533"/>
      <c r="CC115" s="533"/>
      <c r="CD115" s="533"/>
      <c r="CE115" s="533"/>
      <c r="CF115" s="533"/>
      <c r="CG115" s="533"/>
      <c r="CH115" s="533"/>
      <c r="CI115" s="533"/>
      <c r="CJ115" s="533"/>
      <c r="CK115" s="533"/>
      <c r="CL115" s="533"/>
      <c r="CM115" s="533"/>
      <c r="CN115" s="533"/>
      <c r="CO115" s="533"/>
      <c r="CP115" s="533"/>
      <c r="CQ115" s="533"/>
      <c r="CR115" s="533"/>
      <c r="CS115" s="533"/>
      <c r="CT115" s="533"/>
      <c r="CU115" s="533"/>
      <c r="CV115" s="533"/>
      <c r="CW115" s="533"/>
      <c r="CX115" s="533"/>
      <c r="CY115" s="533"/>
      <c r="CZ115" s="533"/>
      <c r="DA115" s="533"/>
      <c r="DB115" s="533"/>
      <c r="DC115" s="533"/>
      <c r="DD115" s="533"/>
      <c r="DE115" s="533"/>
      <c r="DF115" s="533"/>
      <c r="DG115" s="533"/>
      <c r="DH115" s="533"/>
      <c r="DI115" s="533"/>
      <c r="DJ115" s="533"/>
      <c r="DK115" s="534"/>
      <c r="DL115" s="535" t="s">
        <v>71</v>
      </c>
      <c r="DM115" s="535"/>
      <c r="DN115" s="535"/>
      <c r="DO115" s="535"/>
      <c r="DP115" s="535"/>
      <c r="DQ115" s="535"/>
      <c r="DR115" s="535"/>
      <c r="DS115" s="535"/>
      <c r="DT115" s="536"/>
    </row>
    <row r="116" spans="1:124" s="32" customFormat="1" ht="27.75" customHeight="1">
      <c r="A116" s="561" t="s">
        <v>117</v>
      </c>
      <c r="B116" s="562"/>
      <c r="C116" s="562"/>
      <c r="D116" s="562"/>
      <c r="E116" s="562"/>
      <c r="F116" s="562"/>
      <c r="G116" s="562"/>
      <c r="H116" s="562"/>
      <c r="I116" s="562"/>
      <c r="J116" s="562"/>
      <c r="K116" s="562"/>
      <c r="L116" s="562"/>
      <c r="M116" s="562"/>
      <c r="N116" s="532" t="s">
        <v>295</v>
      </c>
      <c r="O116" s="533" t="s">
        <v>198</v>
      </c>
      <c r="P116" s="533" t="s">
        <v>198</v>
      </c>
      <c r="Q116" s="533" t="s">
        <v>198</v>
      </c>
      <c r="R116" s="533" t="s">
        <v>198</v>
      </c>
      <c r="S116" s="533" t="s">
        <v>198</v>
      </c>
      <c r="T116" s="533" t="s">
        <v>198</v>
      </c>
      <c r="U116" s="533" t="s">
        <v>198</v>
      </c>
      <c r="V116" s="533"/>
      <c r="W116" s="533"/>
      <c r="X116" s="533"/>
      <c r="Y116" s="533"/>
      <c r="Z116" s="533"/>
      <c r="AA116" s="533"/>
      <c r="AB116" s="533"/>
      <c r="AC116" s="533"/>
      <c r="AD116" s="533"/>
      <c r="AE116" s="533"/>
      <c r="AF116" s="533"/>
      <c r="AG116" s="533"/>
      <c r="AH116" s="533"/>
      <c r="AI116" s="533"/>
      <c r="AJ116" s="533"/>
      <c r="AK116" s="533"/>
      <c r="AL116" s="533"/>
      <c r="AM116" s="533"/>
      <c r="AN116" s="533"/>
      <c r="AO116" s="533"/>
      <c r="AP116" s="533"/>
      <c r="AQ116" s="533"/>
      <c r="AR116" s="533"/>
      <c r="AS116" s="533"/>
      <c r="AT116" s="533"/>
      <c r="AU116" s="533"/>
      <c r="AV116" s="533"/>
      <c r="AW116" s="533"/>
      <c r="AX116" s="533"/>
      <c r="AY116" s="533"/>
      <c r="AZ116" s="533"/>
      <c r="BA116" s="533"/>
      <c r="BB116" s="533"/>
      <c r="BC116" s="533"/>
      <c r="BD116" s="533"/>
      <c r="BE116" s="533"/>
      <c r="BF116" s="533"/>
      <c r="BG116" s="533"/>
      <c r="BH116" s="533"/>
      <c r="BI116" s="533"/>
      <c r="BJ116" s="533"/>
      <c r="BK116" s="533"/>
      <c r="BL116" s="533"/>
      <c r="BM116" s="533"/>
      <c r="BN116" s="533"/>
      <c r="BO116" s="533"/>
      <c r="BP116" s="533"/>
      <c r="BQ116" s="533"/>
      <c r="BR116" s="533"/>
      <c r="BS116" s="533"/>
      <c r="BT116" s="533"/>
      <c r="BU116" s="533"/>
      <c r="BV116" s="533"/>
      <c r="BW116" s="533"/>
      <c r="BX116" s="533"/>
      <c r="BY116" s="533"/>
      <c r="BZ116" s="533"/>
      <c r="CA116" s="533"/>
      <c r="CB116" s="533"/>
      <c r="CC116" s="533"/>
      <c r="CD116" s="533"/>
      <c r="CE116" s="533"/>
      <c r="CF116" s="533"/>
      <c r="CG116" s="533"/>
      <c r="CH116" s="533"/>
      <c r="CI116" s="533"/>
      <c r="CJ116" s="533"/>
      <c r="CK116" s="533"/>
      <c r="CL116" s="533"/>
      <c r="CM116" s="533"/>
      <c r="CN116" s="533"/>
      <c r="CO116" s="533"/>
      <c r="CP116" s="533"/>
      <c r="CQ116" s="533"/>
      <c r="CR116" s="533"/>
      <c r="CS116" s="533"/>
      <c r="CT116" s="533"/>
      <c r="CU116" s="533"/>
      <c r="CV116" s="533"/>
      <c r="CW116" s="533"/>
      <c r="CX116" s="533"/>
      <c r="CY116" s="533"/>
      <c r="CZ116" s="533"/>
      <c r="DA116" s="533"/>
      <c r="DB116" s="533"/>
      <c r="DC116" s="533"/>
      <c r="DD116" s="533"/>
      <c r="DE116" s="533"/>
      <c r="DF116" s="533"/>
      <c r="DG116" s="533"/>
      <c r="DH116" s="533"/>
      <c r="DI116" s="533"/>
      <c r="DJ116" s="533"/>
      <c r="DK116" s="534"/>
      <c r="DL116" s="535" t="s">
        <v>300</v>
      </c>
      <c r="DM116" s="535"/>
      <c r="DN116" s="535"/>
      <c r="DO116" s="535"/>
      <c r="DP116" s="535"/>
      <c r="DQ116" s="535"/>
      <c r="DR116" s="535"/>
      <c r="DS116" s="535"/>
      <c r="DT116" s="536"/>
    </row>
    <row r="117" spans="1:124" s="32" customFormat="1" ht="46.5" customHeight="1">
      <c r="A117" s="561" t="s">
        <v>118</v>
      </c>
      <c r="B117" s="562"/>
      <c r="C117" s="562"/>
      <c r="D117" s="562"/>
      <c r="E117" s="562"/>
      <c r="F117" s="562"/>
      <c r="G117" s="562"/>
      <c r="H117" s="562"/>
      <c r="I117" s="562"/>
      <c r="J117" s="562"/>
      <c r="K117" s="562"/>
      <c r="L117" s="562"/>
      <c r="M117" s="562"/>
      <c r="N117" s="532" t="s">
        <v>348</v>
      </c>
      <c r="O117" s="533" t="s">
        <v>191</v>
      </c>
      <c r="P117" s="533" t="s">
        <v>191</v>
      </c>
      <c r="Q117" s="533" t="s">
        <v>191</v>
      </c>
      <c r="R117" s="533" t="s">
        <v>191</v>
      </c>
      <c r="S117" s="533" t="s">
        <v>191</v>
      </c>
      <c r="T117" s="533" t="s">
        <v>191</v>
      </c>
      <c r="U117" s="533" t="s">
        <v>191</v>
      </c>
      <c r="V117" s="533"/>
      <c r="W117" s="533"/>
      <c r="X117" s="533"/>
      <c r="Y117" s="533"/>
      <c r="Z117" s="533"/>
      <c r="AA117" s="533"/>
      <c r="AB117" s="533"/>
      <c r="AC117" s="533"/>
      <c r="AD117" s="533"/>
      <c r="AE117" s="533"/>
      <c r="AF117" s="533"/>
      <c r="AG117" s="533"/>
      <c r="AH117" s="533"/>
      <c r="AI117" s="533"/>
      <c r="AJ117" s="533"/>
      <c r="AK117" s="533"/>
      <c r="AL117" s="533"/>
      <c r="AM117" s="533"/>
      <c r="AN117" s="533"/>
      <c r="AO117" s="533"/>
      <c r="AP117" s="533"/>
      <c r="AQ117" s="533"/>
      <c r="AR117" s="533"/>
      <c r="AS117" s="533"/>
      <c r="AT117" s="533"/>
      <c r="AU117" s="533"/>
      <c r="AV117" s="533"/>
      <c r="AW117" s="533"/>
      <c r="AX117" s="533"/>
      <c r="AY117" s="533"/>
      <c r="AZ117" s="533"/>
      <c r="BA117" s="533"/>
      <c r="BB117" s="533"/>
      <c r="BC117" s="533"/>
      <c r="BD117" s="533"/>
      <c r="BE117" s="533"/>
      <c r="BF117" s="533"/>
      <c r="BG117" s="533"/>
      <c r="BH117" s="533"/>
      <c r="BI117" s="533"/>
      <c r="BJ117" s="533"/>
      <c r="BK117" s="533"/>
      <c r="BL117" s="533"/>
      <c r="BM117" s="533"/>
      <c r="BN117" s="533"/>
      <c r="BO117" s="533"/>
      <c r="BP117" s="533"/>
      <c r="BQ117" s="533"/>
      <c r="BR117" s="533"/>
      <c r="BS117" s="533"/>
      <c r="BT117" s="533"/>
      <c r="BU117" s="533"/>
      <c r="BV117" s="533"/>
      <c r="BW117" s="533"/>
      <c r="BX117" s="533"/>
      <c r="BY117" s="533"/>
      <c r="BZ117" s="533"/>
      <c r="CA117" s="533"/>
      <c r="CB117" s="533"/>
      <c r="CC117" s="533"/>
      <c r="CD117" s="533"/>
      <c r="CE117" s="533"/>
      <c r="CF117" s="533"/>
      <c r="CG117" s="533"/>
      <c r="CH117" s="533"/>
      <c r="CI117" s="533"/>
      <c r="CJ117" s="533"/>
      <c r="CK117" s="533"/>
      <c r="CL117" s="533"/>
      <c r="CM117" s="533"/>
      <c r="CN117" s="533"/>
      <c r="CO117" s="533"/>
      <c r="CP117" s="533"/>
      <c r="CQ117" s="533"/>
      <c r="CR117" s="533"/>
      <c r="CS117" s="533"/>
      <c r="CT117" s="533"/>
      <c r="CU117" s="533"/>
      <c r="CV117" s="533"/>
      <c r="CW117" s="533"/>
      <c r="CX117" s="533"/>
      <c r="CY117" s="533"/>
      <c r="CZ117" s="533"/>
      <c r="DA117" s="533"/>
      <c r="DB117" s="533"/>
      <c r="DC117" s="533"/>
      <c r="DD117" s="533"/>
      <c r="DE117" s="533"/>
      <c r="DF117" s="533"/>
      <c r="DG117" s="533"/>
      <c r="DH117" s="533"/>
      <c r="DI117" s="533"/>
      <c r="DJ117" s="533"/>
      <c r="DK117" s="534"/>
      <c r="DL117" s="535" t="s">
        <v>299</v>
      </c>
      <c r="DM117" s="535"/>
      <c r="DN117" s="535"/>
      <c r="DO117" s="535"/>
      <c r="DP117" s="535"/>
      <c r="DQ117" s="535"/>
      <c r="DR117" s="535"/>
      <c r="DS117" s="535"/>
      <c r="DT117" s="536"/>
    </row>
    <row r="118" spans="1:124" s="32" customFormat="1" ht="32.25" customHeight="1">
      <c r="A118" s="561" t="s">
        <v>119</v>
      </c>
      <c r="B118" s="562"/>
      <c r="C118" s="562"/>
      <c r="D118" s="562"/>
      <c r="E118" s="562"/>
      <c r="F118" s="562"/>
      <c r="G118" s="562"/>
      <c r="H118" s="562"/>
      <c r="I118" s="562"/>
      <c r="J118" s="562"/>
      <c r="K118" s="562"/>
      <c r="L118" s="562"/>
      <c r="M118" s="562"/>
      <c r="N118" s="532" t="s">
        <v>296</v>
      </c>
      <c r="O118" s="533" t="s">
        <v>197</v>
      </c>
      <c r="P118" s="533" t="s">
        <v>197</v>
      </c>
      <c r="Q118" s="533" t="s">
        <v>197</v>
      </c>
      <c r="R118" s="533" t="s">
        <v>197</v>
      </c>
      <c r="S118" s="533" t="s">
        <v>197</v>
      </c>
      <c r="T118" s="533" t="s">
        <v>197</v>
      </c>
      <c r="U118" s="533" t="s">
        <v>197</v>
      </c>
      <c r="V118" s="533"/>
      <c r="W118" s="533"/>
      <c r="X118" s="533"/>
      <c r="Y118" s="533"/>
      <c r="Z118" s="533"/>
      <c r="AA118" s="533"/>
      <c r="AB118" s="533"/>
      <c r="AC118" s="533"/>
      <c r="AD118" s="533"/>
      <c r="AE118" s="533"/>
      <c r="AF118" s="533"/>
      <c r="AG118" s="533"/>
      <c r="AH118" s="533"/>
      <c r="AI118" s="533"/>
      <c r="AJ118" s="533"/>
      <c r="AK118" s="533"/>
      <c r="AL118" s="533"/>
      <c r="AM118" s="533"/>
      <c r="AN118" s="533"/>
      <c r="AO118" s="533"/>
      <c r="AP118" s="533"/>
      <c r="AQ118" s="533"/>
      <c r="AR118" s="533"/>
      <c r="AS118" s="533"/>
      <c r="AT118" s="533"/>
      <c r="AU118" s="533"/>
      <c r="AV118" s="533"/>
      <c r="AW118" s="533"/>
      <c r="AX118" s="533"/>
      <c r="AY118" s="533"/>
      <c r="AZ118" s="533"/>
      <c r="BA118" s="533"/>
      <c r="BB118" s="533"/>
      <c r="BC118" s="533"/>
      <c r="BD118" s="533"/>
      <c r="BE118" s="533"/>
      <c r="BF118" s="533"/>
      <c r="BG118" s="533"/>
      <c r="BH118" s="533"/>
      <c r="BI118" s="533"/>
      <c r="BJ118" s="533"/>
      <c r="BK118" s="533"/>
      <c r="BL118" s="533"/>
      <c r="BM118" s="533"/>
      <c r="BN118" s="533"/>
      <c r="BO118" s="533"/>
      <c r="BP118" s="533"/>
      <c r="BQ118" s="533"/>
      <c r="BR118" s="533"/>
      <c r="BS118" s="533"/>
      <c r="BT118" s="533"/>
      <c r="BU118" s="533"/>
      <c r="BV118" s="533"/>
      <c r="BW118" s="533"/>
      <c r="BX118" s="533"/>
      <c r="BY118" s="533"/>
      <c r="BZ118" s="533"/>
      <c r="CA118" s="533"/>
      <c r="CB118" s="533"/>
      <c r="CC118" s="533"/>
      <c r="CD118" s="533"/>
      <c r="CE118" s="533"/>
      <c r="CF118" s="533"/>
      <c r="CG118" s="533"/>
      <c r="CH118" s="533"/>
      <c r="CI118" s="533"/>
      <c r="CJ118" s="533"/>
      <c r="CK118" s="533"/>
      <c r="CL118" s="533"/>
      <c r="CM118" s="533"/>
      <c r="CN118" s="533"/>
      <c r="CO118" s="533"/>
      <c r="CP118" s="533"/>
      <c r="CQ118" s="533"/>
      <c r="CR118" s="533"/>
      <c r="CS118" s="533"/>
      <c r="CT118" s="533"/>
      <c r="CU118" s="533"/>
      <c r="CV118" s="533"/>
      <c r="CW118" s="533"/>
      <c r="CX118" s="533"/>
      <c r="CY118" s="533"/>
      <c r="CZ118" s="533"/>
      <c r="DA118" s="533"/>
      <c r="DB118" s="533"/>
      <c r="DC118" s="533"/>
      <c r="DD118" s="533"/>
      <c r="DE118" s="533"/>
      <c r="DF118" s="533"/>
      <c r="DG118" s="533"/>
      <c r="DH118" s="533"/>
      <c r="DI118" s="533"/>
      <c r="DJ118" s="533"/>
      <c r="DK118" s="534"/>
      <c r="DL118" s="535" t="s">
        <v>235</v>
      </c>
      <c r="DM118" s="535"/>
      <c r="DN118" s="535"/>
      <c r="DO118" s="535"/>
      <c r="DP118" s="535"/>
      <c r="DQ118" s="535"/>
      <c r="DR118" s="535"/>
      <c r="DS118" s="535"/>
      <c r="DT118" s="536"/>
    </row>
    <row r="119" spans="1:124" s="32" customFormat="1" ht="27.75" customHeight="1">
      <c r="A119" s="561" t="s">
        <v>120</v>
      </c>
      <c r="B119" s="562"/>
      <c r="C119" s="562"/>
      <c r="D119" s="562"/>
      <c r="E119" s="562"/>
      <c r="F119" s="562"/>
      <c r="G119" s="562"/>
      <c r="H119" s="562"/>
      <c r="I119" s="562"/>
      <c r="J119" s="562"/>
      <c r="K119" s="562"/>
      <c r="L119" s="562"/>
      <c r="M119" s="562"/>
      <c r="N119" s="532" t="s">
        <v>352</v>
      </c>
      <c r="O119" s="533" t="s">
        <v>196</v>
      </c>
      <c r="P119" s="533" t="s">
        <v>196</v>
      </c>
      <c r="Q119" s="533" t="s">
        <v>196</v>
      </c>
      <c r="R119" s="533" t="s">
        <v>196</v>
      </c>
      <c r="S119" s="533" t="s">
        <v>196</v>
      </c>
      <c r="T119" s="533" t="s">
        <v>196</v>
      </c>
      <c r="U119" s="533" t="s">
        <v>196</v>
      </c>
      <c r="V119" s="533"/>
      <c r="W119" s="533"/>
      <c r="X119" s="533"/>
      <c r="Y119" s="533"/>
      <c r="Z119" s="533"/>
      <c r="AA119" s="533"/>
      <c r="AB119" s="533"/>
      <c r="AC119" s="533"/>
      <c r="AD119" s="533"/>
      <c r="AE119" s="533"/>
      <c r="AF119" s="533"/>
      <c r="AG119" s="533"/>
      <c r="AH119" s="533"/>
      <c r="AI119" s="533"/>
      <c r="AJ119" s="533"/>
      <c r="AK119" s="533"/>
      <c r="AL119" s="533"/>
      <c r="AM119" s="533"/>
      <c r="AN119" s="533"/>
      <c r="AO119" s="533"/>
      <c r="AP119" s="533"/>
      <c r="AQ119" s="533"/>
      <c r="AR119" s="533"/>
      <c r="AS119" s="533"/>
      <c r="AT119" s="533"/>
      <c r="AU119" s="533"/>
      <c r="AV119" s="533"/>
      <c r="AW119" s="533"/>
      <c r="AX119" s="533"/>
      <c r="AY119" s="533"/>
      <c r="AZ119" s="533"/>
      <c r="BA119" s="533"/>
      <c r="BB119" s="533"/>
      <c r="BC119" s="533"/>
      <c r="BD119" s="533"/>
      <c r="BE119" s="533"/>
      <c r="BF119" s="533"/>
      <c r="BG119" s="533"/>
      <c r="BH119" s="533"/>
      <c r="BI119" s="533"/>
      <c r="BJ119" s="533"/>
      <c r="BK119" s="533"/>
      <c r="BL119" s="533"/>
      <c r="BM119" s="533"/>
      <c r="BN119" s="533"/>
      <c r="BO119" s="533"/>
      <c r="BP119" s="533"/>
      <c r="BQ119" s="533"/>
      <c r="BR119" s="533"/>
      <c r="BS119" s="533"/>
      <c r="BT119" s="533"/>
      <c r="BU119" s="533"/>
      <c r="BV119" s="533"/>
      <c r="BW119" s="533"/>
      <c r="BX119" s="533"/>
      <c r="BY119" s="533"/>
      <c r="BZ119" s="533"/>
      <c r="CA119" s="533"/>
      <c r="CB119" s="533"/>
      <c r="CC119" s="533"/>
      <c r="CD119" s="533"/>
      <c r="CE119" s="533"/>
      <c r="CF119" s="533"/>
      <c r="CG119" s="533"/>
      <c r="CH119" s="533"/>
      <c r="CI119" s="533"/>
      <c r="CJ119" s="533"/>
      <c r="CK119" s="533"/>
      <c r="CL119" s="533"/>
      <c r="CM119" s="533"/>
      <c r="CN119" s="533"/>
      <c r="CO119" s="533"/>
      <c r="CP119" s="533"/>
      <c r="CQ119" s="533"/>
      <c r="CR119" s="533"/>
      <c r="CS119" s="533"/>
      <c r="CT119" s="533"/>
      <c r="CU119" s="533"/>
      <c r="CV119" s="533"/>
      <c r="CW119" s="533"/>
      <c r="CX119" s="533"/>
      <c r="CY119" s="533"/>
      <c r="CZ119" s="533"/>
      <c r="DA119" s="533"/>
      <c r="DB119" s="533"/>
      <c r="DC119" s="533"/>
      <c r="DD119" s="533"/>
      <c r="DE119" s="533"/>
      <c r="DF119" s="533"/>
      <c r="DG119" s="533"/>
      <c r="DH119" s="533"/>
      <c r="DI119" s="533"/>
      <c r="DJ119" s="533"/>
      <c r="DK119" s="534"/>
      <c r="DL119" s="535" t="s">
        <v>235</v>
      </c>
      <c r="DM119" s="535"/>
      <c r="DN119" s="535"/>
      <c r="DO119" s="535"/>
      <c r="DP119" s="535"/>
      <c r="DQ119" s="535"/>
      <c r="DR119" s="535"/>
      <c r="DS119" s="535"/>
      <c r="DT119" s="536"/>
    </row>
    <row r="120" spans="1:124" s="32" customFormat="1" ht="48" customHeight="1">
      <c r="A120" s="561" t="s">
        <v>126</v>
      </c>
      <c r="B120" s="562"/>
      <c r="C120" s="562"/>
      <c r="D120" s="562"/>
      <c r="E120" s="562"/>
      <c r="F120" s="562"/>
      <c r="G120" s="562"/>
      <c r="H120" s="562"/>
      <c r="I120" s="562"/>
      <c r="J120" s="562"/>
      <c r="K120" s="562"/>
      <c r="L120" s="562"/>
      <c r="M120" s="562"/>
      <c r="N120" s="532" t="s">
        <v>322</v>
      </c>
      <c r="O120" s="533" t="s">
        <v>194</v>
      </c>
      <c r="P120" s="533" t="s">
        <v>194</v>
      </c>
      <c r="Q120" s="533" t="s">
        <v>194</v>
      </c>
      <c r="R120" s="533" t="s">
        <v>194</v>
      </c>
      <c r="S120" s="533" t="s">
        <v>194</v>
      </c>
      <c r="T120" s="533" t="s">
        <v>194</v>
      </c>
      <c r="U120" s="533" t="s">
        <v>194</v>
      </c>
      <c r="V120" s="533"/>
      <c r="W120" s="533"/>
      <c r="X120" s="533"/>
      <c r="Y120" s="533"/>
      <c r="Z120" s="533"/>
      <c r="AA120" s="533"/>
      <c r="AB120" s="533"/>
      <c r="AC120" s="533"/>
      <c r="AD120" s="533"/>
      <c r="AE120" s="533"/>
      <c r="AF120" s="533"/>
      <c r="AG120" s="533"/>
      <c r="AH120" s="533"/>
      <c r="AI120" s="533"/>
      <c r="AJ120" s="533"/>
      <c r="AK120" s="533"/>
      <c r="AL120" s="533"/>
      <c r="AM120" s="533"/>
      <c r="AN120" s="533"/>
      <c r="AO120" s="533"/>
      <c r="AP120" s="533"/>
      <c r="AQ120" s="533"/>
      <c r="AR120" s="533"/>
      <c r="AS120" s="533"/>
      <c r="AT120" s="533"/>
      <c r="AU120" s="533"/>
      <c r="AV120" s="533"/>
      <c r="AW120" s="533"/>
      <c r="AX120" s="533"/>
      <c r="AY120" s="533"/>
      <c r="AZ120" s="533"/>
      <c r="BA120" s="533"/>
      <c r="BB120" s="533"/>
      <c r="BC120" s="533"/>
      <c r="BD120" s="533"/>
      <c r="BE120" s="533"/>
      <c r="BF120" s="533"/>
      <c r="BG120" s="533"/>
      <c r="BH120" s="533"/>
      <c r="BI120" s="533"/>
      <c r="BJ120" s="533"/>
      <c r="BK120" s="533"/>
      <c r="BL120" s="533"/>
      <c r="BM120" s="533"/>
      <c r="BN120" s="533"/>
      <c r="BO120" s="533"/>
      <c r="BP120" s="533"/>
      <c r="BQ120" s="533"/>
      <c r="BR120" s="533"/>
      <c r="BS120" s="533"/>
      <c r="BT120" s="533"/>
      <c r="BU120" s="533"/>
      <c r="BV120" s="533"/>
      <c r="BW120" s="533"/>
      <c r="BX120" s="533"/>
      <c r="BY120" s="533"/>
      <c r="BZ120" s="533"/>
      <c r="CA120" s="533"/>
      <c r="CB120" s="533"/>
      <c r="CC120" s="533"/>
      <c r="CD120" s="533"/>
      <c r="CE120" s="533"/>
      <c r="CF120" s="533"/>
      <c r="CG120" s="533"/>
      <c r="CH120" s="533"/>
      <c r="CI120" s="533"/>
      <c r="CJ120" s="533"/>
      <c r="CK120" s="533"/>
      <c r="CL120" s="533"/>
      <c r="CM120" s="533"/>
      <c r="CN120" s="533"/>
      <c r="CO120" s="533"/>
      <c r="CP120" s="533"/>
      <c r="CQ120" s="533"/>
      <c r="CR120" s="533"/>
      <c r="CS120" s="533"/>
      <c r="CT120" s="533"/>
      <c r="CU120" s="533"/>
      <c r="CV120" s="533"/>
      <c r="CW120" s="533"/>
      <c r="CX120" s="533"/>
      <c r="CY120" s="533"/>
      <c r="CZ120" s="533"/>
      <c r="DA120" s="533"/>
      <c r="DB120" s="533"/>
      <c r="DC120" s="533"/>
      <c r="DD120" s="533"/>
      <c r="DE120" s="533"/>
      <c r="DF120" s="533"/>
      <c r="DG120" s="533"/>
      <c r="DH120" s="533"/>
      <c r="DI120" s="533"/>
      <c r="DJ120" s="533"/>
      <c r="DK120" s="534"/>
      <c r="DL120" s="535" t="s">
        <v>235</v>
      </c>
      <c r="DM120" s="535"/>
      <c r="DN120" s="535"/>
      <c r="DO120" s="535"/>
      <c r="DP120" s="535"/>
      <c r="DQ120" s="535"/>
      <c r="DR120" s="535"/>
      <c r="DS120" s="535"/>
      <c r="DT120" s="536"/>
    </row>
    <row r="121" spans="1:124" s="32" customFormat="1" ht="51.75" customHeight="1">
      <c r="A121" s="561" t="s">
        <v>127</v>
      </c>
      <c r="B121" s="562"/>
      <c r="C121" s="562"/>
      <c r="D121" s="562"/>
      <c r="E121" s="562"/>
      <c r="F121" s="562"/>
      <c r="G121" s="562"/>
      <c r="H121" s="562"/>
      <c r="I121" s="562"/>
      <c r="J121" s="562"/>
      <c r="K121" s="562"/>
      <c r="L121" s="562"/>
      <c r="M121" s="562"/>
      <c r="N121" s="532" t="s">
        <v>297</v>
      </c>
      <c r="O121" s="533" t="s">
        <v>193</v>
      </c>
      <c r="P121" s="533" t="s">
        <v>193</v>
      </c>
      <c r="Q121" s="533" t="s">
        <v>193</v>
      </c>
      <c r="R121" s="533" t="s">
        <v>193</v>
      </c>
      <c r="S121" s="533" t="s">
        <v>193</v>
      </c>
      <c r="T121" s="533" t="s">
        <v>193</v>
      </c>
      <c r="U121" s="533" t="s">
        <v>193</v>
      </c>
      <c r="V121" s="533"/>
      <c r="W121" s="533"/>
      <c r="X121" s="533"/>
      <c r="Y121" s="533"/>
      <c r="Z121" s="533"/>
      <c r="AA121" s="533"/>
      <c r="AB121" s="533"/>
      <c r="AC121" s="533"/>
      <c r="AD121" s="533"/>
      <c r="AE121" s="533"/>
      <c r="AF121" s="533"/>
      <c r="AG121" s="533"/>
      <c r="AH121" s="533"/>
      <c r="AI121" s="533"/>
      <c r="AJ121" s="533"/>
      <c r="AK121" s="533"/>
      <c r="AL121" s="533"/>
      <c r="AM121" s="533"/>
      <c r="AN121" s="533"/>
      <c r="AO121" s="533"/>
      <c r="AP121" s="533"/>
      <c r="AQ121" s="533"/>
      <c r="AR121" s="533"/>
      <c r="AS121" s="533"/>
      <c r="AT121" s="533"/>
      <c r="AU121" s="533"/>
      <c r="AV121" s="533"/>
      <c r="AW121" s="533"/>
      <c r="AX121" s="533"/>
      <c r="AY121" s="533"/>
      <c r="AZ121" s="533"/>
      <c r="BA121" s="533"/>
      <c r="BB121" s="533"/>
      <c r="BC121" s="533"/>
      <c r="BD121" s="533"/>
      <c r="BE121" s="533"/>
      <c r="BF121" s="533"/>
      <c r="BG121" s="533"/>
      <c r="BH121" s="533"/>
      <c r="BI121" s="533"/>
      <c r="BJ121" s="533"/>
      <c r="BK121" s="533"/>
      <c r="BL121" s="533"/>
      <c r="BM121" s="533"/>
      <c r="BN121" s="533"/>
      <c r="BO121" s="533"/>
      <c r="BP121" s="533"/>
      <c r="BQ121" s="533"/>
      <c r="BR121" s="533"/>
      <c r="BS121" s="533"/>
      <c r="BT121" s="533"/>
      <c r="BU121" s="533"/>
      <c r="BV121" s="533"/>
      <c r="BW121" s="533"/>
      <c r="BX121" s="533"/>
      <c r="BY121" s="533"/>
      <c r="BZ121" s="533"/>
      <c r="CA121" s="533"/>
      <c r="CB121" s="533"/>
      <c r="CC121" s="533"/>
      <c r="CD121" s="533"/>
      <c r="CE121" s="533"/>
      <c r="CF121" s="533"/>
      <c r="CG121" s="533"/>
      <c r="CH121" s="533"/>
      <c r="CI121" s="533"/>
      <c r="CJ121" s="533"/>
      <c r="CK121" s="533"/>
      <c r="CL121" s="533"/>
      <c r="CM121" s="533"/>
      <c r="CN121" s="533"/>
      <c r="CO121" s="533"/>
      <c r="CP121" s="533"/>
      <c r="CQ121" s="533"/>
      <c r="CR121" s="533"/>
      <c r="CS121" s="533"/>
      <c r="CT121" s="533"/>
      <c r="CU121" s="533"/>
      <c r="CV121" s="533"/>
      <c r="CW121" s="533"/>
      <c r="CX121" s="533"/>
      <c r="CY121" s="533"/>
      <c r="CZ121" s="533"/>
      <c r="DA121" s="533"/>
      <c r="DB121" s="533"/>
      <c r="DC121" s="533"/>
      <c r="DD121" s="533"/>
      <c r="DE121" s="533"/>
      <c r="DF121" s="533"/>
      <c r="DG121" s="533"/>
      <c r="DH121" s="533"/>
      <c r="DI121" s="533"/>
      <c r="DJ121" s="533"/>
      <c r="DK121" s="534"/>
      <c r="DL121" s="535" t="s">
        <v>334</v>
      </c>
      <c r="DM121" s="535"/>
      <c r="DN121" s="535"/>
      <c r="DO121" s="535"/>
      <c r="DP121" s="535"/>
      <c r="DQ121" s="535"/>
      <c r="DR121" s="535"/>
      <c r="DS121" s="535"/>
      <c r="DT121" s="536"/>
    </row>
    <row r="122" spans="1:124" s="32" customFormat="1" ht="45.75" customHeight="1">
      <c r="A122" s="561" t="s">
        <v>128</v>
      </c>
      <c r="B122" s="562"/>
      <c r="C122" s="562"/>
      <c r="D122" s="562"/>
      <c r="E122" s="562"/>
      <c r="F122" s="562"/>
      <c r="G122" s="562"/>
      <c r="H122" s="562"/>
      <c r="I122" s="562"/>
      <c r="J122" s="562"/>
      <c r="K122" s="562"/>
      <c r="L122" s="562"/>
      <c r="M122" s="562"/>
      <c r="N122" s="532" t="s">
        <v>342</v>
      </c>
      <c r="O122" s="533" t="s">
        <v>192</v>
      </c>
      <c r="P122" s="533" t="s">
        <v>192</v>
      </c>
      <c r="Q122" s="533" t="s">
        <v>192</v>
      </c>
      <c r="R122" s="533" t="s">
        <v>192</v>
      </c>
      <c r="S122" s="533" t="s">
        <v>192</v>
      </c>
      <c r="T122" s="533" t="s">
        <v>192</v>
      </c>
      <c r="U122" s="533" t="s">
        <v>192</v>
      </c>
      <c r="V122" s="533"/>
      <c r="W122" s="533"/>
      <c r="X122" s="533"/>
      <c r="Y122" s="533"/>
      <c r="Z122" s="533"/>
      <c r="AA122" s="533"/>
      <c r="AB122" s="533"/>
      <c r="AC122" s="533"/>
      <c r="AD122" s="533"/>
      <c r="AE122" s="533"/>
      <c r="AF122" s="533"/>
      <c r="AG122" s="533"/>
      <c r="AH122" s="533"/>
      <c r="AI122" s="533"/>
      <c r="AJ122" s="533"/>
      <c r="AK122" s="533"/>
      <c r="AL122" s="533"/>
      <c r="AM122" s="533"/>
      <c r="AN122" s="533"/>
      <c r="AO122" s="533"/>
      <c r="AP122" s="533"/>
      <c r="AQ122" s="533"/>
      <c r="AR122" s="533"/>
      <c r="AS122" s="533"/>
      <c r="AT122" s="533"/>
      <c r="AU122" s="533"/>
      <c r="AV122" s="533"/>
      <c r="AW122" s="533"/>
      <c r="AX122" s="533"/>
      <c r="AY122" s="533"/>
      <c r="AZ122" s="533"/>
      <c r="BA122" s="533"/>
      <c r="BB122" s="533"/>
      <c r="BC122" s="533"/>
      <c r="BD122" s="533"/>
      <c r="BE122" s="533"/>
      <c r="BF122" s="533"/>
      <c r="BG122" s="533"/>
      <c r="BH122" s="533"/>
      <c r="BI122" s="533"/>
      <c r="BJ122" s="533"/>
      <c r="BK122" s="533"/>
      <c r="BL122" s="533"/>
      <c r="BM122" s="533"/>
      <c r="BN122" s="533"/>
      <c r="BO122" s="533"/>
      <c r="BP122" s="533"/>
      <c r="BQ122" s="533"/>
      <c r="BR122" s="533"/>
      <c r="BS122" s="533"/>
      <c r="BT122" s="533"/>
      <c r="BU122" s="533"/>
      <c r="BV122" s="533"/>
      <c r="BW122" s="533"/>
      <c r="BX122" s="533"/>
      <c r="BY122" s="533"/>
      <c r="BZ122" s="533"/>
      <c r="CA122" s="533"/>
      <c r="CB122" s="533"/>
      <c r="CC122" s="533"/>
      <c r="CD122" s="533"/>
      <c r="CE122" s="533"/>
      <c r="CF122" s="533"/>
      <c r="CG122" s="533"/>
      <c r="CH122" s="533"/>
      <c r="CI122" s="533"/>
      <c r="CJ122" s="533"/>
      <c r="CK122" s="533"/>
      <c r="CL122" s="533"/>
      <c r="CM122" s="533"/>
      <c r="CN122" s="533"/>
      <c r="CO122" s="533"/>
      <c r="CP122" s="533"/>
      <c r="CQ122" s="533"/>
      <c r="CR122" s="533"/>
      <c r="CS122" s="533"/>
      <c r="CT122" s="533"/>
      <c r="CU122" s="533"/>
      <c r="CV122" s="533"/>
      <c r="CW122" s="533"/>
      <c r="CX122" s="533"/>
      <c r="CY122" s="533"/>
      <c r="CZ122" s="533"/>
      <c r="DA122" s="533"/>
      <c r="DB122" s="533"/>
      <c r="DC122" s="533"/>
      <c r="DD122" s="533"/>
      <c r="DE122" s="533"/>
      <c r="DF122" s="533"/>
      <c r="DG122" s="533"/>
      <c r="DH122" s="533"/>
      <c r="DI122" s="533"/>
      <c r="DJ122" s="533"/>
      <c r="DK122" s="534"/>
      <c r="DL122" s="535" t="s">
        <v>298</v>
      </c>
      <c r="DM122" s="535"/>
      <c r="DN122" s="535"/>
      <c r="DO122" s="535"/>
      <c r="DP122" s="535"/>
      <c r="DQ122" s="535"/>
      <c r="DR122" s="535"/>
      <c r="DS122" s="535"/>
      <c r="DT122" s="536"/>
    </row>
    <row r="123" spans="1:124" s="7" customFormat="1" ht="51" customHeight="1">
      <c r="A123" s="561" t="s">
        <v>129</v>
      </c>
      <c r="B123" s="562"/>
      <c r="C123" s="562"/>
      <c r="D123" s="562"/>
      <c r="E123" s="562"/>
      <c r="F123" s="562"/>
      <c r="G123" s="562"/>
      <c r="H123" s="562"/>
      <c r="I123" s="562"/>
      <c r="J123" s="562"/>
      <c r="K123" s="562"/>
      <c r="L123" s="562"/>
      <c r="M123" s="562"/>
      <c r="N123" s="532" t="s">
        <v>255</v>
      </c>
      <c r="O123" s="533"/>
      <c r="P123" s="533"/>
      <c r="Q123" s="533"/>
      <c r="R123" s="533"/>
      <c r="S123" s="533"/>
      <c r="T123" s="533"/>
      <c r="U123" s="533"/>
      <c r="V123" s="533"/>
      <c r="W123" s="533"/>
      <c r="X123" s="533"/>
      <c r="Y123" s="533"/>
      <c r="Z123" s="533"/>
      <c r="AA123" s="533"/>
      <c r="AB123" s="533"/>
      <c r="AC123" s="533"/>
      <c r="AD123" s="533"/>
      <c r="AE123" s="533"/>
      <c r="AF123" s="533"/>
      <c r="AG123" s="533"/>
      <c r="AH123" s="533"/>
      <c r="AI123" s="533"/>
      <c r="AJ123" s="533"/>
      <c r="AK123" s="533"/>
      <c r="AL123" s="533"/>
      <c r="AM123" s="533"/>
      <c r="AN123" s="533"/>
      <c r="AO123" s="533"/>
      <c r="AP123" s="533"/>
      <c r="AQ123" s="533"/>
      <c r="AR123" s="533"/>
      <c r="AS123" s="533"/>
      <c r="AT123" s="533"/>
      <c r="AU123" s="533"/>
      <c r="AV123" s="533"/>
      <c r="AW123" s="533"/>
      <c r="AX123" s="533"/>
      <c r="AY123" s="533"/>
      <c r="AZ123" s="533"/>
      <c r="BA123" s="533"/>
      <c r="BB123" s="533"/>
      <c r="BC123" s="533"/>
      <c r="BD123" s="533"/>
      <c r="BE123" s="533"/>
      <c r="BF123" s="533"/>
      <c r="BG123" s="533"/>
      <c r="BH123" s="533"/>
      <c r="BI123" s="533"/>
      <c r="BJ123" s="533"/>
      <c r="BK123" s="533"/>
      <c r="BL123" s="533"/>
      <c r="BM123" s="533"/>
      <c r="BN123" s="533"/>
      <c r="BO123" s="533"/>
      <c r="BP123" s="533"/>
      <c r="BQ123" s="533"/>
      <c r="BR123" s="533"/>
      <c r="BS123" s="533"/>
      <c r="BT123" s="533"/>
      <c r="BU123" s="533"/>
      <c r="BV123" s="533"/>
      <c r="BW123" s="533"/>
      <c r="BX123" s="533"/>
      <c r="BY123" s="533"/>
      <c r="BZ123" s="533"/>
      <c r="CA123" s="533"/>
      <c r="CB123" s="533"/>
      <c r="CC123" s="533"/>
      <c r="CD123" s="533"/>
      <c r="CE123" s="533"/>
      <c r="CF123" s="533"/>
      <c r="CG123" s="533"/>
      <c r="CH123" s="533"/>
      <c r="CI123" s="533"/>
      <c r="CJ123" s="533"/>
      <c r="CK123" s="533"/>
      <c r="CL123" s="533"/>
      <c r="CM123" s="533"/>
      <c r="CN123" s="533"/>
      <c r="CO123" s="533"/>
      <c r="CP123" s="533"/>
      <c r="CQ123" s="533"/>
      <c r="CR123" s="533"/>
      <c r="CS123" s="533"/>
      <c r="CT123" s="533"/>
      <c r="CU123" s="533"/>
      <c r="CV123" s="533"/>
      <c r="CW123" s="533"/>
      <c r="CX123" s="533"/>
      <c r="CY123" s="533"/>
      <c r="CZ123" s="533"/>
      <c r="DA123" s="533"/>
      <c r="DB123" s="533"/>
      <c r="DC123" s="533"/>
      <c r="DD123" s="533"/>
      <c r="DE123" s="533"/>
      <c r="DF123" s="533"/>
      <c r="DG123" s="533"/>
      <c r="DH123" s="533"/>
      <c r="DI123" s="533"/>
      <c r="DJ123" s="533"/>
      <c r="DK123" s="534"/>
      <c r="DL123" s="535" t="s">
        <v>66</v>
      </c>
      <c r="DM123" s="535"/>
      <c r="DN123" s="535"/>
      <c r="DO123" s="535"/>
      <c r="DP123" s="535"/>
      <c r="DQ123" s="535"/>
      <c r="DR123" s="535"/>
      <c r="DS123" s="535"/>
      <c r="DT123" s="536"/>
    </row>
    <row r="124" spans="1:124" s="7" customFormat="1" ht="48" customHeight="1">
      <c r="A124" s="561" t="s">
        <v>130</v>
      </c>
      <c r="B124" s="562"/>
      <c r="C124" s="562"/>
      <c r="D124" s="562"/>
      <c r="E124" s="562"/>
      <c r="F124" s="562"/>
      <c r="G124" s="562"/>
      <c r="H124" s="562"/>
      <c r="I124" s="562"/>
      <c r="J124" s="562"/>
      <c r="K124" s="562"/>
      <c r="L124" s="562"/>
      <c r="M124" s="562"/>
      <c r="N124" s="572" t="s">
        <v>256</v>
      </c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  <c r="AO124" s="573"/>
      <c r="AP124" s="573"/>
      <c r="AQ124" s="573"/>
      <c r="AR124" s="573"/>
      <c r="AS124" s="573"/>
      <c r="AT124" s="573"/>
      <c r="AU124" s="573"/>
      <c r="AV124" s="573"/>
      <c r="AW124" s="573"/>
      <c r="AX124" s="573"/>
      <c r="AY124" s="573"/>
      <c r="AZ124" s="573"/>
      <c r="BA124" s="573"/>
      <c r="BB124" s="573"/>
      <c r="BC124" s="573"/>
      <c r="BD124" s="573"/>
      <c r="BE124" s="573"/>
      <c r="BF124" s="573"/>
      <c r="BG124" s="573"/>
      <c r="BH124" s="573"/>
      <c r="BI124" s="573"/>
      <c r="BJ124" s="573"/>
      <c r="BK124" s="573"/>
      <c r="BL124" s="573"/>
      <c r="BM124" s="573"/>
      <c r="BN124" s="573"/>
      <c r="BO124" s="573"/>
      <c r="BP124" s="573"/>
      <c r="BQ124" s="573"/>
      <c r="BR124" s="573"/>
      <c r="BS124" s="573"/>
      <c r="BT124" s="573"/>
      <c r="BU124" s="573"/>
      <c r="BV124" s="573"/>
      <c r="BW124" s="573"/>
      <c r="BX124" s="573"/>
      <c r="BY124" s="573"/>
      <c r="BZ124" s="573"/>
      <c r="CA124" s="573"/>
      <c r="CB124" s="573"/>
      <c r="CC124" s="573"/>
      <c r="CD124" s="573"/>
      <c r="CE124" s="573"/>
      <c r="CF124" s="573"/>
      <c r="CG124" s="573"/>
      <c r="CH124" s="573"/>
      <c r="CI124" s="573"/>
      <c r="CJ124" s="573"/>
      <c r="CK124" s="573"/>
      <c r="CL124" s="573"/>
      <c r="CM124" s="573"/>
      <c r="CN124" s="573"/>
      <c r="CO124" s="573"/>
      <c r="CP124" s="573"/>
      <c r="CQ124" s="573"/>
      <c r="CR124" s="573"/>
      <c r="CS124" s="573"/>
      <c r="CT124" s="573"/>
      <c r="CU124" s="573"/>
      <c r="CV124" s="573"/>
      <c r="CW124" s="573"/>
      <c r="CX124" s="573"/>
      <c r="CY124" s="573"/>
      <c r="CZ124" s="573"/>
      <c r="DA124" s="573"/>
      <c r="DB124" s="573"/>
      <c r="DC124" s="573"/>
      <c r="DD124" s="573"/>
      <c r="DE124" s="573"/>
      <c r="DF124" s="573"/>
      <c r="DG124" s="573"/>
      <c r="DH124" s="573"/>
      <c r="DI124" s="573"/>
      <c r="DJ124" s="573"/>
      <c r="DK124" s="573"/>
      <c r="DL124" s="535" t="s">
        <v>66</v>
      </c>
      <c r="DM124" s="535"/>
      <c r="DN124" s="535"/>
      <c r="DO124" s="535"/>
      <c r="DP124" s="535"/>
      <c r="DQ124" s="535"/>
      <c r="DR124" s="535"/>
      <c r="DS124" s="535"/>
      <c r="DT124" s="536"/>
    </row>
    <row r="125" spans="1:124" s="32" customFormat="1" ht="30" customHeight="1">
      <c r="A125" s="561" t="s">
        <v>144</v>
      </c>
      <c r="B125" s="562"/>
      <c r="C125" s="562"/>
      <c r="D125" s="562"/>
      <c r="E125" s="562"/>
      <c r="F125" s="562"/>
      <c r="G125" s="562"/>
      <c r="H125" s="562"/>
      <c r="I125" s="562"/>
      <c r="J125" s="562"/>
      <c r="K125" s="562"/>
      <c r="L125" s="562"/>
      <c r="M125" s="562"/>
      <c r="N125" s="532" t="s">
        <v>321</v>
      </c>
      <c r="O125" s="533"/>
      <c r="P125" s="533"/>
      <c r="Q125" s="533"/>
      <c r="R125" s="533"/>
      <c r="S125" s="533"/>
      <c r="T125" s="533"/>
      <c r="U125" s="533"/>
      <c r="V125" s="533"/>
      <c r="W125" s="533"/>
      <c r="X125" s="533"/>
      <c r="Y125" s="533"/>
      <c r="Z125" s="533"/>
      <c r="AA125" s="533"/>
      <c r="AB125" s="533"/>
      <c r="AC125" s="533"/>
      <c r="AD125" s="533"/>
      <c r="AE125" s="533"/>
      <c r="AF125" s="533"/>
      <c r="AG125" s="533"/>
      <c r="AH125" s="53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533"/>
      <c r="AS125" s="533"/>
      <c r="AT125" s="533"/>
      <c r="AU125" s="533"/>
      <c r="AV125" s="533"/>
      <c r="AW125" s="533"/>
      <c r="AX125" s="533"/>
      <c r="AY125" s="533"/>
      <c r="AZ125" s="533"/>
      <c r="BA125" s="533"/>
      <c r="BB125" s="533"/>
      <c r="BC125" s="533"/>
      <c r="BD125" s="533"/>
      <c r="BE125" s="533"/>
      <c r="BF125" s="533"/>
      <c r="BG125" s="533"/>
      <c r="BH125" s="533"/>
      <c r="BI125" s="533"/>
      <c r="BJ125" s="533"/>
      <c r="BK125" s="533"/>
      <c r="BL125" s="533"/>
      <c r="BM125" s="533"/>
      <c r="BN125" s="533"/>
      <c r="BO125" s="533"/>
      <c r="BP125" s="533"/>
      <c r="BQ125" s="533"/>
      <c r="BR125" s="533"/>
      <c r="BS125" s="533"/>
      <c r="BT125" s="533"/>
      <c r="BU125" s="533"/>
      <c r="BV125" s="533"/>
      <c r="BW125" s="533"/>
      <c r="BX125" s="533"/>
      <c r="BY125" s="533"/>
      <c r="BZ125" s="533"/>
      <c r="CA125" s="533"/>
      <c r="CB125" s="533"/>
      <c r="CC125" s="533"/>
      <c r="CD125" s="533"/>
      <c r="CE125" s="533"/>
      <c r="CF125" s="533"/>
      <c r="CG125" s="533"/>
      <c r="CH125" s="533"/>
      <c r="CI125" s="533"/>
      <c r="CJ125" s="533"/>
      <c r="CK125" s="533"/>
      <c r="CL125" s="533"/>
      <c r="CM125" s="533"/>
      <c r="CN125" s="533"/>
      <c r="CO125" s="533"/>
      <c r="CP125" s="533"/>
      <c r="CQ125" s="533"/>
      <c r="CR125" s="533"/>
      <c r="CS125" s="533"/>
      <c r="CT125" s="533"/>
      <c r="CU125" s="533"/>
      <c r="CV125" s="533"/>
      <c r="CW125" s="533"/>
      <c r="CX125" s="533"/>
      <c r="CY125" s="533"/>
      <c r="CZ125" s="533"/>
      <c r="DA125" s="533"/>
      <c r="DB125" s="533"/>
      <c r="DC125" s="533"/>
      <c r="DD125" s="533"/>
      <c r="DE125" s="533"/>
      <c r="DF125" s="533"/>
      <c r="DG125" s="533"/>
      <c r="DH125" s="533"/>
      <c r="DI125" s="533"/>
      <c r="DJ125" s="533"/>
      <c r="DK125" s="534"/>
      <c r="DL125" s="535" t="s">
        <v>78</v>
      </c>
      <c r="DM125" s="535"/>
      <c r="DN125" s="535"/>
      <c r="DO125" s="535"/>
      <c r="DP125" s="535"/>
      <c r="DQ125" s="535"/>
      <c r="DR125" s="535"/>
      <c r="DS125" s="535"/>
      <c r="DT125" s="536"/>
    </row>
    <row r="126" spans="1:124" s="32" customFormat="1" ht="50.25" customHeight="1">
      <c r="A126" s="561" t="s">
        <v>145</v>
      </c>
      <c r="B126" s="562"/>
      <c r="C126" s="562"/>
      <c r="D126" s="562"/>
      <c r="E126" s="562"/>
      <c r="F126" s="562"/>
      <c r="G126" s="562"/>
      <c r="H126" s="562"/>
      <c r="I126" s="562"/>
      <c r="J126" s="562"/>
      <c r="K126" s="562"/>
      <c r="L126" s="562"/>
      <c r="M126" s="562"/>
      <c r="N126" s="532" t="s">
        <v>349</v>
      </c>
      <c r="O126" s="533"/>
      <c r="P126" s="533"/>
      <c r="Q126" s="533"/>
      <c r="R126" s="533"/>
      <c r="S126" s="533"/>
      <c r="T126" s="533"/>
      <c r="U126" s="533"/>
      <c r="V126" s="533"/>
      <c r="W126" s="533"/>
      <c r="X126" s="533"/>
      <c r="Y126" s="533"/>
      <c r="Z126" s="533"/>
      <c r="AA126" s="533"/>
      <c r="AB126" s="533"/>
      <c r="AC126" s="533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533"/>
      <c r="AS126" s="533"/>
      <c r="AT126" s="533"/>
      <c r="AU126" s="533"/>
      <c r="AV126" s="533"/>
      <c r="AW126" s="533"/>
      <c r="AX126" s="533"/>
      <c r="AY126" s="533"/>
      <c r="AZ126" s="533"/>
      <c r="BA126" s="533"/>
      <c r="BB126" s="533"/>
      <c r="BC126" s="533"/>
      <c r="BD126" s="533"/>
      <c r="BE126" s="533"/>
      <c r="BF126" s="533"/>
      <c r="BG126" s="533"/>
      <c r="BH126" s="533"/>
      <c r="BI126" s="533"/>
      <c r="BJ126" s="533"/>
      <c r="BK126" s="533"/>
      <c r="BL126" s="533"/>
      <c r="BM126" s="533"/>
      <c r="BN126" s="533"/>
      <c r="BO126" s="533"/>
      <c r="BP126" s="533"/>
      <c r="BQ126" s="533"/>
      <c r="BR126" s="533"/>
      <c r="BS126" s="533"/>
      <c r="BT126" s="533"/>
      <c r="BU126" s="533"/>
      <c r="BV126" s="533"/>
      <c r="BW126" s="533"/>
      <c r="BX126" s="533"/>
      <c r="BY126" s="533"/>
      <c r="BZ126" s="533"/>
      <c r="CA126" s="533"/>
      <c r="CB126" s="533"/>
      <c r="CC126" s="533"/>
      <c r="CD126" s="533"/>
      <c r="CE126" s="533"/>
      <c r="CF126" s="533"/>
      <c r="CG126" s="533"/>
      <c r="CH126" s="533"/>
      <c r="CI126" s="533"/>
      <c r="CJ126" s="533"/>
      <c r="CK126" s="533"/>
      <c r="CL126" s="533"/>
      <c r="CM126" s="533"/>
      <c r="CN126" s="533"/>
      <c r="CO126" s="533"/>
      <c r="CP126" s="533"/>
      <c r="CQ126" s="533"/>
      <c r="CR126" s="533"/>
      <c r="CS126" s="533"/>
      <c r="CT126" s="533"/>
      <c r="CU126" s="533"/>
      <c r="CV126" s="533"/>
      <c r="CW126" s="533"/>
      <c r="CX126" s="533"/>
      <c r="CY126" s="533"/>
      <c r="CZ126" s="533"/>
      <c r="DA126" s="533"/>
      <c r="DB126" s="533"/>
      <c r="DC126" s="533"/>
      <c r="DD126" s="533"/>
      <c r="DE126" s="533"/>
      <c r="DF126" s="533"/>
      <c r="DG126" s="533"/>
      <c r="DH126" s="533"/>
      <c r="DI126" s="533"/>
      <c r="DJ126" s="533"/>
      <c r="DK126" s="534"/>
      <c r="DL126" s="535" t="s">
        <v>339</v>
      </c>
      <c r="DM126" s="535"/>
      <c r="DN126" s="535"/>
      <c r="DO126" s="535"/>
      <c r="DP126" s="535"/>
      <c r="DQ126" s="535"/>
      <c r="DR126" s="535"/>
      <c r="DS126" s="535"/>
      <c r="DT126" s="536"/>
    </row>
    <row r="127" spans="1:124" s="32" customFormat="1" ht="30" customHeight="1">
      <c r="A127" s="561" t="s">
        <v>121</v>
      </c>
      <c r="B127" s="562"/>
      <c r="C127" s="562"/>
      <c r="D127" s="562"/>
      <c r="E127" s="562"/>
      <c r="F127" s="562"/>
      <c r="G127" s="562"/>
      <c r="H127" s="562"/>
      <c r="I127" s="562"/>
      <c r="J127" s="562"/>
      <c r="K127" s="562"/>
      <c r="L127" s="562"/>
      <c r="M127" s="562"/>
      <c r="N127" s="532" t="s">
        <v>323</v>
      </c>
      <c r="O127" s="533"/>
      <c r="P127" s="533"/>
      <c r="Q127" s="533"/>
      <c r="R127" s="533"/>
      <c r="S127" s="533"/>
      <c r="T127" s="533"/>
      <c r="U127" s="533"/>
      <c r="V127" s="533"/>
      <c r="W127" s="533"/>
      <c r="X127" s="533"/>
      <c r="Y127" s="533"/>
      <c r="Z127" s="533"/>
      <c r="AA127" s="533"/>
      <c r="AB127" s="533"/>
      <c r="AC127" s="533"/>
      <c r="AD127" s="533"/>
      <c r="AE127" s="533"/>
      <c r="AF127" s="533"/>
      <c r="AG127" s="533"/>
      <c r="AH127" s="53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533"/>
      <c r="AS127" s="533"/>
      <c r="AT127" s="533"/>
      <c r="AU127" s="533"/>
      <c r="AV127" s="533"/>
      <c r="AW127" s="533"/>
      <c r="AX127" s="533"/>
      <c r="AY127" s="533"/>
      <c r="AZ127" s="533"/>
      <c r="BA127" s="533"/>
      <c r="BB127" s="533"/>
      <c r="BC127" s="533"/>
      <c r="BD127" s="533"/>
      <c r="BE127" s="533"/>
      <c r="BF127" s="533"/>
      <c r="BG127" s="533"/>
      <c r="BH127" s="533"/>
      <c r="BI127" s="533"/>
      <c r="BJ127" s="533"/>
      <c r="BK127" s="533"/>
      <c r="BL127" s="533"/>
      <c r="BM127" s="533"/>
      <c r="BN127" s="533"/>
      <c r="BO127" s="533"/>
      <c r="BP127" s="533"/>
      <c r="BQ127" s="533"/>
      <c r="BR127" s="533"/>
      <c r="BS127" s="533"/>
      <c r="BT127" s="533"/>
      <c r="BU127" s="533"/>
      <c r="BV127" s="533"/>
      <c r="BW127" s="533"/>
      <c r="BX127" s="533"/>
      <c r="BY127" s="533"/>
      <c r="BZ127" s="533"/>
      <c r="CA127" s="533"/>
      <c r="CB127" s="533"/>
      <c r="CC127" s="533"/>
      <c r="CD127" s="533"/>
      <c r="CE127" s="533"/>
      <c r="CF127" s="533"/>
      <c r="CG127" s="533"/>
      <c r="CH127" s="533"/>
      <c r="CI127" s="533"/>
      <c r="CJ127" s="533"/>
      <c r="CK127" s="533"/>
      <c r="CL127" s="533"/>
      <c r="CM127" s="533"/>
      <c r="CN127" s="533"/>
      <c r="CO127" s="533"/>
      <c r="CP127" s="533"/>
      <c r="CQ127" s="533"/>
      <c r="CR127" s="533"/>
      <c r="CS127" s="533"/>
      <c r="CT127" s="533"/>
      <c r="CU127" s="533"/>
      <c r="CV127" s="533"/>
      <c r="CW127" s="533"/>
      <c r="CX127" s="533"/>
      <c r="CY127" s="533"/>
      <c r="CZ127" s="533"/>
      <c r="DA127" s="533"/>
      <c r="DB127" s="533"/>
      <c r="DC127" s="533"/>
      <c r="DD127" s="533"/>
      <c r="DE127" s="533"/>
      <c r="DF127" s="533"/>
      <c r="DG127" s="533"/>
      <c r="DH127" s="533"/>
      <c r="DI127" s="533"/>
      <c r="DJ127" s="533"/>
      <c r="DK127" s="534"/>
      <c r="DL127" s="535" t="s">
        <v>189</v>
      </c>
      <c r="DM127" s="535"/>
      <c r="DN127" s="535"/>
      <c r="DO127" s="535"/>
      <c r="DP127" s="535"/>
      <c r="DQ127" s="535"/>
      <c r="DR127" s="535"/>
      <c r="DS127" s="535"/>
      <c r="DT127" s="536"/>
    </row>
    <row r="128" spans="1:124" s="32" customFormat="1" ht="30" customHeight="1">
      <c r="A128" s="561" t="s">
        <v>122</v>
      </c>
      <c r="B128" s="562"/>
      <c r="C128" s="562"/>
      <c r="D128" s="562"/>
      <c r="E128" s="562"/>
      <c r="F128" s="562"/>
      <c r="G128" s="562"/>
      <c r="H128" s="562"/>
      <c r="I128" s="562"/>
      <c r="J128" s="562"/>
      <c r="K128" s="562"/>
      <c r="L128" s="562"/>
      <c r="M128" s="562"/>
      <c r="N128" s="532" t="s">
        <v>324</v>
      </c>
      <c r="O128" s="533"/>
      <c r="P128" s="533"/>
      <c r="Q128" s="533"/>
      <c r="R128" s="533"/>
      <c r="S128" s="533"/>
      <c r="T128" s="533"/>
      <c r="U128" s="533"/>
      <c r="V128" s="533"/>
      <c r="W128" s="533"/>
      <c r="X128" s="533"/>
      <c r="Y128" s="533"/>
      <c r="Z128" s="533"/>
      <c r="AA128" s="533"/>
      <c r="AB128" s="533"/>
      <c r="AC128" s="533"/>
      <c r="AD128" s="533"/>
      <c r="AE128" s="533"/>
      <c r="AF128" s="533"/>
      <c r="AG128" s="533"/>
      <c r="AH128" s="53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533"/>
      <c r="AS128" s="533"/>
      <c r="AT128" s="533"/>
      <c r="AU128" s="533"/>
      <c r="AV128" s="533"/>
      <c r="AW128" s="533"/>
      <c r="AX128" s="533"/>
      <c r="AY128" s="533"/>
      <c r="AZ128" s="533"/>
      <c r="BA128" s="533"/>
      <c r="BB128" s="533"/>
      <c r="BC128" s="533"/>
      <c r="BD128" s="533"/>
      <c r="BE128" s="533"/>
      <c r="BF128" s="533"/>
      <c r="BG128" s="533"/>
      <c r="BH128" s="533"/>
      <c r="BI128" s="533"/>
      <c r="BJ128" s="533"/>
      <c r="BK128" s="533"/>
      <c r="BL128" s="533"/>
      <c r="BM128" s="533"/>
      <c r="BN128" s="533"/>
      <c r="BO128" s="533"/>
      <c r="BP128" s="533"/>
      <c r="BQ128" s="533"/>
      <c r="BR128" s="533"/>
      <c r="BS128" s="533"/>
      <c r="BT128" s="533"/>
      <c r="BU128" s="533"/>
      <c r="BV128" s="533"/>
      <c r="BW128" s="533"/>
      <c r="BX128" s="533"/>
      <c r="BY128" s="533"/>
      <c r="BZ128" s="533"/>
      <c r="CA128" s="533"/>
      <c r="CB128" s="533"/>
      <c r="CC128" s="533"/>
      <c r="CD128" s="533"/>
      <c r="CE128" s="533"/>
      <c r="CF128" s="533"/>
      <c r="CG128" s="533"/>
      <c r="CH128" s="533"/>
      <c r="CI128" s="533"/>
      <c r="CJ128" s="533"/>
      <c r="CK128" s="533"/>
      <c r="CL128" s="533"/>
      <c r="CM128" s="533"/>
      <c r="CN128" s="533"/>
      <c r="CO128" s="533"/>
      <c r="CP128" s="533"/>
      <c r="CQ128" s="533"/>
      <c r="CR128" s="533"/>
      <c r="CS128" s="533"/>
      <c r="CT128" s="533"/>
      <c r="CU128" s="533"/>
      <c r="CV128" s="533"/>
      <c r="CW128" s="533"/>
      <c r="CX128" s="533"/>
      <c r="CY128" s="533"/>
      <c r="CZ128" s="533"/>
      <c r="DA128" s="533"/>
      <c r="DB128" s="533"/>
      <c r="DC128" s="533"/>
      <c r="DD128" s="533"/>
      <c r="DE128" s="533"/>
      <c r="DF128" s="533"/>
      <c r="DG128" s="533"/>
      <c r="DH128" s="533"/>
      <c r="DI128" s="533"/>
      <c r="DJ128" s="533"/>
      <c r="DK128" s="534"/>
      <c r="DL128" s="535" t="s">
        <v>138</v>
      </c>
      <c r="DM128" s="535"/>
      <c r="DN128" s="535"/>
      <c r="DO128" s="535"/>
      <c r="DP128" s="535"/>
      <c r="DQ128" s="535"/>
      <c r="DR128" s="535"/>
      <c r="DS128" s="535"/>
      <c r="DT128" s="536"/>
    </row>
    <row r="129" spans="1:124" s="32" customFormat="1" ht="51.75" customHeight="1">
      <c r="A129" s="561" t="s">
        <v>123</v>
      </c>
      <c r="B129" s="562"/>
      <c r="C129" s="562"/>
      <c r="D129" s="562"/>
      <c r="E129" s="562"/>
      <c r="F129" s="562"/>
      <c r="G129" s="562"/>
      <c r="H129" s="562"/>
      <c r="I129" s="562"/>
      <c r="J129" s="562"/>
      <c r="K129" s="562"/>
      <c r="L129" s="562"/>
      <c r="M129" s="562"/>
      <c r="N129" s="532" t="s">
        <v>325</v>
      </c>
      <c r="O129" s="533"/>
      <c r="P129" s="533"/>
      <c r="Q129" s="533"/>
      <c r="R129" s="533"/>
      <c r="S129" s="533"/>
      <c r="T129" s="533"/>
      <c r="U129" s="533"/>
      <c r="V129" s="533"/>
      <c r="W129" s="533"/>
      <c r="X129" s="533"/>
      <c r="Y129" s="533"/>
      <c r="Z129" s="533"/>
      <c r="AA129" s="533"/>
      <c r="AB129" s="533"/>
      <c r="AC129" s="533"/>
      <c r="AD129" s="533"/>
      <c r="AE129" s="533"/>
      <c r="AF129" s="533"/>
      <c r="AG129" s="53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533"/>
      <c r="AS129" s="533"/>
      <c r="AT129" s="533"/>
      <c r="AU129" s="533"/>
      <c r="AV129" s="533"/>
      <c r="AW129" s="533"/>
      <c r="AX129" s="533"/>
      <c r="AY129" s="533"/>
      <c r="AZ129" s="533"/>
      <c r="BA129" s="533"/>
      <c r="BB129" s="533"/>
      <c r="BC129" s="533"/>
      <c r="BD129" s="533"/>
      <c r="BE129" s="533"/>
      <c r="BF129" s="533"/>
      <c r="BG129" s="533"/>
      <c r="BH129" s="533"/>
      <c r="BI129" s="533"/>
      <c r="BJ129" s="533"/>
      <c r="BK129" s="533"/>
      <c r="BL129" s="533"/>
      <c r="BM129" s="533"/>
      <c r="BN129" s="533"/>
      <c r="BO129" s="533"/>
      <c r="BP129" s="533"/>
      <c r="BQ129" s="533"/>
      <c r="BR129" s="533"/>
      <c r="BS129" s="533"/>
      <c r="BT129" s="533"/>
      <c r="BU129" s="533"/>
      <c r="BV129" s="533"/>
      <c r="BW129" s="533"/>
      <c r="BX129" s="533"/>
      <c r="BY129" s="533"/>
      <c r="BZ129" s="533"/>
      <c r="CA129" s="533"/>
      <c r="CB129" s="533"/>
      <c r="CC129" s="533"/>
      <c r="CD129" s="533"/>
      <c r="CE129" s="533"/>
      <c r="CF129" s="533"/>
      <c r="CG129" s="533"/>
      <c r="CH129" s="533"/>
      <c r="CI129" s="533"/>
      <c r="CJ129" s="533"/>
      <c r="CK129" s="533"/>
      <c r="CL129" s="533"/>
      <c r="CM129" s="533"/>
      <c r="CN129" s="533"/>
      <c r="CO129" s="533"/>
      <c r="CP129" s="533"/>
      <c r="CQ129" s="533"/>
      <c r="CR129" s="533"/>
      <c r="CS129" s="533"/>
      <c r="CT129" s="533"/>
      <c r="CU129" s="533"/>
      <c r="CV129" s="533"/>
      <c r="CW129" s="533"/>
      <c r="CX129" s="533"/>
      <c r="CY129" s="533"/>
      <c r="CZ129" s="533"/>
      <c r="DA129" s="533"/>
      <c r="DB129" s="533"/>
      <c r="DC129" s="533"/>
      <c r="DD129" s="533"/>
      <c r="DE129" s="533"/>
      <c r="DF129" s="533"/>
      <c r="DG129" s="533"/>
      <c r="DH129" s="533"/>
      <c r="DI129" s="533"/>
      <c r="DJ129" s="533"/>
      <c r="DK129" s="534"/>
      <c r="DL129" s="535" t="s">
        <v>189</v>
      </c>
      <c r="DM129" s="535"/>
      <c r="DN129" s="535"/>
      <c r="DO129" s="535"/>
      <c r="DP129" s="535"/>
      <c r="DQ129" s="535"/>
      <c r="DR129" s="535"/>
      <c r="DS129" s="535"/>
      <c r="DT129" s="536"/>
    </row>
    <row r="130" spans="1:124" s="32" customFormat="1" ht="30" customHeight="1">
      <c r="A130" s="561" t="s">
        <v>124</v>
      </c>
      <c r="B130" s="562"/>
      <c r="C130" s="562"/>
      <c r="D130" s="562"/>
      <c r="E130" s="562"/>
      <c r="F130" s="562"/>
      <c r="G130" s="562"/>
      <c r="H130" s="562"/>
      <c r="I130" s="562"/>
      <c r="J130" s="562"/>
      <c r="K130" s="562"/>
      <c r="L130" s="562"/>
      <c r="M130" s="562"/>
      <c r="N130" s="532" t="s">
        <v>326</v>
      </c>
      <c r="O130" s="533"/>
      <c r="P130" s="533"/>
      <c r="Q130" s="533"/>
      <c r="R130" s="533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3"/>
      <c r="AC130" s="533"/>
      <c r="AD130" s="533"/>
      <c r="AE130" s="533"/>
      <c r="AF130" s="533"/>
      <c r="AG130" s="53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533"/>
      <c r="AS130" s="533"/>
      <c r="AT130" s="533"/>
      <c r="AU130" s="533"/>
      <c r="AV130" s="533"/>
      <c r="AW130" s="533"/>
      <c r="AX130" s="533"/>
      <c r="AY130" s="533"/>
      <c r="AZ130" s="533"/>
      <c r="BA130" s="533"/>
      <c r="BB130" s="533"/>
      <c r="BC130" s="533"/>
      <c r="BD130" s="533"/>
      <c r="BE130" s="533"/>
      <c r="BF130" s="533"/>
      <c r="BG130" s="533"/>
      <c r="BH130" s="533"/>
      <c r="BI130" s="533"/>
      <c r="BJ130" s="533"/>
      <c r="BK130" s="533"/>
      <c r="BL130" s="533"/>
      <c r="BM130" s="533"/>
      <c r="BN130" s="533"/>
      <c r="BO130" s="533"/>
      <c r="BP130" s="533"/>
      <c r="BQ130" s="533"/>
      <c r="BR130" s="533"/>
      <c r="BS130" s="533"/>
      <c r="BT130" s="533"/>
      <c r="BU130" s="533"/>
      <c r="BV130" s="533"/>
      <c r="BW130" s="533"/>
      <c r="BX130" s="533"/>
      <c r="BY130" s="533"/>
      <c r="BZ130" s="533"/>
      <c r="CA130" s="533"/>
      <c r="CB130" s="533"/>
      <c r="CC130" s="533"/>
      <c r="CD130" s="533"/>
      <c r="CE130" s="533"/>
      <c r="CF130" s="533"/>
      <c r="CG130" s="533"/>
      <c r="CH130" s="533"/>
      <c r="CI130" s="533"/>
      <c r="CJ130" s="533"/>
      <c r="CK130" s="533"/>
      <c r="CL130" s="533"/>
      <c r="CM130" s="533"/>
      <c r="CN130" s="533"/>
      <c r="CO130" s="533"/>
      <c r="CP130" s="533"/>
      <c r="CQ130" s="533"/>
      <c r="CR130" s="533"/>
      <c r="CS130" s="533"/>
      <c r="CT130" s="533"/>
      <c r="CU130" s="533"/>
      <c r="CV130" s="533"/>
      <c r="CW130" s="533"/>
      <c r="CX130" s="533"/>
      <c r="CY130" s="533"/>
      <c r="CZ130" s="533"/>
      <c r="DA130" s="533"/>
      <c r="DB130" s="533"/>
      <c r="DC130" s="533"/>
      <c r="DD130" s="533"/>
      <c r="DE130" s="533"/>
      <c r="DF130" s="533"/>
      <c r="DG130" s="533"/>
      <c r="DH130" s="533"/>
      <c r="DI130" s="533"/>
      <c r="DJ130" s="533"/>
      <c r="DK130" s="534"/>
      <c r="DL130" s="535" t="s">
        <v>303</v>
      </c>
      <c r="DM130" s="535"/>
      <c r="DN130" s="535"/>
      <c r="DO130" s="535"/>
      <c r="DP130" s="535"/>
      <c r="DQ130" s="535"/>
      <c r="DR130" s="535"/>
      <c r="DS130" s="535"/>
      <c r="DT130" s="536"/>
    </row>
    <row r="131" spans="1:124" s="32" customFormat="1" ht="46.5" customHeight="1">
      <c r="A131" s="561" t="s">
        <v>125</v>
      </c>
      <c r="B131" s="562"/>
      <c r="C131" s="562"/>
      <c r="D131" s="562"/>
      <c r="E131" s="562"/>
      <c r="F131" s="562"/>
      <c r="G131" s="562"/>
      <c r="H131" s="562"/>
      <c r="I131" s="562"/>
      <c r="J131" s="562"/>
      <c r="K131" s="562"/>
      <c r="L131" s="562"/>
      <c r="M131" s="562"/>
      <c r="N131" s="532" t="s">
        <v>350</v>
      </c>
      <c r="O131" s="533"/>
      <c r="P131" s="533"/>
      <c r="Q131" s="533"/>
      <c r="R131" s="533"/>
      <c r="S131" s="533"/>
      <c r="T131" s="533"/>
      <c r="U131" s="533"/>
      <c r="V131" s="533"/>
      <c r="W131" s="533"/>
      <c r="X131" s="533"/>
      <c r="Y131" s="533"/>
      <c r="Z131" s="533"/>
      <c r="AA131" s="533"/>
      <c r="AB131" s="533"/>
      <c r="AC131" s="533"/>
      <c r="AD131" s="533"/>
      <c r="AE131" s="533"/>
      <c r="AF131" s="533"/>
      <c r="AG131" s="533"/>
      <c r="AH131" s="533"/>
      <c r="AI131" s="533"/>
      <c r="AJ131" s="533"/>
      <c r="AK131" s="533"/>
      <c r="AL131" s="533"/>
      <c r="AM131" s="533"/>
      <c r="AN131" s="533"/>
      <c r="AO131" s="533"/>
      <c r="AP131" s="533"/>
      <c r="AQ131" s="533"/>
      <c r="AR131" s="533"/>
      <c r="AS131" s="533"/>
      <c r="AT131" s="533"/>
      <c r="AU131" s="533"/>
      <c r="AV131" s="533"/>
      <c r="AW131" s="533"/>
      <c r="AX131" s="533"/>
      <c r="AY131" s="533"/>
      <c r="AZ131" s="533"/>
      <c r="BA131" s="533"/>
      <c r="BB131" s="533"/>
      <c r="BC131" s="533"/>
      <c r="BD131" s="533"/>
      <c r="BE131" s="533"/>
      <c r="BF131" s="533"/>
      <c r="BG131" s="533"/>
      <c r="BH131" s="533"/>
      <c r="BI131" s="533"/>
      <c r="BJ131" s="533"/>
      <c r="BK131" s="533"/>
      <c r="BL131" s="533"/>
      <c r="BM131" s="533"/>
      <c r="BN131" s="533"/>
      <c r="BO131" s="533"/>
      <c r="BP131" s="533"/>
      <c r="BQ131" s="533"/>
      <c r="BR131" s="533"/>
      <c r="BS131" s="533"/>
      <c r="BT131" s="533"/>
      <c r="BU131" s="533"/>
      <c r="BV131" s="533"/>
      <c r="BW131" s="533"/>
      <c r="BX131" s="533"/>
      <c r="BY131" s="533"/>
      <c r="BZ131" s="533"/>
      <c r="CA131" s="533"/>
      <c r="CB131" s="533"/>
      <c r="CC131" s="533"/>
      <c r="CD131" s="533"/>
      <c r="CE131" s="533"/>
      <c r="CF131" s="533"/>
      <c r="CG131" s="533"/>
      <c r="CH131" s="533"/>
      <c r="CI131" s="533"/>
      <c r="CJ131" s="533"/>
      <c r="CK131" s="533"/>
      <c r="CL131" s="533"/>
      <c r="CM131" s="533"/>
      <c r="CN131" s="533"/>
      <c r="CO131" s="533"/>
      <c r="CP131" s="533"/>
      <c r="CQ131" s="533"/>
      <c r="CR131" s="533"/>
      <c r="CS131" s="533"/>
      <c r="CT131" s="533"/>
      <c r="CU131" s="533"/>
      <c r="CV131" s="533"/>
      <c r="CW131" s="533"/>
      <c r="CX131" s="533"/>
      <c r="CY131" s="533"/>
      <c r="CZ131" s="533"/>
      <c r="DA131" s="533"/>
      <c r="DB131" s="533"/>
      <c r="DC131" s="533"/>
      <c r="DD131" s="533"/>
      <c r="DE131" s="533"/>
      <c r="DF131" s="533"/>
      <c r="DG131" s="533"/>
      <c r="DH131" s="533"/>
      <c r="DI131" s="533"/>
      <c r="DJ131" s="533"/>
      <c r="DK131" s="534"/>
      <c r="DL131" s="535" t="s">
        <v>185</v>
      </c>
      <c r="DM131" s="535"/>
      <c r="DN131" s="535"/>
      <c r="DO131" s="535"/>
      <c r="DP131" s="535"/>
      <c r="DQ131" s="535"/>
      <c r="DR131" s="535"/>
      <c r="DS131" s="535"/>
      <c r="DT131" s="536"/>
    </row>
    <row r="132" spans="1:124" s="32" customFormat="1" ht="39.75" customHeight="1">
      <c r="A132" s="561" t="s">
        <v>142</v>
      </c>
      <c r="B132" s="562"/>
      <c r="C132" s="562"/>
      <c r="D132" s="562"/>
      <c r="E132" s="562"/>
      <c r="F132" s="562"/>
      <c r="G132" s="562"/>
      <c r="H132" s="562"/>
      <c r="I132" s="562"/>
      <c r="J132" s="562"/>
      <c r="K132" s="562"/>
      <c r="L132" s="562"/>
      <c r="M132" s="562"/>
      <c r="N132" s="532" t="s">
        <v>327</v>
      </c>
      <c r="O132" s="533"/>
      <c r="P132" s="533"/>
      <c r="Q132" s="533"/>
      <c r="R132" s="533"/>
      <c r="S132" s="533"/>
      <c r="T132" s="533"/>
      <c r="U132" s="533"/>
      <c r="V132" s="533"/>
      <c r="W132" s="533"/>
      <c r="X132" s="533"/>
      <c r="Y132" s="533"/>
      <c r="Z132" s="533"/>
      <c r="AA132" s="533"/>
      <c r="AB132" s="533"/>
      <c r="AC132" s="533"/>
      <c r="AD132" s="533"/>
      <c r="AE132" s="533"/>
      <c r="AF132" s="533"/>
      <c r="AG132" s="533"/>
      <c r="AH132" s="533"/>
      <c r="AI132" s="533"/>
      <c r="AJ132" s="533"/>
      <c r="AK132" s="533"/>
      <c r="AL132" s="533"/>
      <c r="AM132" s="533"/>
      <c r="AN132" s="533"/>
      <c r="AO132" s="533"/>
      <c r="AP132" s="533"/>
      <c r="AQ132" s="533"/>
      <c r="AR132" s="533"/>
      <c r="AS132" s="533"/>
      <c r="AT132" s="533"/>
      <c r="AU132" s="533"/>
      <c r="AV132" s="533"/>
      <c r="AW132" s="533"/>
      <c r="AX132" s="533"/>
      <c r="AY132" s="533"/>
      <c r="AZ132" s="533"/>
      <c r="BA132" s="533"/>
      <c r="BB132" s="533"/>
      <c r="BC132" s="533"/>
      <c r="BD132" s="533"/>
      <c r="BE132" s="533"/>
      <c r="BF132" s="533"/>
      <c r="BG132" s="533"/>
      <c r="BH132" s="533"/>
      <c r="BI132" s="533"/>
      <c r="BJ132" s="533"/>
      <c r="BK132" s="533"/>
      <c r="BL132" s="533"/>
      <c r="BM132" s="533"/>
      <c r="BN132" s="533"/>
      <c r="BO132" s="533"/>
      <c r="BP132" s="533"/>
      <c r="BQ132" s="533"/>
      <c r="BR132" s="533"/>
      <c r="BS132" s="533"/>
      <c r="BT132" s="533"/>
      <c r="BU132" s="533"/>
      <c r="BV132" s="533"/>
      <c r="BW132" s="533"/>
      <c r="BX132" s="533"/>
      <c r="BY132" s="533"/>
      <c r="BZ132" s="533"/>
      <c r="CA132" s="533"/>
      <c r="CB132" s="533"/>
      <c r="CC132" s="533"/>
      <c r="CD132" s="533"/>
      <c r="CE132" s="533"/>
      <c r="CF132" s="533"/>
      <c r="CG132" s="533"/>
      <c r="CH132" s="533"/>
      <c r="CI132" s="533"/>
      <c r="CJ132" s="533"/>
      <c r="CK132" s="533"/>
      <c r="CL132" s="533"/>
      <c r="CM132" s="533"/>
      <c r="CN132" s="533"/>
      <c r="CO132" s="533"/>
      <c r="CP132" s="533"/>
      <c r="CQ132" s="533"/>
      <c r="CR132" s="533"/>
      <c r="CS132" s="533"/>
      <c r="CT132" s="533"/>
      <c r="CU132" s="533"/>
      <c r="CV132" s="533"/>
      <c r="CW132" s="533"/>
      <c r="CX132" s="533"/>
      <c r="CY132" s="533"/>
      <c r="CZ132" s="533"/>
      <c r="DA132" s="533"/>
      <c r="DB132" s="533"/>
      <c r="DC132" s="533"/>
      <c r="DD132" s="533"/>
      <c r="DE132" s="533"/>
      <c r="DF132" s="533"/>
      <c r="DG132" s="533"/>
      <c r="DH132" s="533"/>
      <c r="DI132" s="533"/>
      <c r="DJ132" s="533"/>
      <c r="DK132" s="534"/>
      <c r="DL132" s="535" t="s">
        <v>302</v>
      </c>
      <c r="DM132" s="535"/>
      <c r="DN132" s="535"/>
      <c r="DO132" s="535"/>
      <c r="DP132" s="535"/>
      <c r="DQ132" s="535"/>
      <c r="DR132" s="535"/>
      <c r="DS132" s="535"/>
      <c r="DT132" s="536"/>
    </row>
    <row r="133" spans="1:124" s="32" customFormat="1" ht="47.25" customHeight="1">
      <c r="A133" s="561" t="s">
        <v>143</v>
      </c>
      <c r="B133" s="562"/>
      <c r="C133" s="562"/>
      <c r="D133" s="562"/>
      <c r="E133" s="562"/>
      <c r="F133" s="562"/>
      <c r="G133" s="562"/>
      <c r="H133" s="562"/>
      <c r="I133" s="562"/>
      <c r="J133" s="562"/>
      <c r="K133" s="562"/>
      <c r="L133" s="562"/>
      <c r="M133" s="562"/>
      <c r="N133" s="532" t="s">
        <v>353</v>
      </c>
      <c r="O133" s="533"/>
      <c r="P133" s="533"/>
      <c r="Q133" s="533"/>
      <c r="R133" s="533"/>
      <c r="S133" s="533"/>
      <c r="T133" s="533"/>
      <c r="U133" s="533"/>
      <c r="V133" s="533"/>
      <c r="W133" s="533"/>
      <c r="X133" s="533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533"/>
      <c r="AL133" s="533"/>
      <c r="AM133" s="533"/>
      <c r="AN133" s="533"/>
      <c r="AO133" s="533"/>
      <c r="AP133" s="533"/>
      <c r="AQ133" s="533"/>
      <c r="AR133" s="533"/>
      <c r="AS133" s="533"/>
      <c r="AT133" s="533"/>
      <c r="AU133" s="533"/>
      <c r="AV133" s="533"/>
      <c r="AW133" s="533"/>
      <c r="AX133" s="533"/>
      <c r="AY133" s="533"/>
      <c r="AZ133" s="533"/>
      <c r="BA133" s="533"/>
      <c r="BB133" s="533"/>
      <c r="BC133" s="533"/>
      <c r="BD133" s="533"/>
      <c r="BE133" s="533"/>
      <c r="BF133" s="533"/>
      <c r="BG133" s="533"/>
      <c r="BH133" s="533"/>
      <c r="BI133" s="533"/>
      <c r="BJ133" s="533"/>
      <c r="BK133" s="533"/>
      <c r="BL133" s="533"/>
      <c r="BM133" s="533"/>
      <c r="BN133" s="533"/>
      <c r="BO133" s="533"/>
      <c r="BP133" s="533"/>
      <c r="BQ133" s="533"/>
      <c r="BR133" s="533"/>
      <c r="BS133" s="533"/>
      <c r="BT133" s="533"/>
      <c r="BU133" s="533"/>
      <c r="BV133" s="533"/>
      <c r="BW133" s="533"/>
      <c r="BX133" s="533"/>
      <c r="BY133" s="533"/>
      <c r="BZ133" s="533"/>
      <c r="CA133" s="533"/>
      <c r="CB133" s="533"/>
      <c r="CC133" s="533"/>
      <c r="CD133" s="533"/>
      <c r="CE133" s="533"/>
      <c r="CF133" s="533"/>
      <c r="CG133" s="533"/>
      <c r="CH133" s="533"/>
      <c r="CI133" s="533"/>
      <c r="CJ133" s="533"/>
      <c r="CK133" s="533"/>
      <c r="CL133" s="533"/>
      <c r="CM133" s="533"/>
      <c r="CN133" s="533"/>
      <c r="CO133" s="533"/>
      <c r="CP133" s="533"/>
      <c r="CQ133" s="533"/>
      <c r="CR133" s="533"/>
      <c r="CS133" s="533"/>
      <c r="CT133" s="533"/>
      <c r="CU133" s="533"/>
      <c r="CV133" s="533"/>
      <c r="CW133" s="533"/>
      <c r="CX133" s="533"/>
      <c r="CY133" s="533"/>
      <c r="CZ133" s="533"/>
      <c r="DA133" s="533"/>
      <c r="DB133" s="533"/>
      <c r="DC133" s="533"/>
      <c r="DD133" s="533"/>
      <c r="DE133" s="533"/>
      <c r="DF133" s="533"/>
      <c r="DG133" s="533"/>
      <c r="DH133" s="533"/>
      <c r="DI133" s="533"/>
      <c r="DJ133" s="533"/>
      <c r="DK133" s="534"/>
      <c r="DL133" s="535" t="s">
        <v>88</v>
      </c>
      <c r="DM133" s="535"/>
      <c r="DN133" s="535"/>
      <c r="DO133" s="535"/>
      <c r="DP133" s="535"/>
      <c r="DQ133" s="535"/>
      <c r="DR133" s="535"/>
      <c r="DS133" s="535"/>
      <c r="DT133" s="536"/>
    </row>
    <row r="134" spans="1:124" s="32" customFormat="1" ht="54.75" customHeight="1">
      <c r="A134" s="561" t="s">
        <v>188</v>
      </c>
      <c r="B134" s="562"/>
      <c r="C134" s="562"/>
      <c r="D134" s="562"/>
      <c r="E134" s="562"/>
      <c r="F134" s="562"/>
      <c r="G134" s="562"/>
      <c r="H134" s="562"/>
      <c r="I134" s="562"/>
      <c r="J134" s="562"/>
      <c r="K134" s="562"/>
      <c r="L134" s="562"/>
      <c r="M134" s="562"/>
      <c r="N134" s="532" t="s">
        <v>354</v>
      </c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3"/>
      <c r="AR134" s="533"/>
      <c r="AS134" s="533"/>
      <c r="AT134" s="533"/>
      <c r="AU134" s="533"/>
      <c r="AV134" s="533"/>
      <c r="AW134" s="533"/>
      <c r="AX134" s="533"/>
      <c r="AY134" s="533"/>
      <c r="AZ134" s="533"/>
      <c r="BA134" s="533"/>
      <c r="BB134" s="533"/>
      <c r="BC134" s="533"/>
      <c r="BD134" s="533"/>
      <c r="BE134" s="533"/>
      <c r="BF134" s="533"/>
      <c r="BG134" s="533"/>
      <c r="BH134" s="533"/>
      <c r="BI134" s="533"/>
      <c r="BJ134" s="533"/>
      <c r="BK134" s="533"/>
      <c r="BL134" s="533"/>
      <c r="BM134" s="533"/>
      <c r="BN134" s="533"/>
      <c r="BO134" s="533"/>
      <c r="BP134" s="533"/>
      <c r="BQ134" s="533"/>
      <c r="BR134" s="533"/>
      <c r="BS134" s="533"/>
      <c r="BT134" s="533"/>
      <c r="BU134" s="533"/>
      <c r="BV134" s="533"/>
      <c r="BW134" s="533"/>
      <c r="BX134" s="533"/>
      <c r="BY134" s="533"/>
      <c r="BZ134" s="533"/>
      <c r="CA134" s="533"/>
      <c r="CB134" s="533"/>
      <c r="CC134" s="533"/>
      <c r="CD134" s="533"/>
      <c r="CE134" s="533"/>
      <c r="CF134" s="533"/>
      <c r="CG134" s="533"/>
      <c r="CH134" s="533"/>
      <c r="CI134" s="533"/>
      <c r="CJ134" s="533"/>
      <c r="CK134" s="533"/>
      <c r="CL134" s="533"/>
      <c r="CM134" s="533"/>
      <c r="CN134" s="533"/>
      <c r="CO134" s="533"/>
      <c r="CP134" s="533"/>
      <c r="CQ134" s="533"/>
      <c r="CR134" s="533"/>
      <c r="CS134" s="533"/>
      <c r="CT134" s="533"/>
      <c r="CU134" s="533"/>
      <c r="CV134" s="533"/>
      <c r="CW134" s="533"/>
      <c r="CX134" s="533"/>
      <c r="CY134" s="533"/>
      <c r="CZ134" s="533"/>
      <c r="DA134" s="533"/>
      <c r="DB134" s="533"/>
      <c r="DC134" s="533"/>
      <c r="DD134" s="533"/>
      <c r="DE134" s="533"/>
      <c r="DF134" s="533"/>
      <c r="DG134" s="533"/>
      <c r="DH134" s="533"/>
      <c r="DI134" s="533"/>
      <c r="DJ134" s="533"/>
      <c r="DK134" s="534"/>
      <c r="DL134" s="535" t="s">
        <v>301</v>
      </c>
      <c r="DM134" s="535"/>
      <c r="DN134" s="535"/>
      <c r="DO134" s="535"/>
      <c r="DP134" s="535"/>
      <c r="DQ134" s="535"/>
      <c r="DR134" s="535"/>
      <c r="DS134" s="535"/>
      <c r="DT134" s="536"/>
    </row>
    <row r="135" spans="1:124" s="32" customFormat="1" ht="51.75" customHeight="1">
      <c r="A135" s="561" t="s">
        <v>187</v>
      </c>
      <c r="B135" s="562"/>
      <c r="C135" s="562"/>
      <c r="D135" s="562"/>
      <c r="E135" s="562"/>
      <c r="F135" s="562"/>
      <c r="G135" s="562"/>
      <c r="H135" s="562"/>
      <c r="I135" s="562"/>
      <c r="J135" s="562"/>
      <c r="K135" s="562"/>
      <c r="L135" s="562"/>
      <c r="M135" s="562"/>
      <c r="N135" s="572" t="s">
        <v>268</v>
      </c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  <c r="AO135" s="573"/>
      <c r="AP135" s="573"/>
      <c r="AQ135" s="573"/>
      <c r="AR135" s="573"/>
      <c r="AS135" s="573"/>
      <c r="AT135" s="573"/>
      <c r="AU135" s="573"/>
      <c r="AV135" s="573"/>
      <c r="AW135" s="573"/>
      <c r="AX135" s="573"/>
      <c r="AY135" s="573"/>
      <c r="AZ135" s="573"/>
      <c r="BA135" s="573"/>
      <c r="BB135" s="573"/>
      <c r="BC135" s="573"/>
      <c r="BD135" s="573"/>
      <c r="BE135" s="573"/>
      <c r="BF135" s="573"/>
      <c r="BG135" s="573"/>
      <c r="BH135" s="573"/>
      <c r="BI135" s="573"/>
      <c r="BJ135" s="573"/>
      <c r="BK135" s="573"/>
      <c r="BL135" s="573"/>
      <c r="BM135" s="573"/>
      <c r="BN135" s="573"/>
      <c r="BO135" s="573"/>
      <c r="BP135" s="573"/>
      <c r="BQ135" s="573"/>
      <c r="BR135" s="573"/>
      <c r="BS135" s="573"/>
      <c r="BT135" s="573"/>
      <c r="BU135" s="573"/>
      <c r="BV135" s="573"/>
      <c r="BW135" s="573"/>
      <c r="BX135" s="573"/>
      <c r="BY135" s="573"/>
      <c r="BZ135" s="573"/>
      <c r="CA135" s="573"/>
      <c r="CB135" s="573"/>
      <c r="CC135" s="573"/>
      <c r="CD135" s="573"/>
      <c r="CE135" s="573"/>
      <c r="CF135" s="573"/>
      <c r="CG135" s="573"/>
      <c r="CH135" s="573"/>
      <c r="CI135" s="573"/>
      <c r="CJ135" s="573"/>
      <c r="CK135" s="573"/>
      <c r="CL135" s="573"/>
      <c r="CM135" s="573"/>
      <c r="CN135" s="573"/>
      <c r="CO135" s="573"/>
      <c r="CP135" s="573"/>
      <c r="CQ135" s="573"/>
      <c r="CR135" s="573"/>
      <c r="CS135" s="573"/>
      <c r="CT135" s="573"/>
      <c r="CU135" s="573"/>
      <c r="CV135" s="573"/>
      <c r="CW135" s="573"/>
      <c r="CX135" s="573"/>
      <c r="CY135" s="573"/>
      <c r="CZ135" s="573"/>
      <c r="DA135" s="573"/>
      <c r="DB135" s="573"/>
      <c r="DC135" s="573"/>
      <c r="DD135" s="573"/>
      <c r="DE135" s="573"/>
      <c r="DF135" s="573"/>
      <c r="DG135" s="573"/>
      <c r="DH135" s="573"/>
      <c r="DI135" s="573"/>
      <c r="DJ135" s="573"/>
      <c r="DK135" s="577"/>
      <c r="DL135" s="535" t="s">
        <v>84</v>
      </c>
      <c r="DM135" s="535"/>
      <c r="DN135" s="535"/>
      <c r="DO135" s="535"/>
      <c r="DP135" s="535"/>
      <c r="DQ135" s="535"/>
      <c r="DR135" s="535"/>
      <c r="DS135" s="535"/>
      <c r="DT135" s="536"/>
    </row>
    <row r="136" spans="1:124" s="32" customFormat="1" ht="42.75" customHeight="1">
      <c r="A136" s="561" t="s">
        <v>277</v>
      </c>
      <c r="B136" s="562"/>
      <c r="C136" s="562"/>
      <c r="D136" s="562"/>
      <c r="E136" s="562"/>
      <c r="F136" s="562"/>
      <c r="G136" s="562"/>
      <c r="H136" s="562"/>
      <c r="I136" s="562"/>
      <c r="J136" s="562"/>
      <c r="K136" s="562"/>
      <c r="L136" s="562"/>
      <c r="M136" s="562"/>
      <c r="N136" s="532" t="s">
        <v>351</v>
      </c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3"/>
      <c r="AJ136" s="533"/>
      <c r="AK136" s="533"/>
      <c r="AL136" s="533"/>
      <c r="AM136" s="533"/>
      <c r="AN136" s="533"/>
      <c r="AO136" s="533"/>
      <c r="AP136" s="533"/>
      <c r="AQ136" s="533"/>
      <c r="AR136" s="533"/>
      <c r="AS136" s="533"/>
      <c r="AT136" s="533"/>
      <c r="AU136" s="533"/>
      <c r="AV136" s="533"/>
      <c r="AW136" s="533"/>
      <c r="AX136" s="533"/>
      <c r="AY136" s="533"/>
      <c r="AZ136" s="533"/>
      <c r="BA136" s="533"/>
      <c r="BB136" s="533"/>
      <c r="BC136" s="533"/>
      <c r="BD136" s="533"/>
      <c r="BE136" s="533"/>
      <c r="BF136" s="533"/>
      <c r="BG136" s="533"/>
      <c r="BH136" s="533"/>
      <c r="BI136" s="533"/>
      <c r="BJ136" s="533"/>
      <c r="BK136" s="533"/>
      <c r="BL136" s="533"/>
      <c r="BM136" s="533"/>
      <c r="BN136" s="533"/>
      <c r="BO136" s="533"/>
      <c r="BP136" s="533"/>
      <c r="BQ136" s="533"/>
      <c r="BR136" s="533"/>
      <c r="BS136" s="533"/>
      <c r="BT136" s="533"/>
      <c r="BU136" s="533"/>
      <c r="BV136" s="533"/>
      <c r="BW136" s="533"/>
      <c r="BX136" s="533"/>
      <c r="BY136" s="533"/>
      <c r="BZ136" s="533"/>
      <c r="CA136" s="533"/>
      <c r="CB136" s="533"/>
      <c r="CC136" s="533"/>
      <c r="CD136" s="533"/>
      <c r="CE136" s="533"/>
      <c r="CF136" s="533"/>
      <c r="CG136" s="533"/>
      <c r="CH136" s="533"/>
      <c r="CI136" s="533"/>
      <c r="CJ136" s="533"/>
      <c r="CK136" s="533"/>
      <c r="CL136" s="533"/>
      <c r="CM136" s="533"/>
      <c r="CN136" s="533"/>
      <c r="CO136" s="533"/>
      <c r="CP136" s="533"/>
      <c r="CQ136" s="533"/>
      <c r="CR136" s="533"/>
      <c r="CS136" s="533"/>
      <c r="CT136" s="533"/>
      <c r="CU136" s="533"/>
      <c r="CV136" s="533"/>
      <c r="CW136" s="533"/>
      <c r="CX136" s="533"/>
      <c r="CY136" s="533"/>
      <c r="CZ136" s="533"/>
      <c r="DA136" s="533"/>
      <c r="DB136" s="533"/>
      <c r="DC136" s="533"/>
      <c r="DD136" s="533"/>
      <c r="DE136" s="533"/>
      <c r="DF136" s="533"/>
      <c r="DG136" s="533"/>
      <c r="DH136" s="533"/>
      <c r="DI136" s="533"/>
      <c r="DJ136" s="533"/>
      <c r="DK136" s="534"/>
      <c r="DL136" s="535" t="s">
        <v>137</v>
      </c>
      <c r="DM136" s="535"/>
      <c r="DN136" s="535"/>
      <c r="DO136" s="535"/>
      <c r="DP136" s="535"/>
      <c r="DQ136" s="535"/>
      <c r="DR136" s="535"/>
      <c r="DS136" s="535"/>
      <c r="DT136" s="536"/>
    </row>
    <row r="137" spans="1:124" s="32" customFormat="1" ht="39" customHeight="1">
      <c r="A137" s="561" t="s">
        <v>278</v>
      </c>
      <c r="B137" s="562"/>
      <c r="C137" s="562"/>
      <c r="D137" s="562"/>
      <c r="E137" s="562"/>
      <c r="F137" s="562"/>
      <c r="G137" s="562"/>
      <c r="H137" s="562"/>
      <c r="I137" s="562"/>
      <c r="J137" s="562"/>
      <c r="K137" s="562"/>
      <c r="L137" s="562"/>
      <c r="M137" s="562"/>
      <c r="N137" s="532" t="s">
        <v>343</v>
      </c>
      <c r="O137" s="533"/>
      <c r="P137" s="533"/>
      <c r="Q137" s="533"/>
      <c r="R137" s="533"/>
      <c r="S137" s="533"/>
      <c r="T137" s="533"/>
      <c r="U137" s="533"/>
      <c r="V137" s="533"/>
      <c r="W137" s="533"/>
      <c r="X137" s="533"/>
      <c r="Y137" s="533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3"/>
      <c r="AR137" s="533"/>
      <c r="AS137" s="533"/>
      <c r="AT137" s="533"/>
      <c r="AU137" s="533"/>
      <c r="AV137" s="533"/>
      <c r="AW137" s="533"/>
      <c r="AX137" s="533"/>
      <c r="AY137" s="533"/>
      <c r="AZ137" s="533"/>
      <c r="BA137" s="533"/>
      <c r="BB137" s="533"/>
      <c r="BC137" s="533"/>
      <c r="BD137" s="533"/>
      <c r="BE137" s="533"/>
      <c r="BF137" s="533"/>
      <c r="BG137" s="533"/>
      <c r="BH137" s="533"/>
      <c r="BI137" s="533"/>
      <c r="BJ137" s="533"/>
      <c r="BK137" s="533"/>
      <c r="BL137" s="533"/>
      <c r="BM137" s="533"/>
      <c r="BN137" s="533"/>
      <c r="BO137" s="533"/>
      <c r="BP137" s="533"/>
      <c r="BQ137" s="533"/>
      <c r="BR137" s="533"/>
      <c r="BS137" s="533"/>
      <c r="BT137" s="533"/>
      <c r="BU137" s="533"/>
      <c r="BV137" s="533"/>
      <c r="BW137" s="533"/>
      <c r="BX137" s="533"/>
      <c r="BY137" s="533"/>
      <c r="BZ137" s="533"/>
      <c r="CA137" s="533"/>
      <c r="CB137" s="533"/>
      <c r="CC137" s="533"/>
      <c r="CD137" s="533"/>
      <c r="CE137" s="533"/>
      <c r="CF137" s="533"/>
      <c r="CG137" s="533"/>
      <c r="CH137" s="533"/>
      <c r="CI137" s="533"/>
      <c r="CJ137" s="533"/>
      <c r="CK137" s="533"/>
      <c r="CL137" s="533"/>
      <c r="CM137" s="533"/>
      <c r="CN137" s="533"/>
      <c r="CO137" s="533"/>
      <c r="CP137" s="533"/>
      <c r="CQ137" s="533"/>
      <c r="CR137" s="533"/>
      <c r="CS137" s="533"/>
      <c r="CT137" s="533"/>
      <c r="CU137" s="533"/>
      <c r="CV137" s="533"/>
      <c r="CW137" s="533"/>
      <c r="CX137" s="533"/>
      <c r="CY137" s="533"/>
      <c r="CZ137" s="533"/>
      <c r="DA137" s="533"/>
      <c r="DB137" s="533"/>
      <c r="DC137" s="533"/>
      <c r="DD137" s="533"/>
      <c r="DE137" s="533"/>
      <c r="DF137" s="533"/>
      <c r="DG137" s="533"/>
      <c r="DH137" s="533"/>
      <c r="DI137" s="533"/>
      <c r="DJ137" s="533"/>
      <c r="DK137" s="534"/>
      <c r="DL137" s="535" t="s">
        <v>190</v>
      </c>
      <c r="DM137" s="535"/>
      <c r="DN137" s="535"/>
      <c r="DO137" s="535"/>
      <c r="DP137" s="535"/>
      <c r="DQ137" s="535"/>
      <c r="DR137" s="535"/>
      <c r="DS137" s="535"/>
      <c r="DT137" s="536"/>
    </row>
    <row r="138" spans="1:124" s="7" customFormat="1" ht="45.75" customHeight="1">
      <c r="A138" s="570" t="s">
        <v>265</v>
      </c>
      <c r="B138" s="571"/>
      <c r="C138" s="571"/>
      <c r="D138" s="571"/>
      <c r="E138" s="571"/>
      <c r="F138" s="571"/>
      <c r="G138" s="571"/>
      <c r="H138" s="571"/>
      <c r="I138" s="571"/>
      <c r="J138" s="571"/>
      <c r="K138" s="571"/>
      <c r="L138" s="571"/>
      <c r="M138" s="571"/>
      <c r="N138" s="572" t="s">
        <v>266</v>
      </c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  <c r="AO138" s="573"/>
      <c r="AP138" s="573"/>
      <c r="AQ138" s="573"/>
      <c r="AR138" s="573"/>
      <c r="AS138" s="573"/>
      <c r="AT138" s="573"/>
      <c r="AU138" s="573"/>
      <c r="AV138" s="573"/>
      <c r="AW138" s="573"/>
      <c r="AX138" s="573"/>
      <c r="AY138" s="573"/>
      <c r="AZ138" s="573"/>
      <c r="BA138" s="573"/>
      <c r="BB138" s="573"/>
      <c r="BC138" s="573"/>
      <c r="BD138" s="573"/>
      <c r="BE138" s="573"/>
      <c r="BF138" s="573"/>
      <c r="BG138" s="573"/>
      <c r="BH138" s="573"/>
      <c r="BI138" s="573"/>
      <c r="BJ138" s="573"/>
      <c r="BK138" s="573"/>
      <c r="BL138" s="573"/>
      <c r="BM138" s="573"/>
      <c r="BN138" s="573"/>
      <c r="BO138" s="573"/>
      <c r="BP138" s="573"/>
      <c r="BQ138" s="573"/>
      <c r="BR138" s="573"/>
      <c r="BS138" s="573"/>
      <c r="BT138" s="573"/>
      <c r="BU138" s="573"/>
      <c r="BV138" s="573"/>
      <c r="BW138" s="573"/>
      <c r="BX138" s="573"/>
      <c r="BY138" s="573"/>
      <c r="BZ138" s="573"/>
      <c r="CA138" s="573"/>
      <c r="CB138" s="573"/>
      <c r="CC138" s="573"/>
      <c r="CD138" s="573"/>
      <c r="CE138" s="573"/>
      <c r="CF138" s="573"/>
      <c r="CG138" s="573"/>
      <c r="CH138" s="573"/>
      <c r="CI138" s="573"/>
      <c r="CJ138" s="573"/>
      <c r="CK138" s="573"/>
      <c r="CL138" s="573"/>
      <c r="CM138" s="573"/>
      <c r="CN138" s="573"/>
      <c r="CO138" s="573"/>
      <c r="CP138" s="573"/>
      <c r="CQ138" s="573"/>
      <c r="CR138" s="573"/>
      <c r="CS138" s="573"/>
      <c r="CT138" s="573"/>
      <c r="CU138" s="573"/>
      <c r="CV138" s="573"/>
      <c r="CW138" s="573"/>
      <c r="CX138" s="573"/>
      <c r="CY138" s="573"/>
      <c r="CZ138" s="573"/>
      <c r="DA138" s="573"/>
      <c r="DB138" s="573"/>
      <c r="DC138" s="573"/>
      <c r="DD138" s="573"/>
      <c r="DE138" s="573"/>
      <c r="DF138" s="573"/>
      <c r="DG138" s="573"/>
      <c r="DH138" s="573"/>
      <c r="DI138" s="573"/>
      <c r="DJ138" s="573"/>
      <c r="DK138" s="577"/>
      <c r="DL138" s="535" t="s">
        <v>135</v>
      </c>
      <c r="DM138" s="535"/>
      <c r="DN138" s="535"/>
      <c r="DO138" s="535"/>
      <c r="DP138" s="535"/>
      <c r="DQ138" s="535"/>
      <c r="DR138" s="535"/>
      <c r="DS138" s="535"/>
      <c r="DT138" s="536"/>
    </row>
    <row r="139" spans="1:124" s="32" customFormat="1" ht="48" customHeight="1">
      <c r="A139" s="570" t="s">
        <v>279</v>
      </c>
      <c r="B139" s="571"/>
      <c r="C139" s="571"/>
      <c r="D139" s="571"/>
      <c r="E139" s="571"/>
      <c r="F139" s="571"/>
      <c r="G139" s="571"/>
      <c r="H139" s="571"/>
      <c r="I139" s="571"/>
      <c r="J139" s="571"/>
      <c r="K139" s="571"/>
      <c r="L139" s="571"/>
      <c r="M139" s="571"/>
      <c r="N139" s="532" t="s">
        <v>344</v>
      </c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  <c r="Y139" s="533"/>
      <c r="Z139" s="533"/>
      <c r="AA139" s="533"/>
      <c r="AB139" s="533"/>
      <c r="AC139" s="533"/>
      <c r="AD139" s="533"/>
      <c r="AE139" s="533"/>
      <c r="AF139" s="533"/>
      <c r="AG139" s="533"/>
      <c r="AH139" s="533"/>
      <c r="AI139" s="533"/>
      <c r="AJ139" s="533"/>
      <c r="AK139" s="533"/>
      <c r="AL139" s="533"/>
      <c r="AM139" s="533"/>
      <c r="AN139" s="533"/>
      <c r="AO139" s="533"/>
      <c r="AP139" s="533"/>
      <c r="AQ139" s="533"/>
      <c r="AR139" s="533"/>
      <c r="AS139" s="533"/>
      <c r="AT139" s="533"/>
      <c r="AU139" s="533"/>
      <c r="AV139" s="533"/>
      <c r="AW139" s="533"/>
      <c r="AX139" s="533"/>
      <c r="AY139" s="533"/>
      <c r="AZ139" s="533"/>
      <c r="BA139" s="533"/>
      <c r="BB139" s="533"/>
      <c r="BC139" s="533"/>
      <c r="BD139" s="533"/>
      <c r="BE139" s="533"/>
      <c r="BF139" s="533"/>
      <c r="BG139" s="533"/>
      <c r="BH139" s="533"/>
      <c r="BI139" s="533"/>
      <c r="BJ139" s="533"/>
      <c r="BK139" s="533"/>
      <c r="BL139" s="533"/>
      <c r="BM139" s="533"/>
      <c r="BN139" s="533"/>
      <c r="BO139" s="533"/>
      <c r="BP139" s="533"/>
      <c r="BQ139" s="533"/>
      <c r="BR139" s="533"/>
      <c r="BS139" s="533"/>
      <c r="BT139" s="533"/>
      <c r="BU139" s="533"/>
      <c r="BV139" s="533"/>
      <c r="BW139" s="533"/>
      <c r="BX139" s="533"/>
      <c r="BY139" s="533"/>
      <c r="BZ139" s="533"/>
      <c r="CA139" s="533"/>
      <c r="CB139" s="533"/>
      <c r="CC139" s="533"/>
      <c r="CD139" s="533"/>
      <c r="CE139" s="533"/>
      <c r="CF139" s="533"/>
      <c r="CG139" s="533"/>
      <c r="CH139" s="533"/>
      <c r="CI139" s="533"/>
      <c r="CJ139" s="533"/>
      <c r="CK139" s="533"/>
      <c r="CL139" s="533"/>
      <c r="CM139" s="533"/>
      <c r="CN139" s="533"/>
      <c r="CO139" s="533"/>
      <c r="CP139" s="533"/>
      <c r="CQ139" s="533"/>
      <c r="CR139" s="533"/>
      <c r="CS139" s="533"/>
      <c r="CT139" s="533"/>
      <c r="CU139" s="533"/>
      <c r="CV139" s="533"/>
      <c r="CW139" s="533"/>
      <c r="CX139" s="533"/>
      <c r="CY139" s="533"/>
      <c r="CZ139" s="533"/>
      <c r="DA139" s="533"/>
      <c r="DB139" s="533"/>
      <c r="DC139" s="533"/>
      <c r="DD139" s="533"/>
      <c r="DE139" s="533"/>
      <c r="DF139" s="533"/>
      <c r="DG139" s="533"/>
      <c r="DH139" s="533"/>
      <c r="DI139" s="533"/>
      <c r="DJ139" s="533"/>
      <c r="DK139" s="534"/>
      <c r="DL139" s="535" t="s">
        <v>140</v>
      </c>
      <c r="DM139" s="535"/>
      <c r="DN139" s="535"/>
      <c r="DO139" s="535"/>
      <c r="DP139" s="535"/>
      <c r="DQ139" s="535"/>
      <c r="DR139" s="535"/>
      <c r="DS139" s="535"/>
      <c r="DT139" s="536"/>
    </row>
    <row r="140" spans="1:124" s="32" customFormat="1" ht="46.5" customHeight="1">
      <c r="A140" s="62"/>
      <c r="B140" s="574" t="s">
        <v>366</v>
      </c>
      <c r="C140" s="574"/>
      <c r="D140" s="574"/>
      <c r="E140" s="574"/>
      <c r="F140" s="574"/>
      <c r="G140" s="574"/>
      <c r="H140" s="574"/>
      <c r="I140" s="574"/>
      <c r="J140" s="574"/>
      <c r="K140" s="574"/>
      <c r="L140" s="574"/>
      <c r="M140" s="574"/>
      <c r="N140" s="574"/>
      <c r="O140" s="574"/>
      <c r="P140" s="574"/>
      <c r="Q140" s="574"/>
      <c r="R140" s="574"/>
      <c r="S140" s="574"/>
      <c r="T140" s="574"/>
      <c r="U140" s="574"/>
      <c r="V140" s="574"/>
      <c r="W140" s="574"/>
      <c r="X140" s="574"/>
      <c r="Y140" s="574"/>
      <c r="Z140" s="574"/>
      <c r="AA140" s="574"/>
      <c r="AB140" s="574"/>
      <c r="AC140" s="574"/>
      <c r="AD140" s="574"/>
      <c r="AE140" s="574"/>
      <c r="AF140" s="574"/>
      <c r="AG140" s="574"/>
      <c r="AH140" s="574"/>
      <c r="AI140" s="574"/>
      <c r="AJ140" s="574"/>
      <c r="AK140" s="574"/>
      <c r="AL140" s="574"/>
      <c r="AM140" s="574"/>
      <c r="AN140" s="574"/>
      <c r="AO140" s="574"/>
      <c r="AP140" s="574"/>
      <c r="AQ140" s="574"/>
      <c r="AR140" s="574"/>
      <c r="AS140" s="574"/>
      <c r="AT140" s="574"/>
      <c r="AU140" s="574"/>
      <c r="AV140" s="574"/>
      <c r="AW140" s="574"/>
      <c r="AX140" s="574"/>
      <c r="AY140" s="574"/>
      <c r="AZ140" s="574"/>
      <c r="BA140" s="574"/>
      <c r="BB140" s="574"/>
      <c r="BC140" s="574"/>
      <c r="BD140" s="574"/>
      <c r="BE140" s="574"/>
      <c r="BF140" s="574"/>
      <c r="BG140" s="574"/>
      <c r="BH140" s="574"/>
      <c r="BI140" s="574"/>
      <c r="BJ140" s="574"/>
      <c r="BK140" s="574"/>
      <c r="BL140" s="574"/>
      <c r="BM140" s="574"/>
      <c r="BN140" s="574"/>
      <c r="BO140" s="574"/>
      <c r="BP140" s="574"/>
      <c r="BQ140" s="574"/>
      <c r="BR140" s="574"/>
      <c r="BS140" s="574"/>
      <c r="BT140" s="574"/>
      <c r="BU140" s="574"/>
      <c r="BV140" s="574"/>
      <c r="BW140" s="574"/>
      <c r="BX140" s="574"/>
      <c r="BY140" s="574"/>
      <c r="BZ140" s="574"/>
      <c r="CA140" s="574"/>
      <c r="CB140" s="574"/>
      <c r="CC140" s="574"/>
      <c r="CD140" s="574"/>
      <c r="CE140" s="574"/>
      <c r="CF140" s="574"/>
      <c r="CG140" s="574"/>
      <c r="CH140" s="574"/>
      <c r="CI140" s="574"/>
      <c r="CJ140" s="574"/>
      <c r="CK140" s="574"/>
      <c r="CL140" s="574"/>
      <c r="CM140" s="574"/>
      <c r="CN140" s="574"/>
      <c r="CO140" s="574"/>
      <c r="CP140" s="574"/>
      <c r="CQ140" s="574"/>
      <c r="CR140" s="574"/>
      <c r="CS140" s="574"/>
      <c r="CT140" s="574"/>
      <c r="CU140" s="574"/>
      <c r="CV140" s="574"/>
      <c r="CW140" s="574"/>
      <c r="CX140" s="574"/>
      <c r="CY140" s="574"/>
      <c r="CZ140" s="574"/>
      <c r="DA140" s="574"/>
      <c r="DB140" s="574"/>
      <c r="DC140" s="574"/>
      <c r="DD140" s="574"/>
      <c r="DE140" s="574"/>
      <c r="DF140" s="574"/>
      <c r="DG140" s="574"/>
      <c r="DH140" s="574"/>
      <c r="DI140" s="574"/>
      <c r="DJ140" s="574"/>
      <c r="DK140" s="574"/>
      <c r="DL140" s="574"/>
      <c r="DM140" s="574"/>
      <c r="DN140" s="574"/>
      <c r="DO140" s="574"/>
      <c r="DP140" s="574"/>
      <c r="DQ140" s="574"/>
      <c r="DR140" s="574"/>
      <c r="DS140" s="574"/>
      <c r="DT140" s="620" t="s">
        <v>270</v>
      </c>
    </row>
    <row r="141" spans="1:124" s="45" customFormat="1" ht="75.75" customHeight="1">
      <c r="A141" s="63"/>
      <c r="B141" s="575" t="s">
        <v>368</v>
      </c>
      <c r="C141" s="575"/>
      <c r="D141" s="575"/>
      <c r="E141" s="575"/>
      <c r="F141" s="575"/>
      <c r="G141" s="575"/>
      <c r="H141" s="575"/>
      <c r="I141" s="575"/>
      <c r="J141" s="575"/>
      <c r="K141" s="575"/>
      <c r="L141" s="575"/>
      <c r="M141" s="575"/>
      <c r="N141" s="575"/>
      <c r="O141" s="575"/>
      <c r="P141" s="575"/>
      <c r="Q141" s="575"/>
      <c r="R141" s="575"/>
      <c r="S141" s="575"/>
      <c r="T141" s="575"/>
      <c r="U141" s="575"/>
      <c r="V141" s="575"/>
      <c r="W141" s="575"/>
      <c r="X141" s="575"/>
      <c r="Y141" s="575"/>
      <c r="Z141" s="575"/>
      <c r="AA141" s="575"/>
      <c r="AB141" s="575"/>
      <c r="AC141" s="575"/>
      <c r="AD141" s="575"/>
      <c r="AE141" s="575"/>
      <c r="AF141" s="575"/>
      <c r="AG141" s="575"/>
      <c r="AH141" s="575"/>
      <c r="AI141" s="575"/>
      <c r="AJ141" s="575"/>
      <c r="AK141" s="575"/>
      <c r="AL141" s="575"/>
      <c r="AM141" s="575"/>
      <c r="AN141" s="575"/>
      <c r="AO141" s="575"/>
      <c r="AP141" s="575"/>
      <c r="AQ141" s="575"/>
      <c r="AR141" s="575"/>
      <c r="AS141" s="575"/>
      <c r="AT141" s="575"/>
      <c r="AU141" s="575"/>
      <c r="AV141" s="575"/>
      <c r="AW141" s="575"/>
      <c r="AX141" s="575"/>
      <c r="AY141" s="575"/>
      <c r="AZ141" s="575"/>
      <c r="BA141" s="575"/>
      <c r="BB141" s="575"/>
      <c r="BC141" s="575"/>
      <c r="BD141" s="575"/>
      <c r="BE141" s="575"/>
      <c r="BF141" s="575"/>
      <c r="BG141" s="575"/>
      <c r="BH141" s="575"/>
      <c r="BI141" s="575"/>
      <c r="BJ141" s="575"/>
      <c r="BK141" s="575"/>
      <c r="BL141" s="575"/>
      <c r="BM141" s="575"/>
      <c r="BN141" s="575"/>
      <c r="BO141" s="575"/>
      <c r="BP141" s="575"/>
      <c r="BQ141" s="575"/>
      <c r="BR141" s="575"/>
      <c r="BS141" s="575"/>
      <c r="BT141" s="575"/>
      <c r="BU141" s="575"/>
      <c r="BV141" s="575"/>
      <c r="BW141" s="575"/>
      <c r="BX141" s="575"/>
      <c r="BY141" s="575"/>
      <c r="BZ141" s="575"/>
      <c r="CA141" s="575"/>
      <c r="CB141" s="575"/>
      <c r="CC141" s="575"/>
      <c r="CD141" s="575"/>
      <c r="CE141" s="575"/>
      <c r="CF141" s="575"/>
      <c r="CG141" s="575"/>
      <c r="CH141" s="575"/>
      <c r="CI141" s="575"/>
      <c r="CJ141" s="575"/>
      <c r="CK141" s="575"/>
      <c r="CL141" s="575"/>
      <c r="CM141" s="575"/>
      <c r="CN141" s="575"/>
      <c r="CO141" s="575"/>
      <c r="CP141" s="575"/>
      <c r="CQ141" s="575"/>
      <c r="CR141" s="575"/>
      <c r="CS141" s="575"/>
      <c r="CT141" s="575"/>
      <c r="CU141" s="575"/>
      <c r="CV141" s="575"/>
      <c r="CW141" s="575"/>
      <c r="CX141" s="575"/>
      <c r="CY141" s="575"/>
      <c r="CZ141" s="575"/>
      <c r="DA141" s="575"/>
      <c r="DB141" s="575"/>
      <c r="DC141" s="575"/>
      <c r="DD141" s="575"/>
      <c r="DE141" s="575"/>
      <c r="DF141" s="575"/>
      <c r="DG141" s="575"/>
      <c r="DH141" s="575"/>
      <c r="DI141" s="575"/>
      <c r="DJ141" s="575"/>
      <c r="DK141" s="575"/>
      <c r="DL141" s="575"/>
      <c r="DM141" s="575"/>
      <c r="DN141" s="575"/>
      <c r="DO141" s="575"/>
      <c r="DP141" s="575"/>
      <c r="DQ141" s="575"/>
      <c r="DR141" s="575"/>
      <c r="DS141" s="575"/>
      <c r="DT141" s="621"/>
    </row>
    <row r="142" spans="1:124" s="45" customFormat="1" ht="45" customHeight="1">
      <c r="A142" s="63"/>
      <c r="B142" s="575" t="s">
        <v>361</v>
      </c>
      <c r="C142" s="575"/>
      <c r="D142" s="575"/>
      <c r="E142" s="575"/>
      <c r="F142" s="575"/>
      <c r="G142" s="575"/>
      <c r="H142" s="575"/>
      <c r="I142" s="575"/>
      <c r="J142" s="575"/>
      <c r="K142" s="575"/>
      <c r="L142" s="575"/>
      <c r="M142" s="575"/>
      <c r="N142" s="575"/>
      <c r="O142" s="575"/>
      <c r="P142" s="575"/>
      <c r="Q142" s="575"/>
      <c r="R142" s="575"/>
      <c r="S142" s="575"/>
      <c r="T142" s="575"/>
      <c r="U142" s="575"/>
      <c r="V142" s="575"/>
      <c r="W142" s="575"/>
      <c r="X142" s="575"/>
      <c r="Y142" s="575"/>
      <c r="Z142" s="575"/>
      <c r="AA142" s="575"/>
      <c r="AB142" s="575"/>
      <c r="AC142" s="575"/>
      <c r="AD142" s="575"/>
      <c r="AE142" s="575"/>
      <c r="AF142" s="575"/>
      <c r="AG142" s="575"/>
      <c r="AH142" s="575"/>
      <c r="AI142" s="575"/>
      <c r="AJ142" s="575"/>
      <c r="AK142" s="575"/>
      <c r="AL142" s="575"/>
      <c r="AM142" s="575"/>
      <c r="AN142" s="575"/>
      <c r="AO142" s="575"/>
      <c r="AP142" s="575"/>
      <c r="AQ142" s="575"/>
      <c r="AR142" s="575"/>
      <c r="AS142" s="575"/>
      <c r="AT142" s="575"/>
      <c r="AU142" s="575"/>
      <c r="AV142" s="575"/>
      <c r="AW142" s="575"/>
      <c r="AX142" s="575"/>
      <c r="AY142" s="575"/>
      <c r="AZ142" s="575"/>
      <c r="BA142" s="575"/>
      <c r="BB142" s="575"/>
      <c r="BC142" s="575"/>
      <c r="BD142" s="575"/>
      <c r="BE142" s="575"/>
      <c r="BF142" s="575"/>
      <c r="BG142" s="575"/>
      <c r="BH142" s="575"/>
      <c r="BI142" s="575"/>
      <c r="BJ142" s="575"/>
      <c r="BK142" s="575"/>
      <c r="BL142" s="575"/>
      <c r="BM142" s="575"/>
      <c r="BN142" s="575"/>
      <c r="BO142" s="575"/>
      <c r="BP142" s="575"/>
      <c r="BQ142" s="575"/>
      <c r="BR142" s="575"/>
      <c r="BS142" s="575"/>
      <c r="BT142" s="575"/>
      <c r="BU142" s="575"/>
      <c r="BV142" s="575"/>
      <c r="BW142" s="575"/>
      <c r="BX142" s="575"/>
      <c r="BY142" s="575"/>
      <c r="BZ142" s="575"/>
      <c r="CA142" s="575"/>
      <c r="CB142" s="575"/>
      <c r="CC142" s="575"/>
      <c r="CD142" s="575"/>
      <c r="CE142" s="575"/>
      <c r="CF142" s="575"/>
      <c r="CG142" s="575"/>
      <c r="CH142" s="575"/>
      <c r="CI142" s="575"/>
      <c r="CJ142" s="575"/>
      <c r="CK142" s="575"/>
      <c r="CL142" s="575"/>
      <c r="CM142" s="575"/>
      <c r="CN142" s="575"/>
      <c r="CO142" s="575"/>
      <c r="CP142" s="575"/>
      <c r="CQ142" s="575"/>
      <c r="CR142" s="575"/>
      <c r="CS142" s="575"/>
      <c r="CT142" s="575"/>
      <c r="CU142" s="575"/>
      <c r="CV142" s="575"/>
      <c r="CW142" s="575"/>
      <c r="CX142" s="575"/>
      <c r="CY142" s="575"/>
      <c r="CZ142" s="575"/>
      <c r="DA142" s="575"/>
      <c r="DB142" s="575"/>
      <c r="DC142" s="575"/>
      <c r="DD142" s="575"/>
      <c r="DE142" s="575"/>
      <c r="DF142" s="575"/>
      <c r="DG142" s="575"/>
      <c r="DH142" s="575"/>
      <c r="DI142" s="575"/>
      <c r="DJ142" s="575"/>
      <c r="DK142" s="575"/>
      <c r="DL142" s="575"/>
      <c r="DM142" s="575"/>
      <c r="DN142" s="575"/>
      <c r="DO142" s="575"/>
      <c r="DP142" s="575"/>
      <c r="DQ142" s="575"/>
      <c r="DR142" s="575"/>
      <c r="DS142" s="575"/>
      <c r="DT142" s="621"/>
    </row>
    <row r="143" spans="1:124" s="45" customFormat="1" ht="68.25" customHeight="1">
      <c r="A143" s="63"/>
      <c r="B143" s="575" t="s">
        <v>362</v>
      </c>
      <c r="C143" s="575"/>
      <c r="D143" s="575"/>
      <c r="E143" s="575"/>
      <c r="F143" s="575"/>
      <c r="G143" s="575"/>
      <c r="H143" s="575"/>
      <c r="I143" s="575"/>
      <c r="J143" s="575"/>
      <c r="K143" s="575"/>
      <c r="L143" s="575"/>
      <c r="M143" s="575"/>
      <c r="N143" s="575"/>
      <c r="O143" s="575"/>
      <c r="P143" s="575"/>
      <c r="Q143" s="575"/>
      <c r="R143" s="575"/>
      <c r="S143" s="575"/>
      <c r="T143" s="575"/>
      <c r="U143" s="575"/>
      <c r="V143" s="575"/>
      <c r="W143" s="575"/>
      <c r="X143" s="575"/>
      <c r="Y143" s="575"/>
      <c r="Z143" s="575"/>
      <c r="AA143" s="575"/>
      <c r="AB143" s="575"/>
      <c r="AC143" s="575"/>
      <c r="AD143" s="575"/>
      <c r="AE143" s="575"/>
      <c r="AF143" s="575"/>
      <c r="AG143" s="575"/>
      <c r="AH143" s="575"/>
      <c r="AI143" s="575"/>
      <c r="AJ143" s="575"/>
      <c r="AK143" s="575"/>
      <c r="AL143" s="575"/>
      <c r="AM143" s="575"/>
      <c r="AN143" s="575"/>
      <c r="AO143" s="575"/>
      <c r="AP143" s="575"/>
      <c r="AQ143" s="575"/>
      <c r="AR143" s="575"/>
      <c r="AS143" s="575"/>
      <c r="AT143" s="575"/>
      <c r="AU143" s="575"/>
      <c r="AV143" s="575"/>
      <c r="AW143" s="575"/>
      <c r="AX143" s="575"/>
      <c r="AY143" s="575"/>
      <c r="AZ143" s="575"/>
      <c r="BA143" s="575"/>
      <c r="BB143" s="575"/>
      <c r="BC143" s="575"/>
      <c r="BD143" s="575"/>
      <c r="BE143" s="575"/>
      <c r="BF143" s="575"/>
      <c r="BG143" s="575"/>
      <c r="BH143" s="575"/>
      <c r="BI143" s="575"/>
      <c r="BJ143" s="575"/>
      <c r="BK143" s="575"/>
      <c r="BL143" s="575"/>
      <c r="BM143" s="575"/>
      <c r="BN143" s="575"/>
      <c r="BO143" s="575"/>
      <c r="BP143" s="575"/>
      <c r="BQ143" s="575"/>
      <c r="BR143" s="575"/>
      <c r="BS143" s="575"/>
      <c r="BT143" s="575"/>
      <c r="BU143" s="575"/>
      <c r="BV143" s="575"/>
      <c r="BW143" s="575"/>
      <c r="BX143" s="575"/>
      <c r="BY143" s="575"/>
      <c r="BZ143" s="575"/>
      <c r="CA143" s="575"/>
      <c r="CB143" s="575"/>
      <c r="CC143" s="575"/>
      <c r="CD143" s="575"/>
      <c r="CE143" s="575"/>
      <c r="CF143" s="575"/>
      <c r="CG143" s="575"/>
      <c r="CH143" s="575"/>
      <c r="CI143" s="575"/>
      <c r="CJ143" s="575"/>
      <c r="CK143" s="575"/>
      <c r="CL143" s="575"/>
      <c r="CM143" s="575"/>
      <c r="CN143" s="575"/>
      <c r="CO143" s="575"/>
      <c r="CP143" s="575"/>
      <c r="CQ143" s="575"/>
      <c r="CR143" s="575"/>
      <c r="CS143" s="575"/>
      <c r="CT143" s="575"/>
      <c r="CU143" s="575"/>
      <c r="CV143" s="575"/>
      <c r="CW143" s="575"/>
      <c r="CX143" s="575"/>
      <c r="CY143" s="575"/>
      <c r="CZ143" s="575"/>
      <c r="DA143" s="575"/>
      <c r="DB143" s="575"/>
      <c r="DC143" s="575"/>
      <c r="DD143" s="575"/>
      <c r="DE143" s="575"/>
      <c r="DF143" s="575"/>
      <c r="DG143" s="575"/>
      <c r="DH143" s="575"/>
      <c r="DI143" s="575"/>
      <c r="DJ143" s="575"/>
      <c r="DK143" s="575"/>
      <c r="DL143" s="575"/>
      <c r="DM143" s="575"/>
      <c r="DN143" s="575"/>
      <c r="DO143" s="575"/>
      <c r="DP143" s="575"/>
      <c r="DQ143" s="575"/>
      <c r="DR143" s="575"/>
      <c r="DS143" s="575"/>
      <c r="DT143" s="621"/>
    </row>
    <row r="144" spans="1:124" s="45" customFormat="1" ht="79.5" customHeight="1">
      <c r="A144" s="63"/>
      <c r="B144" s="575" t="s">
        <v>363</v>
      </c>
      <c r="C144" s="575"/>
      <c r="D144" s="575"/>
      <c r="E144" s="575"/>
      <c r="F144" s="575"/>
      <c r="G144" s="575"/>
      <c r="H144" s="575"/>
      <c r="I144" s="575"/>
      <c r="J144" s="575"/>
      <c r="K144" s="575"/>
      <c r="L144" s="575"/>
      <c r="M144" s="575"/>
      <c r="N144" s="575"/>
      <c r="O144" s="575"/>
      <c r="P144" s="575"/>
      <c r="Q144" s="575"/>
      <c r="R144" s="575"/>
      <c r="S144" s="575"/>
      <c r="T144" s="575"/>
      <c r="U144" s="575"/>
      <c r="V144" s="575"/>
      <c r="W144" s="575"/>
      <c r="X144" s="575"/>
      <c r="Y144" s="575"/>
      <c r="Z144" s="575"/>
      <c r="AA144" s="575"/>
      <c r="AB144" s="575"/>
      <c r="AC144" s="575"/>
      <c r="AD144" s="575"/>
      <c r="AE144" s="575"/>
      <c r="AF144" s="575"/>
      <c r="AG144" s="575"/>
      <c r="AH144" s="575"/>
      <c r="AI144" s="575"/>
      <c r="AJ144" s="575"/>
      <c r="AK144" s="575"/>
      <c r="AL144" s="575"/>
      <c r="AM144" s="575"/>
      <c r="AN144" s="575"/>
      <c r="AO144" s="575"/>
      <c r="AP144" s="575"/>
      <c r="AQ144" s="575"/>
      <c r="AR144" s="575"/>
      <c r="AS144" s="575"/>
      <c r="AT144" s="575"/>
      <c r="AU144" s="575"/>
      <c r="AV144" s="575"/>
      <c r="AW144" s="575"/>
      <c r="AX144" s="575"/>
      <c r="AY144" s="575"/>
      <c r="AZ144" s="575"/>
      <c r="BA144" s="575"/>
      <c r="BB144" s="575"/>
      <c r="BC144" s="575"/>
      <c r="BD144" s="575"/>
      <c r="BE144" s="575"/>
      <c r="BF144" s="575"/>
      <c r="BG144" s="575"/>
      <c r="BH144" s="575"/>
      <c r="BI144" s="575"/>
      <c r="BJ144" s="575"/>
      <c r="BK144" s="575"/>
      <c r="BL144" s="575"/>
      <c r="BM144" s="575"/>
      <c r="BN144" s="575"/>
      <c r="BO144" s="575"/>
      <c r="BP144" s="575"/>
      <c r="BQ144" s="575"/>
      <c r="BR144" s="575"/>
      <c r="BS144" s="575"/>
      <c r="BT144" s="575"/>
      <c r="BU144" s="575"/>
      <c r="BV144" s="575"/>
      <c r="BW144" s="575"/>
      <c r="BX144" s="575"/>
      <c r="BY144" s="575"/>
      <c r="BZ144" s="575"/>
      <c r="CA144" s="575"/>
      <c r="CB144" s="575"/>
      <c r="CC144" s="575"/>
      <c r="CD144" s="575"/>
      <c r="CE144" s="575"/>
      <c r="CF144" s="575"/>
      <c r="CG144" s="575"/>
      <c r="CH144" s="575"/>
      <c r="CI144" s="575"/>
      <c r="CJ144" s="575"/>
      <c r="CK144" s="575"/>
      <c r="CL144" s="575"/>
      <c r="CM144" s="575"/>
      <c r="CN144" s="575"/>
      <c r="CO144" s="575"/>
      <c r="CP144" s="575"/>
      <c r="CQ144" s="575"/>
      <c r="CR144" s="575"/>
      <c r="CS144" s="575"/>
      <c r="CT144" s="575"/>
      <c r="CU144" s="575"/>
      <c r="CV144" s="575"/>
      <c r="CW144" s="575"/>
      <c r="CX144" s="575"/>
      <c r="CY144" s="575"/>
      <c r="CZ144" s="575"/>
      <c r="DA144" s="575"/>
      <c r="DB144" s="575"/>
      <c r="DC144" s="575"/>
      <c r="DD144" s="575"/>
      <c r="DE144" s="575"/>
      <c r="DF144" s="575"/>
      <c r="DG144" s="575"/>
      <c r="DH144" s="575"/>
      <c r="DI144" s="575"/>
      <c r="DJ144" s="575"/>
      <c r="DK144" s="575"/>
      <c r="DL144" s="575"/>
      <c r="DM144" s="575"/>
      <c r="DN144" s="575"/>
      <c r="DO144" s="575"/>
      <c r="DP144" s="575"/>
      <c r="DQ144" s="575"/>
      <c r="DR144" s="575"/>
      <c r="DS144" s="575"/>
      <c r="DT144" s="621"/>
    </row>
    <row r="145" spans="1:128" s="45" customFormat="1" ht="24.75" customHeight="1">
      <c r="A145" s="63"/>
      <c r="B145" s="575" t="s">
        <v>367</v>
      </c>
      <c r="C145" s="575"/>
      <c r="D145" s="575"/>
      <c r="E145" s="575"/>
      <c r="F145" s="575"/>
      <c r="G145" s="575"/>
      <c r="H145" s="575"/>
      <c r="I145" s="575"/>
      <c r="J145" s="575"/>
      <c r="K145" s="575"/>
      <c r="L145" s="575"/>
      <c r="M145" s="575"/>
      <c r="N145" s="575"/>
      <c r="O145" s="575"/>
      <c r="P145" s="575"/>
      <c r="Q145" s="575"/>
      <c r="R145" s="575"/>
      <c r="S145" s="575"/>
      <c r="T145" s="575"/>
      <c r="U145" s="575"/>
      <c r="V145" s="575"/>
      <c r="W145" s="575"/>
      <c r="X145" s="575"/>
      <c r="Y145" s="575"/>
      <c r="Z145" s="575"/>
      <c r="AA145" s="575"/>
      <c r="AB145" s="575"/>
      <c r="AC145" s="575"/>
      <c r="AD145" s="575"/>
      <c r="AE145" s="575"/>
      <c r="AF145" s="575"/>
      <c r="AG145" s="575"/>
      <c r="AH145" s="575"/>
      <c r="AI145" s="575"/>
      <c r="AJ145" s="575"/>
      <c r="AK145" s="575"/>
      <c r="AL145" s="575"/>
      <c r="AM145" s="575"/>
      <c r="AN145" s="575"/>
      <c r="AO145" s="575"/>
      <c r="AP145" s="575"/>
      <c r="AQ145" s="575"/>
      <c r="AR145" s="575"/>
      <c r="AS145" s="575"/>
      <c r="AT145" s="575"/>
      <c r="AU145" s="575"/>
      <c r="AV145" s="575"/>
      <c r="AW145" s="575"/>
      <c r="AX145" s="575"/>
      <c r="AY145" s="575"/>
      <c r="AZ145" s="575"/>
      <c r="BA145" s="575"/>
      <c r="BB145" s="575"/>
      <c r="BC145" s="575"/>
      <c r="BD145" s="575"/>
      <c r="BE145" s="575"/>
      <c r="BF145" s="575"/>
      <c r="BG145" s="575"/>
      <c r="BH145" s="575"/>
      <c r="BI145" s="575"/>
      <c r="BJ145" s="575"/>
      <c r="BK145" s="575"/>
      <c r="BL145" s="575"/>
      <c r="BM145" s="575"/>
      <c r="BN145" s="575"/>
      <c r="BO145" s="575"/>
      <c r="BP145" s="575"/>
      <c r="BQ145" s="575"/>
      <c r="BR145" s="575"/>
      <c r="BS145" s="575"/>
      <c r="BT145" s="575"/>
      <c r="BU145" s="575"/>
      <c r="BV145" s="575"/>
      <c r="BW145" s="575"/>
      <c r="BX145" s="575"/>
      <c r="BY145" s="575"/>
      <c r="BZ145" s="575"/>
      <c r="CA145" s="575"/>
      <c r="CB145" s="575"/>
      <c r="CC145" s="575"/>
      <c r="CD145" s="575"/>
      <c r="CE145" s="575"/>
      <c r="CF145" s="575"/>
      <c r="CG145" s="575"/>
      <c r="CH145" s="575"/>
      <c r="CI145" s="575"/>
      <c r="CJ145" s="575"/>
      <c r="CK145" s="575"/>
      <c r="CL145" s="575"/>
      <c r="CM145" s="575"/>
      <c r="CN145" s="575"/>
      <c r="CO145" s="575"/>
      <c r="CP145" s="575"/>
      <c r="CQ145" s="575"/>
      <c r="CR145" s="575"/>
      <c r="CS145" s="575"/>
      <c r="CT145" s="575"/>
      <c r="CU145" s="575"/>
      <c r="CV145" s="575"/>
      <c r="CW145" s="575"/>
      <c r="CX145" s="575"/>
      <c r="CY145" s="575"/>
      <c r="CZ145" s="575"/>
      <c r="DA145" s="575"/>
      <c r="DB145" s="575"/>
      <c r="DC145" s="575"/>
      <c r="DD145" s="575"/>
      <c r="DE145" s="575"/>
      <c r="DF145" s="575"/>
      <c r="DG145" s="575"/>
      <c r="DH145" s="575"/>
      <c r="DI145" s="575"/>
      <c r="DJ145" s="575"/>
      <c r="DK145" s="575"/>
      <c r="DL145" s="575"/>
      <c r="DM145" s="575"/>
      <c r="DN145" s="575"/>
      <c r="DO145" s="575"/>
      <c r="DP145" s="575"/>
      <c r="DQ145" s="575"/>
      <c r="DR145" s="575"/>
      <c r="DS145" s="575"/>
      <c r="DT145" s="622"/>
      <c r="DU145" s="56"/>
      <c r="DV145" s="56"/>
      <c r="DW145" s="56"/>
      <c r="DX145" s="56"/>
    </row>
    <row r="146" spans="1:128" s="55" customFormat="1" ht="15.75" customHeight="1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64"/>
      <c r="BC146" s="64"/>
      <c r="BD146" s="64"/>
      <c r="BE146" s="64"/>
      <c r="BF146" s="64"/>
      <c r="BG146" s="64"/>
      <c r="BH146" s="64"/>
      <c r="BI146" s="64"/>
      <c r="BJ146" s="64"/>
      <c r="BK146" s="64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23"/>
    </row>
    <row r="147" spans="1:128" s="46" customFormat="1" ht="20.25">
      <c r="A147" s="576" t="s">
        <v>183</v>
      </c>
      <c r="B147" s="576"/>
      <c r="C147" s="576"/>
      <c r="D147" s="576"/>
      <c r="E147" s="576"/>
      <c r="F147" s="576"/>
      <c r="G147" s="576"/>
      <c r="H147" s="576"/>
      <c r="I147" s="576"/>
      <c r="J147" s="576"/>
      <c r="K147" s="576"/>
      <c r="L147" s="576"/>
      <c r="M147" s="576"/>
      <c r="N147" s="576"/>
      <c r="O147" s="576"/>
      <c r="P147" s="576"/>
      <c r="Q147" s="576"/>
      <c r="R147" s="576"/>
      <c r="S147" s="576"/>
      <c r="T147" s="576"/>
      <c r="U147" s="576"/>
      <c r="V147" s="576"/>
      <c r="W147" s="576"/>
      <c r="X147" s="576"/>
      <c r="Y147" s="576"/>
      <c r="Z147" s="576"/>
      <c r="AA147" s="576"/>
      <c r="AB147" s="576"/>
      <c r="AC147" s="576"/>
      <c r="AD147" s="576"/>
      <c r="AE147" s="576"/>
      <c r="AF147" s="576"/>
      <c r="AG147" s="576"/>
      <c r="AH147" s="576"/>
      <c r="AI147" s="576"/>
      <c r="AJ147" s="576"/>
      <c r="AK147" s="576"/>
      <c r="AL147" s="576"/>
      <c r="AM147" s="576"/>
      <c r="AN147" s="576"/>
      <c r="AO147" s="576"/>
      <c r="AP147" s="576"/>
      <c r="AQ147" s="576"/>
      <c r="AR147" s="576"/>
      <c r="AS147" s="576"/>
      <c r="AT147" s="576"/>
      <c r="AU147" s="576"/>
      <c r="AV147" s="576"/>
      <c r="AW147" s="576"/>
      <c r="AX147" s="576"/>
      <c r="AY147" s="576"/>
      <c r="AZ147" s="576"/>
      <c r="BA147" s="576"/>
      <c r="BB147" s="576"/>
      <c r="BC147" s="576"/>
      <c r="BD147" s="576"/>
      <c r="BE147" s="576"/>
      <c r="BF147" s="576"/>
      <c r="BG147" s="576"/>
      <c r="BH147" s="576"/>
      <c r="BI147" s="576"/>
      <c r="BJ147" s="576"/>
      <c r="BK147" s="576"/>
      <c r="BL147" s="576"/>
      <c r="BM147" s="576"/>
      <c r="BN147" s="65"/>
      <c r="BO147" s="576" t="s">
        <v>183</v>
      </c>
      <c r="BP147" s="576"/>
      <c r="BQ147" s="576"/>
      <c r="BR147" s="576"/>
      <c r="BS147" s="576"/>
      <c r="BT147" s="576"/>
      <c r="BU147" s="576"/>
      <c r="BV147" s="576"/>
      <c r="BW147" s="576"/>
      <c r="BX147" s="576"/>
      <c r="BY147" s="576"/>
      <c r="BZ147" s="576"/>
      <c r="CA147" s="576"/>
      <c r="CB147" s="576"/>
      <c r="CC147" s="576"/>
      <c r="CD147" s="576"/>
      <c r="CE147" s="576"/>
      <c r="CF147" s="576"/>
      <c r="CG147" s="576"/>
      <c r="CH147" s="576"/>
      <c r="CI147" s="576"/>
      <c r="CJ147" s="576"/>
      <c r="CK147" s="576"/>
      <c r="CL147" s="576"/>
      <c r="CM147" s="576"/>
      <c r="CN147" s="576"/>
      <c r="CO147" s="576"/>
      <c r="CP147" s="576"/>
      <c r="CQ147" s="576"/>
      <c r="CR147" s="576"/>
      <c r="CS147" s="576"/>
      <c r="CT147" s="576"/>
      <c r="CU147" s="576"/>
      <c r="CV147" s="576"/>
      <c r="CW147" s="576"/>
      <c r="CX147" s="576"/>
      <c r="CY147" s="576"/>
      <c r="CZ147" s="576"/>
      <c r="DA147" s="576"/>
      <c r="DB147" s="576"/>
      <c r="DC147" s="576"/>
      <c r="DD147" s="576"/>
      <c r="DE147" s="576"/>
      <c r="DF147" s="576"/>
      <c r="DG147" s="576"/>
      <c r="DH147" s="576"/>
      <c r="DI147" s="576"/>
      <c r="DJ147" s="576"/>
      <c r="DK147" s="576"/>
      <c r="DL147" s="576"/>
      <c r="DM147" s="576"/>
      <c r="DN147" s="576"/>
      <c r="DO147" s="576"/>
      <c r="DP147" s="576"/>
      <c r="DQ147" s="576"/>
      <c r="DR147" s="576"/>
      <c r="DS147" s="576"/>
      <c r="DT147" s="624"/>
    </row>
    <row r="148" spans="1:128" s="46" customFormat="1" ht="50.25" customHeight="1">
      <c r="A148" s="579" t="s">
        <v>182</v>
      </c>
      <c r="B148" s="579"/>
      <c r="C148" s="579"/>
      <c r="D148" s="579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  <c r="Q148" s="579"/>
      <c r="R148" s="579"/>
      <c r="S148" s="579"/>
      <c r="T148" s="579"/>
      <c r="U148" s="579"/>
      <c r="V148" s="579"/>
      <c r="W148" s="579"/>
      <c r="X148" s="579"/>
      <c r="Y148" s="579"/>
      <c r="Z148" s="579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79"/>
      <c r="AT148" s="579"/>
      <c r="AU148" s="579"/>
      <c r="AV148" s="579"/>
      <c r="AW148" s="579"/>
      <c r="AX148" s="579"/>
      <c r="AY148" s="579"/>
      <c r="AZ148" s="579"/>
      <c r="BA148" s="579"/>
      <c r="BB148" s="579"/>
      <c r="BC148" s="579"/>
      <c r="BD148" s="579"/>
      <c r="BE148" s="579"/>
      <c r="BF148" s="579"/>
      <c r="BG148" s="579"/>
      <c r="BH148" s="579"/>
      <c r="BI148" s="579"/>
      <c r="BJ148" s="579"/>
      <c r="BK148" s="579"/>
      <c r="BL148" s="579"/>
      <c r="BM148" s="579"/>
      <c r="BN148" s="65"/>
      <c r="BO148" s="579" t="s">
        <v>181</v>
      </c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  <c r="CJ148" s="583"/>
      <c r="CK148" s="583"/>
      <c r="CL148" s="583"/>
      <c r="CM148" s="583"/>
      <c r="CN148" s="583"/>
      <c r="CO148" s="583"/>
      <c r="CP148" s="583"/>
      <c r="CQ148" s="583"/>
      <c r="CR148" s="583"/>
      <c r="CS148" s="583"/>
      <c r="CT148" s="583"/>
      <c r="CU148" s="583"/>
      <c r="CV148" s="583"/>
      <c r="CW148" s="583"/>
      <c r="CX148" s="583"/>
      <c r="CY148" s="583"/>
      <c r="CZ148" s="583"/>
      <c r="DA148" s="583"/>
      <c r="DB148" s="583"/>
      <c r="DC148" s="583"/>
      <c r="DD148" s="583"/>
      <c r="DE148" s="583"/>
      <c r="DF148" s="583"/>
      <c r="DG148" s="583"/>
      <c r="DH148" s="583"/>
      <c r="DI148" s="583"/>
      <c r="DJ148" s="583"/>
      <c r="DK148" s="583"/>
      <c r="DL148" s="583"/>
      <c r="DM148" s="583"/>
      <c r="DN148" s="583"/>
      <c r="DO148" s="583"/>
      <c r="DP148" s="583"/>
      <c r="DQ148" s="583"/>
      <c r="DR148" s="583"/>
      <c r="DS148" s="583"/>
      <c r="DT148" s="624"/>
    </row>
    <row r="149" spans="1:128" s="46" customFormat="1" ht="20.25">
      <c r="A149" s="581"/>
      <c r="B149" s="581"/>
      <c r="C149" s="581"/>
      <c r="D149" s="581"/>
      <c r="E149" s="581"/>
      <c r="F149" s="581"/>
      <c r="G149" s="581"/>
      <c r="H149" s="581"/>
      <c r="I149" s="581"/>
      <c r="J149" s="581"/>
      <c r="K149" s="581"/>
      <c r="L149" s="581"/>
      <c r="M149" s="581"/>
      <c r="N149" s="581"/>
      <c r="O149" s="581"/>
      <c r="P149" s="581"/>
      <c r="Q149" s="581"/>
      <c r="R149" s="581"/>
      <c r="S149" s="581"/>
      <c r="T149" s="584"/>
      <c r="U149" s="584"/>
      <c r="V149" s="584"/>
      <c r="W149" s="584"/>
      <c r="X149" s="584"/>
      <c r="Y149" s="584"/>
      <c r="Z149" s="584"/>
      <c r="AA149" s="584"/>
      <c r="AB149" s="584"/>
      <c r="AC149" s="584"/>
      <c r="AD149" s="584"/>
      <c r="AE149" s="584"/>
      <c r="AF149" s="584"/>
      <c r="AG149" s="584"/>
      <c r="AH149" s="584"/>
      <c r="AI149" s="584"/>
      <c r="AJ149" s="66"/>
      <c r="AK149" s="66"/>
      <c r="AL149" s="66"/>
      <c r="AM149" s="66"/>
      <c r="AN149" s="66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581"/>
      <c r="BP149" s="581"/>
      <c r="BQ149" s="581"/>
      <c r="BR149" s="581"/>
      <c r="BS149" s="581"/>
      <c r="BT149" s="581"/>
      <c r="BU149" s="581"/>
      <c r="BV149" s="581"/>
      <c r="BW149" s="581"/>
      <c r="BX149" s="581"/>
      <c r="BY149" s="581"/>
      <c r="BZ149" s="581"/>
      <c r="CA149" s="581"/>
      <c r="CB149" s="581"/>
      <c r="CC149" s="581"/>
      <c r="CD149" s="581"/>
      <c r="CE149" s="581"/>
      <c r="CF149" s="581"/>
      <c r="CG149" s="582" t="s">
        <v>180</v>
      </c>
      <c r="CH149" s="582"/>
      <c r="CI149" s="582"/>
      <c r="CJ149" s="582"/>
      <c r="CK149" s="582"/>
      <c r="CL149" s="582"/>
      <c r="CM149" s="582"/>
      <c r="CN149" s="582"/>
      <c r="CO149" s="582"/>
      <c r="CP149" s="582"/>
      <c r="CQ149" s="582"/>
      <c r="CR149" s="582"/>
      <c r="CS149" s="582"/>
      <c r="CT149" s="582"/>
      <c r="CU149" s="582"/>
      <c r="CV149" s="582"/>
      <c r="CW149" s="582"/>
      <c r="CX149" s="582"/>
      <c r="CY149" s="582"/>
      <c r="CZ149" s="582"/>
      <c r="DA149" s="67"/>
      <c r="DB149" s="67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24"/>
    </row>
    <row r="150" spans="1:128" s="46" customFormat="1" ht="20.25" customHeight="1">
      <c r="A150" s="578" t="s">
        <v>306</v>
      </c>
      <c r="B150" s="578"/>
      <c r="C150" s="578"/>
      <c r="D150" s="578"/>
      <c r="E150" s="578"/>
      <c r="F150" s="578"/>
      <c r="G150" s="578"/>
      <c r="H150" s="578"/>
      <c r="I150" s="578"/>
      <c r="J150" s="578"/>
      <c r="K150" s="578"/>
      <c r="L150" s="578"/>
      <c r="M150" s="578"/>
      <c r="N150" s="578"/>
      <c r="O150" s="578"/>
      <c r="P150" s="578"/>
      <c r="Q150" s="578"/>
      <c r="R150" s="578"/>
      <c r="S150" s="578"/>
      <c r="T150" s="578"/>
      <c r="U150" s="578"/>
      <c r="V150" s="578"/>
      <c r="W150" s="578"/>
      <c r="X150" s="578"/>
      <c r="Y150" s="578"/>
      <c r="Z150" s="578"/>
      <c r="AA150" s="578"/>
      <c r="AB150" s="578"/>
      <c r="AC150" s="578"/>
      <c r="AD150" s="578"/>
      <c r="AE150" s="578"/>
      <c r="AF150" s="578"/>
      <c r="AG150" s="578"/>
      <c r="AH150" s="578"/>
      <c r="AI150" s="578"/>
      <c r="AJ150" s="578"/>
      <c r="AK150" s="578"/>
      <c r="AL150" s="578"/>
      <c r="AM150" s="578"/>
      <c r="AN150" s="578"/>
      <c r="AO150" s="578"/>
      <c r="AP150" s="578"/>
      <c r="AQ150" s="578"/>
      <c r="AR150" s="578"/>
      <c r="AS150" s="578"/>
      <c r="AT150" s="578"/>
      <c r="AU150" s="578"/>
      <c r="AV150" s="578"/>
      <c r="AW150" s="578"/>
      <c r="AX150" s="578"/>
      <c r="AY150" s="578"/>
      <c r="AZ150" s="578"/>
      <c r="BA150" s="578"/>
      <c r="BB150" s="578"/>
      <c r="BC150" s="578"/>
      <c r="BD150" s="578"/>
      <c r="BE150" s="578"/>
      <c r="BF150" s="578"/>
      <c r="BG150" s="578"/>
      <c r="BH150" s="578"/>
      <c r="BI150" s="578"/>
      <c r="BJ150" s="578"/>
      <c r="BK150" s="578"/>
      <c r="BL150" s="578"/>
      <c r="BM150" s="578"/>
      <c r="BN150" s="65"/>
      <c r="BO150" s="578" t="s">
        <v>306</v>
      </c>
      <c r="BP150" s="578"/>
      <c r="BQ150" s="578"/>
      <c r="BR150" s="578"/>
      <c r="BS150" s="578"/>
      <c r="BT150" s="578"/>
      <c r="BU150" s="578"/>
      <c r="BV150" s="578"/>
      <c r="BW150" s="578"/>
      <c r="BX150" s="578"/>
      <c r="BY150" s="578"/>
      <c r="BZ150" s="578"/>
      <c r="CA150" s="578"/>
      <c r="CB150" s="578"/>
      <c r="CC150" s="578"/>
      <c r="CD150" s="578"/>
      <c r="CE150" s="578"/>
      <c r="CF150" s="578"/>
      <c r="CG150" s="578"/>
      <c r="CH150" s="578"/>
      <c r="CI150" s="578"/>
      <c r="CJ150" s="578"/>
      <c r="CK150" s="578"/>
      <c r="CL150" s="578"/>
      <c r="CM150" s="578"/>
      <c r="CN150" s="578"/>
      <c r="CO150" s="578"/>
      <c r="CP150" s="578"/>
      <c r="CQ150" s="578"/>
      <c r="CR150" s="578"/>
      <c r="CS150" s="578"/>
      <c r="CT150" s="578"/>
      <c r="CU150" s="578"/>
      <c r="CV150" s="578"/>
      <c r="CW150" s="578"/>
      <c r="CX150" s="578"/>
      <c r="CY150" s="578"/>
      <c r="CZ150" s="578"/>
      <c r="DA150" s="578"/>
      <c r="DB150" s="578"/>
      <c r="DC150" s="578"/>
      <c r="DD150" s="578"/>
      <c r="DE150" s="578"/>
      <c r="DF150" s="578"/>
      <c r="DG150" s="578"/>
      <c r="DH150" s="578"/>
      <c r="DI150" s="578"/>
      <c r="DJ150" s="578"/>
      <c r="DK150" s="578"/>
      <c r="DL150" s="578"/>
      <c r="DM150" s="578"/>
      <c r="DN150" s="578"/>
      <c r="DO150" s="578"/>
      <c r="DP150" s="578"/>
      <c r="DQ150" s="578"/>
      <c r="DR150" s="578"/>
      <c r="DS150" s="578"/>
      <c r="DT150" s="624"/>
    </row>
    <row r="151" spans="1:128" s="46" customFormat="1" ht="20.25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24"/>
    </row>
    <row r="152" spans="1:128" s="46" customFormat="1" ht="45" customHeight="1">
      <c r="A152" s="580" t="s">
        <v>286</v>
      </c>
      <c r="B152" s="580"/>
      <c r="C152" s="580"/>
      <c r="D152" s="580"/>
      <c r="E152" s="580"/>
      <c r="F152" s="580"/>
      <c r="G152" s="580"/>
      <c r="H152" s="580"/>
      <c r="I152" s="580"/>
      <c r="J152" s="580"/>
      <c r="K152" s="580"/>
      <c r="L152" s="580"/>
      <c r="M152" s="580"/>
      <c r="N152" s="580"/>
      <c r="O152" s="580"/>
      <c r="P152" s="580"/>
      <c r="Q152" s="580"/>
      <c r="R152" s="580"/>
      <c r="S152" s="580"/>
      <c r="T152" s="580"/>
      <c r="U152" s="580"/>
      <c r="V152" s="580"/>
      <c r="W152" s="580"/>
      <c r="X152" s="580"/>
      <c r="Y152" s="580"/>
      <c r="Z152" s="580"/>
      <c r="AA152" s="580"/>
      <c r="AB152" s="580"/>
      <c r="AC152" s="580"/>
      <c r="AD152" s="580"/>
      <c r="AE152" s="580"/>
      <c r="AF152" s="580"/>
      <c r="AG152" s="580"/>
      <c r="AH152" s="580"/>
      <c r="AI152" s="580"/>
      <c r="AJ152" s="580"/>
      <c r="AK152" s="580"/>
      <c r="AL152" s="580"/>
      <c r="AM152" s="580"/>
      <c r="AN152" s="580"/>
      <c r="AO152" s="580"/>
      <c r="AP152" s="580"/>
      <c r="AQ152" s="580"/>
      <c r="AR152" s="580"/>
      <c r="AS152" s="580"/>
      <c r="AT152" s="580"/>
      <c r="AU152" s="580"/>
      <c r="AV152" s="580"/>
      <c r="AW152" s="580"/>
      <c r="AX152" s="580"/>
      <c r="AY152" s="580"/>
      <c r="AZ152" s="580"/>
      <c r="BA152" s="580"/>
      <c r="BB152" s="580"/>
      <c r="BC152" s="580"/>
      <c r="BD152" s="580"/>
      <c r="BE152" s="580"/>
      <c r="BF152" s="580"/>
      <c r="BG152" s="580"/>
      <c r="BH152" s="580"/>
      <c r="BI152" s="580"/>
      <c r="BJ152" s="580"/>
      <c r="BK152" s="580"/>
      <c r="BL152" s="580"/>
      <c r="BM152" s="580"/>
      <c r="BN152" s="65"/>
      <c r="BO152" s="579" t="s">
        <v>179</v>
      </c>
      <c r="BP152" s="579"/>
      <c r="BQ152" s="579"/>
      <c r="BR152" s="579"/>
      <c r="BS152" s="579"/>
      <c r="BT152" s="579"/>
      <c r="BU152" s="579"/>
      <c r="BV152" s="579"/>
      <c r="BW152" s="579"/>
      <c r="BX152" s="579"/>
      <c r="BY152" s="579"/>
      <c r="BZ152" s="579"/>
      <c r="CA152" s="579"/>
      <c r="CB152" s="579"/>
      <c r="CC152" s="579"/>
      <c r="CD152" s="579"/>
      <c r="CE152" s="579"/>
      <c r="CF152" s="579"/>
      <c r="CG152" s="579"/>
      <c r="CH152" s="579"/>
      <c r="CI152" s="579"/>
      <c r="CJ152" s="579"/>
      <c r="CK152" s="579"/>
      <c r="CL152" s="579"/>
      <c r="CM152" s="579"/>
      <c r="CN152" s="579"/>
      <c r="CO152" s="579"/>
      <c r="CP152" s="579"/>
      <c r="CQ152" s="579"/>
      <c r="CR152" s="579"/>
      <c r="CS152" s="579"/>
      <c r="CT152" s="579"/>
      <c r="CU152" s="579"/>
      <c r="CV152" s="579"/>
      <c r="CW152" s="579"/>
      <c r="CX152" s="579"/>
      <c r="CY152" s="579"/>
      <c r="CZ152" s="579"/>
      <c r="DA152" s="579"/>
      <c r="DB152" s="579"/>
      <c r="DC152" s="579"/>
      <c r="DD152" s="579"/>
      <c r="DE152" s="579"/>
      <c r="DF152" s="579"/>
      <c r="DG152" s="579"/>
      <c r="DH152" s="579"/>
      <c r="DI152" s="579"/>
      <c r="DJ152" s="579"/>
      <c r="DK152" s="579"/>
      <c r="DL152" s="579"/>
      <c r="DM152" s="579"/>
      <c r="DN152" s="579"/>
      <c r="DO152" s="579"/>
      <c r="DP152" s="579"/>
      <c r="DQ152" s="579"/>
      <c r="DR152" s="579"/>
      <c r="DS152" s="579"/>
      <c r="DT152" s="624"/>
    </row>
    <row r="153" spans="1:128" s="46" customFormat="1" ht="20.25" customHeight="1">
      <c r="A153" s="581"/>
      <c r="B153" s="581"/>
      <c r="C153" s="581"/>
      <c r="D153" s="581"/>
      <c r="E153" s="581"/>
      <c r="F153" s="581"/>
      <c r="G153" s="581"/>
      <c r="H153" s="581"/>
      <c r="I153" s="581"/>
      <c r="J153" s="581"/>
      <c r="K153" s="581"/>
      <c r="L153" s="581"/>
      <c r="M153" s="581"/>
      <c r="N153" s="581"/>
      <c r="O153" s="581"/>
      <c r="P153" s="581"/>
      <c r="Q153" s="581"/>
      <c r="R153" s="581"/>
      <c r="S153" s="581"/>
      <c r="T153" s="582" t="s">
        <v>178</v>
      </c>
      <c r="U153" s="582"/>
      <c r="V153" s="582"/>
      <c r="W153" s="582"/>
      <c r="X153" s="582"/>
      <c r="Y153" s="582"/>
      <c r="Z153" s="582"/>
      <c r="AA153" s="582"/>
      <c r="AB153" s="582"/>
      <c r="AC153" s="582"/>
      <c r="AD153" s="582"/>
      <c r="AE153" s="582"/>
      <c r="AF153" s="582"/>
      <c r="AG153" s="582"/>
      <c r="AH153" s="582"/>
      <c r="AI153" s="67"/>
      <c r="AJ153" s="67"/>
      <c r="AK153" s="67"/>
      <c r="AL153" s="67"/>
      <c r="AM153" s="67"/>
      <c r="AN153" s="67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581"/>
      <c r="BP153" s="581"/>
      <c r="BQ153" s="581"/>
      <c r="BR153" s="581"/>
      <c r="BS153" s="581"/>
      <c r="BT153" s="581"/>
      <c r="BU153" s="581"/>
      <c r="BV153" s="581"/>
      <c r="BW153" s="581"/>
      <c r="BX153" s="581"/>
      <c r="BY153" s="581"/>
      <c r="BZ153" s="581"/>
      <c r="CA153" s="581"/>
      <c r="CB153" s="581"/>
      <c r="CC153" s="581"/>
      <c r="CD153" s="581"/>
      <c r="CE153" s="581"/>
      <c r="CF153" s="581"/>
      <c r="CG153" s="582" t="s">
        <v>177</v>
      </c>
      <c r="CH153" s="582"/>
      <c r="CI153" s="582"/>
      <c r="CJ153" s="582"/>
      <c r="CK153" s="582"/>
      <c r="CL153" s="582"/>
      <c r="CM153" s="582"/>
      <c r="CN153" s="582"/>
      <c r="CO153" s="582"/>
      <c r="CP153" s="582"/>
      <c r="CQ153" s="582"/>
      <c r="CR153" s="582"/>
      <c r="CS153" s="582"/>
      <c r="CT153" s="582"/>
      <c r="CU153" s="582"/>
      <c r="CV153" s="582"/>
      <c r="CW153" s="582"/>
      <c r="CX153" s="582"/>
      <c r="CY153" s="582"/>
      <c r="CZ153" s="67"/>
      <c r="DA153" s="67"/>
      <c r="DB153" s="67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24"/>
    </row>
    <row r="154" spans="1:128" s="46" customFormat="1" ht="22.5" customHeight="1">
      <c r="A154" s="578" t="s">
        <v>306</v>
      </c>
      <c r="B154" s="578"/>
      <c r="C154" s="578"/>
      <c r="D154" s="578"/>
      <c r="E154" s="578"/>
      <c r="F154" s="578"/>
      <c r="G154" s="578"/>
      <c r="H154" s="578"/>
      <c r="I154" s="578"/>
      <c r="J154" s="578"/>
      <c r="K154" s="578"/>
      <c r="L154" s="578"/>
      <c r="M154" s="578"/>
      <c r="N154" s="578"/>
      <c r="O154" s="578"/>
      <c r="P154" s="578"/>
      <c r="Q154" s="578"/>
      <c r="R154" s="578"/>
      <c r="S154" s="578"/>
      <c r="T154" s="578"/>
      <c r="U154" s="578"/>
      <c r="V154" s="578"/>
      <c r="W154" s="578"/>
      <c r="X154" s="578"/>
      <c r="Y154" s="578"/>
      <c r="Z154" s="578"/>
      <c r="AA154" s="578"/>
      <c r="AB154" s="578"/>
      <c r="AC154" s="578"/>
      <c r="AD154" s="578"/>
      <c r="AE154" s="578"/>
      <c r="AF154" s="578"/>
      <c r="AG154" s="578"/>
      <c r="AH154" s="578"/>
      <c r="AI154" s="578"/>
      <c r="AJ154" s="578"/>
      <c r="AK154" s="578"/>
      <c r="AL154" s="578"/>
      <c r="AM154" s="578"/>
      <c r="AN154" s="578"/>
      <c r="AO154" s="578"/>
      <c r="AP154" s="578"/>
      <c r="AQ154" s="578"/>
      <c r="AR154" s="578"/>
      <c r="AS154" s="578"/>
      <c r="AT154" s="578"/>
      <c r="AU154" s="578"/>
      <c r="AV154" s="578"/>
      <c r="AW154" s="578"/>
      <c r="AX154" s="578"/>
      <c r="AY154" s="578"/>
      <c r="AZ154" s="578"/>
      <c r="BA154" s="578"/>
      <c r="BB154" s="578"/>
      <c r="BC154" s="578"/>
      <c r="BD154" s="578"/>
      <c r="BE154" s="578"/>
      <c r="BF154" s="578"/>
      <c r="BG154" s="578"/>
      <c r="BH154" s="578"/>
      <c r="BI154" s="578"/>
      <c r="BJ154" s="578"/>
      <c r="BK154" s="578"/>
      <c r="BL154" s="578"/>
      <c r="BM154" s="578"/>
      <c r="BN154" s="65"/>
      <c r="BO154" s="578" t="s">
        <v>306</v>
      </c>
      <c r="BP154" s="578"/>
      <c r="BQ154" s="578"/>
      <c r="BR154" s="578"/>
      <c r="BS154" s="578"/>
      <c r="BT154" s="578"/>
      <c r="BU154" s="578"/>
      <c r="BV154" s="578"/>
      <c r="BW154" s="578"/>
      <c r="BX154" s="578"/>
      <c r="BY154" s="578"/>
      <c r="BZ154" s="578"/>
      <c r="CA154" s="578"/>
      <c r="CB154" s="578"/>
      <c r="CC154" s="578"/>
      <c r="CD154" s="578"/>
      <c r="CE154" s="578"/>
      <c r="CF154" s="578"/>
      <c r="CG154" s="578"/>
      <c r="CH154" s="578"/>
      <c r="CI154" s="578"/>
      <c r="CJ154" s="578"/>
      <c r="CK154" s="578"/>
      <c r="CL154" s="578"/>
      <c r="CM154" s="578"/>
      <c r="CN154" s="578"/>
      <c r="CO154" s="578"/>
      <c r="CP154" s="578"/>
      <c r="CQ154" s="578"/>
      <c r="CR154" s="578"/>
      <c r="CS154" s="578"/>
      <c r="CT154" s="578"/>
      <c r="CU154" s="578"/>
      <c r="CV154" s="578"/>
      <c r="CW154" s="578"/>
      <c r="CX154" s="578"/>
      <c r="CY154" s="578"/>
      <c r="CZ154" s="578"/>
      <c r="DA154" s="578"/>
      <c r="DB154" s="578"/>
      <c r="DC154" s="578"/>
      <c r="DD154" s="578"/>
      <c r="DE154" s="578"/>
      <c r="DF154" s="578"/>
      <c r="DG154" s="578"/>
      <c r="DH154" s="578"/>
      <c r="DI154" s="578"/>
      <c r="DJ154" s="578"/>
      <c r="DK154" s="578"/>
      <c r="DL154" s="578"/>
      <c r="DM154" s="578"/>
      <c r="DN154" s="578"/>
      <c r="DO154" s="578"/>
      <c r="DP154" s="578"/>
      <c r="DQ154" s="578"/>
      <c r="DR154" s="578"/>
      <c r="DS154" s="578"/>
      <c r="DT154" s="624"/>
    </row>
    <row r="155" spans="1:128" s="46" customFormat="1" ht="20.25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6"/>
      <c r="CP155" s="66"/>
      <c r="CQ155" s="66"/>
      <c r="CR155" s="66"/>
      <c r="CS155" s="66"/>
      <c r="CT155" s="66"/>
      <c r="CU155" s="66"/>
      <c r="CV155" s="66"/>
      <c r="CW155" s="66"/>
      <c r="CX155" s="66"/>
      <c r="CY155" s="66"/>
      <c r="CZ155" s="66"/>
      <c r="DA155" s="66"/>
      <c r="DB155" s="66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24"/>
    </row>
    <row r="156" spans="1:128" s="46" customFormat="1" ht="50.25" customHeight="1">
      <c r="A156" s="579" t="s">
        <v>308</v>
      </c>
      <c r="B156" s="579"/>
      <c r="C156" s="579"/>
      <c r="D156" s="579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  <c r="Q156" s="579"/>
      <c r="R156" s="579"/>
      <c r="S156" s="579"/>
      <c r="T156" s="579"/>
      <c r="U156" s="579"/>
      <c r="V156" s="579"/>
      <c r="W156" s="579"/>
      <c r="X156" s="579"/>
      <c r="Y156" s="579"/>
      <c r="Z156" s="579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79"/>
      <c r="AT156" s="579"/>
      <c r="AU156" s="579"/>
      <c r="AV156" s="579"/>
      <c r="AW156" s="579"/>
      <c r="AX156" s="579"/>
      <c r="AY156" s="579"/>
      <c r="AZ156" s="579"/>
      <c r="BA156" s="579"/>
      <c r="BB156" s="579"/>
      <c r="BC156" s="579"/>
      <c r="BD156" s="579"/>
      <c r="BE156" s="579"/>
      <c r="BF156" s="579"/>
      <c r="BG156" s="579"/>
      <c r="BH156" s="579"/>
      <c r="BI156" s="579"/>
      <c r="BJ156" s="579"/>
      <c r="BK156" s="579"/>
      <c r="BL156" s="579"/>
      <c r="BM156" s="579"/>
      <c r="BN156" s="65"/>
      <c r="BO156" s="580" t="s">
        <v>176</v>
      </c>
      <c r="BP156" s="580"/>
      <c r="BQ156" s="580"/>
      <c r="BR156" s="580"/>
      <c r="BS156" s="580"/>
      <c r="BT156" s="580"/>
      <c r="BU156" s="580"/>
      <c r="BV156" s="580"/>
      <c r="BW156" s="580"/>
      <c r="BX156" s="580"/>
      <c r="BY156" s="580"/>
      <c r="BZ156" s="580"/>
      <c r="CA156" s="580"/>
      <c r="CB156" s="580"/>
      <c r="CC156" s="580"/>
      <c r="CD156" s="580"/>
      <c r="CE156" s="580"/>
      <c r="CF156" s="580"/>
      <c r="CG156" s="580"/>
      <c r="CH156" s="580"/>
      <c r="CI156" s="580"/>
      <c r="CJ156" s="580"/>
      <c r="CK156" s="580"/>
      <c r="CL156" s="580"/>
      <c r="CM156" s="580"/>
      <c r="CN156" s="580"/>
      <c r="CO156" s="580"/>
      <c r="CP156" s="580"/>
      <c r="CQ156" s="580"/>
      <c r="CR156" s="580"/>
      <c r="CS156" s="580"/>
      <c r="CT156" s="580"/>
      <c r="CU156" s="580"/>
      <c r="CV156" s="580"/>
      <c r="CW156" s="580"/>
      <c r="CX156" s="580"/>
      <c r="CY156" s="580"/>
      <c r="CZ156" s="580"/>
      <c r="DA156" s="580"/>
      <c r="DB156" s="580"/>
      <c r="DC156" s="580"/>
      <c r="DD156" s="580"/>
      <c r="DE156" s="580"/>
      <c r="DF156" s="580"/>
      <c r="DG156" s="580"/>
      <c r="DH156" s="580"/>
      <c r="DI156" s="580"/>
      <c r="DJ156" s="580"/>
      <c r="DK156" s="580"/>
      <c r="DL156" s="580"/>
      <c r="DM156" s="580"/>
      <c r="DN156" s="580"/>
      <c r="DO156" s="580"/>
      <c r="DP156" s="580"/>
      <c r="DQ156" s="580"/>
      <c r="DR156" s="580"/>
      <c r="DS156" s="580"/>
      <c r="DT156" s="624"/>
    </row>
    <row r="157" spans="1:128" s="46" customFormat="1" ht="27" customHeight="1">
      <c r="A157" s="581"/>
      <c r="B157" s="581"/>
      <c r="C157" s="581"/>
      <c r="D157" s="581"/>
      <c r="E157" s="581"/>
      <c r="F157" s="581"/>
      <c r="G157" s="581"/>
      <c r="H157" s="581"/>
      <c r="I157" s="581"/>
      <c r="J157" s="581"/>
      <c r="K157" s="581"/>
      <c r="L157" s="581"/>
      <c r="M157" s="581"/>
      <c r="N157" s="581"/>
      <c r="O157" s="581"/>
      <c r="P157" s="581"/>
      <c r="Q157" s="581"/>
      <c r="R157" s="581"/>
      <c r="S157" s="581"/>
      <c r="T157" s="582" t="s">
        <v>309</v>
      </c>
      <c r="U157" s="582"/>
      <c r="V157" s="582"/>
      <c r="W157" s="582"/>
      <c r="X157" s="582"/>
      <c r="Y157" s="582"/>
      <c r="Z157" s="582"/>
      <c r="AA157" s="582"/>
      <c r="AB157" s="582"/>
      <c r="AC157" s="582"/>
      <c r="AD157" s="582"/>
      <c r="AE157" s="582"/>
      <c r="AF157" s="582"/>
      <c r="AG157" s="582"/>
      <c r="AH157" s="67"/>
      <c r="AI157" s="67"/>
      <c r="AJ157" s="67"/>
      <c r="AK157" s="67"/>
      <c r="AL157" s="67"/>
      <c r="AM157" s="67"/>
      <c r="AN157" s="67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581"/>
      <c r="BP157" s="581"/>
      <c r="BQ157" s="581"/>
      <c r="BR157" s="581"/>
      <c r="BS157" s="581"/>
      <c r="BT157" s="581"/>
      <c r="BU157" s="581"/>
      <c r="BV157" s="581"/>
      <c r="BW157" s="581"/>
      <c r="BX157" s="581"/>
      <c r="BY157" s="581"/>
      <c r="BZ157" s="581"/>
      <c r="CA157" s="581"/>
      <c r="CB157" s="581"/>
      <c r="CC157" s="581"/>
      <c r="CD157" s="581"/>
      <c r="CE157" s="581"/>
      <c r="CF157" s="581"/>
      <c r="CG157" s="582" t="s">
        <v>273</v>
      </c>
      <c r="CH157" s="582"/>
      <c r="CI157" s="582"/>
      <c r="CJ157" s="582"/>
      <c r="CK157" s="582"/>
      <c r="CL157" s="582"/>
      <c r="CM157" s="582"/>
      <c r="CN157" s="582"/>
      <c r="CO157" s="582"/>
      <c r="CP157" s="582"/>
      <c r="CQ157" s="582"/>
      <c r="CR157" s="582"/>
      <c r="CS157" s="582"/>
      <c r="CT157" s="582"/>
      <c r="CU157" s="582"/>
      <c r="CV157" s="582"/>
      <c r="CW157" s="582"/>
      <c r="CX157" s="582"/>
      <c r="CY157" s="67"/>
      <c r="CZ157" s="67"/>
      <c r="DA157" s="67"/>
      <c r="DB157" s="67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24"/>
    </row>
    <row r="158" spans="1:128" s="46" customFormat="1" ht="21" customHeight="1">
      <c r="A158" s="578" t="s">
        <v>306</v>
      </c>
      <c r="B158" s="578"/>
      <c r="C158" s="578"/>
      <c r="D158" s="578"/>
      <c r="E158" s="578"/>
      <c r="F158" s="578"/>
      <c r="G158" s="578"/>
      <c r="H158" s="578"/>
      <c r="I158" s="578"/>
      <c r="J158" s="578"/>
      <c r="K158" s="578"/>
      <c r="L158" s="578"/>
      <c r="M158" s="578"/>
      <c r="N158" s="578"/>
      <c r="O158" s="578"/>
      <c r="P158" s="578"/>
      <c r="Q158" s="578"/>
      <c r="R158" s="578"/>
      <c r="S158" s="578"/>
      <c r="T158" s="578"/>
      <c r="U158" s="578"/>
      <c r="V158" s="578"/>
      <c r="W158" s="578"/>
      <c r="X158" s="578"/>
      <c r="Y158" s="578"/>
      <c r="Z158" s="578"/>
      <c r="AA158" s="578"/>
      <c r="AB158" s="578"/>
      <c r="AC158" s="578"/>
      <c r="AD158" s="578"/>
      <c r="AE158" s="578"/>
      <c r="AF158" s="578"/>
      <c r="AG158" s="578"/>
      <c r="AH158" s="578"/>
      <c r="AI158" s="578"/>
      <c r="AJ158" s="578"/>
      <c r="AK158" s="578"/>
      <c r="AL158" s="578"/>
      <c r="AM158" s="578"/>
      <c r="AN158" s="578"/>
      <c r="AO158" s="578"/>
      <c r="AP158" s="578"/>
      <c r="AQ158" s="578"/>
      <c r="AR158" s="578"/>
      <c r="AS158" s="578"/>
      <c r="AT158" s="578"/>
      <c r="AU158" s="578"/>
      <c r="AV158" s="578"/>
      <c r="AW158" s="578"/>
      <c r="AX158" s="578"/>
      <c r="AY158" s="578"/>
      <c r="AZ158" s="578"/>
      <c r="BA158" s="578"/>
      <c r="BB158" s="578"/>
      <c r="BC158" s="578"/>
      <c r="BD158" s="578"/>
      <c r="BE158" s="578"/>
      <c r="BF158" s="578"/>
      <c r="BG158" s="578"/>
      <c r="BH158" s="578"/>
      <c r="BI158" s="578"/>
      <c r="BJ158" s="578"/>
      <c r="BK158" s="578"/>
      <c r="BL158" s="578"/>
      <c r="BM158" s="578"/>
      <c r="BN158" s="65"/>
      <c r="BO158" s="578" t="s">
        <v>306</v>
      </c>
      <c r="BP158" s="578"/>
      <c r="BQ158" s="578"/>
      <c r="BR158" s="578"/>
      <c r="BS158" s="578"/>
      <c r="BT158" s="578"/>
      <c r="BU158" s="578"/>
      <c r="BV158" s="578"/>
      <c r="BW158" s="578"/>
      <c r="BX158" s="578"/>
      <c r="BY158" s="578"/>
      <c r="BZ158" s="578"/>
      <c r="CA158" s="578"/>
      <c r="CB158" s="578"/>
      <c r="CC158" s="578"/>
      <c r="CD158" s="578"/>
      <c r="CE158" s="578"/>
      <c r="CF158" s="578"/>
      <c r="CG158" s="578"/>
      <c r="CH158" s="578"/>
      <c r="CI158" s="578"/>
      <c r="CJ158" s="578"/>
      <c r="CK158" s="578"/>
      <c r="CL158" s="578"/>
      <c r="CM158" s="578"/>
      <c r="CN158" s="578"/>
      <c r="CO158" s="578"/>
      <c r="CP158" s="578"/>
      <c r="CQ158" s="578"/>
      <c r="CR158" s="578"/>
      <c r="CS158" s="578"/>
      <c r="CT158" s="578"/>
      <c r="CU158" s="578"/>
      <c r="CV158" s="578"/>
      <c r="CW158" s="578"/>
      <c r="CX158" s="578"/>
      <c r="CY158" s="578"/>
      <c r="CZ158" s="578"/>
      <c r="DA158" s="578"/>
      <c r="DB158" s="578"/>
      <c r="DC158" s="578"/>
      <c r="DD158" s="578"/>
      <c r="DE158" s="578"/>
      <c r="DF158" s="578"/>
      <c r="DG158" s="578"/>
      <c r="DH158" s="578"/>
      <c r="DI158" s="578"/>
      <c r="DJ158" s="578"/>
      <c r="DK158" s="578"/>
      <c r="DL158" s="578"/>
      <c r="DM158" s="578"/>
      <c r="DN158" s="578"/>
      <c r="DO158" s="578"/>
      <c r="DP158" s="578"/>
      <c r="DQ158" s="578"/>
      <c r="DR158" s="578"/>
      <c r="DS158" s="578"/>
      <c r="DT158" s="624"/>
    </row>
    <row r="159" spans="1:128" s="46" customFormat="1" ht="20.25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6"/>
      <c r="CP159" s="66"/>
      <c r="CQ159" s="66"/>
      <c r="CR159" s="66"/>
      <c r="CS159" s="66"/>
      <c r="CT159" s="66"/>
      <c r="CU159" s="66"/>
      <c r="CV159" s="66"/>
      <c r="CW159" s="66"/>
      <c r="CX159" s="66"/>
      <c r="CY159" s="66"/>
      <c r="CZ159" s="66"/>
      <c r="DA159" s="66"/>
      <c r="DB159" s="66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24"/>
    </row>
    <row r="160" spans="1:128" s="46" customFormat="1" ht="45.75" customHeight="1">
      <c r="A160" s="579" t="s">
        <v>274</v>
      </c>
      <c r="B160" s="579"/>
      <c r="C160" s="579"/>
      <c r="D160" s="579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  <c r="Q160" s="579"/>
      <c r="R160" s="579"/>
      <c r="S160" s="579"/>
      <c r="T160" s="579"/>
      <c r="U160" s="579"/>
      <c r="V160" s="579"/>
      <c r="W160" s="579"/>
      <c r="X160" s="579"/>
      <c r="Y160" s="579"/>
      <c r="Z160" s="579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79"/>
      <c r="AT160" s="579"/>
      <c r="AU160" s="579"/>
      <c r="AV160" s="579"/>
      <c r="AW160" s="579"/>
      <c r="AX160" s="579"/>
      <c r="AY160" s="579"/>
      <c r="AZ160" s="579"/>
      <c r="BA160" s="579"/>
      <c r="BB160" s="579"/>
      <c r="BC160" s="579"/>
      <c r="BD160" s="579"/>
      <c r="BE160" s="579"/>
      <c r="BF160" s="579"/>
      <c r="BG160" s="579"/>
      <c r="BH160" s="579"/>
      <c r="BI160" s="579"/>
      <c r="BJ160" s="579"/>
      <c r="BK160" s="579"/>
      <c r="BL160" s="579"/>
      <c r="BM160" s="579"/>
      <c r="BN160" s="579"/>
      <c r="BO160" s="579"/>
      <c r="BP160" s="579"/>
      <c r="BQ160" s="579"/>
      <c r="BR160" s="579"/>
      <c r="BS160" s="579"/>
      <c r="BT160" s="579"/>
      <c r="BU160" s="579"/>
      <c r="BV160" s="579"/>
      <c r="BW160" s="579"/>
      <c r="BX160" s="579"/>
      <c r="BY160" s="579"/>
      <c r="BZ160" s="579"/>
      <c r="CA160" s="579"/>
      <c r="CB160" s="579"/>
      <c r="CC160" s="579"/>
      <c r="CD160" s="579"/>
      <c r="CE160" s="579"/>
      <c r="CF160" s="579"/>
      <c r="CG160" s="579"/>
      <c r="CH160" s="579"/>
      <c r="CI160" s="579"/>
      <c r="CJ160" s="579"/>
      <c r="CK160" s="579"/>
      <c r="CL160" s="579"/>
      <c r="CM160" s="579"/>
      <c r="CN160" s="579"/>
      <c r="CO160" s="579"/>
      <c r="CP160" s="579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  <c r="DH160" s="70"/>
      <c r="DI160" s="70"/>
      <c r="D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624"/>
    </row>
    <row r="161" spans="1:124" s="46" customFormat="1" ht="19.5" customHeight="1">
      <c r="A161" s="578" t="s">
        <v>307</v>
      </c>
      <c r="B161" s="578"/>
      <c r="C161" s="578"/>
      <c r="D161" s="578"/>
      <c r="E161" s="578"/>
      <c r="F161" s="578"/>
      <c r="G161" s="578"/>
      <c r="H161" s="578"/>
      <c r="I161" s="578"/>
      <c r="J161" s="578"/>
      <c r="K161" s="578"/>
      <c r="L161" s="578"/>
      <c r="M161" s="578"/>
      <c r="N161" s="578"/>
      <c r="O161" s="578"/>
      <c r="P161" s="578"/>
      <c r="Q161" s="578"/>
      <c r="R161" s="578"/>
      <c r="S161" s="578"/>
      <c r="T161" s="578"/>
      <c r="U161" s="578"/>
      <c r="V161" s="578"/>
      <c r="W161" s="578"/>
      <c r="X161" s="578"/>
      <c r="Y161" s="578"/>
      <c r="Z161" s="578"/>
      <c r="AA161" s="578"/>
      <c r="AB161" s="578"/>
      <c r="AC161" s="578"/>
      <c r="AD161" s="578"/>
      <c r="AE161" s="578"/>
      <c r="AF161" s="578"/>
      <c r="AG161" s="578"/>
      <c r="AH161" s="578"/>
      <c r="AI161" s="578"/>
      <c r="AJ161" s="578"/>
      <c r="AK161" s="578"/>
      <c r="AL161" s="578"/>
      <c r="AM161" s="578"/>
      <c r="AN161" s="578"/>
      <c r="AO161" s="578"/>
      <c r="AP161" s="578"/>
      <c r="AQ161" s="578"/>
      <c r="AR161" s="578"/>
      <c r="AS161" s="578"/>
      <c r="AT161" s="578"/>
      <c r="AU161" s="578"/>
      <c r="AV161" s="578"/>
      <c r="AW161" s="578"/>
      <c r="AX161" s="578"/>
      <c r="AY161" s="578"/>
      <c r="AZ161" s="578"/>
      <c r="BA161" s="578"/>
      <c r="BB161" s="578"/>
      <c r="BC161" s="578"/>
      <c r="BD161" s="578"/>
      <c r="BE161" s="578"/>
      <c r="BF161" s="578"/>
      <c r="BG161" s="578"/>
      <c r="BH161" s="578"/>
      <c r="BI161" s="578"/>
      <c r="BJ161" s="578"/>
      <c r="BK161" s="578"/>
      <c r="BL161" s="578"/>
      <c r="BM161" s="578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/>
      <c r="CB161" s="65"/>
      <c r="CC161" s="65"/>
      <c r="CD161" s="65"/>
      <c r="CE161" s="65"/>
      <c r="CF161" s="65"/>
      <c r="CG161" s="65"/>
      <c r="CH161" s="65"/>
      <c r="CI161" s="65"/>
      <c r="CJ161" s="65"/>
      <c r="CK161" s="65"/>
      <c r="CL161" s="65"/>
      <c r="CM161" s="65"/>
      <c r="CN161" s="65"/>
      <c r="CO161" s="66"/>
      <c r="CP161" s="66"/>
      <c r="CQ161" s="66"/>
      <c r="CR161" s="66"/>
      <c r="CS161" s="66"/>
      <c r="CT161" s="66"/>
      <c r="CU161" s="66"/>
      <c r="CV161" s="66"/>
      <c r="CW161" s="66"/>
      <c r="CX161" s="66"/>
      <c r="CY161" s="66"/>
      <c r="CZ161" s="66"/>
      <c r="DA161" s="66"/>
      <c r="DB161" s="66"/>
      <c r="DC161" s="65"/>
      <c r="DD161" s="65"/>
      <c r="DE161" s="65"/>
      <c r="DF161" s="65"/>
      <c r="DG161" s="65"/>
      <c r="DH161" s="65"/>
      <c r="DI161" s="65"/>
      <c r="DJ161" s="65"/>
      <c r="DK161" s="65"/>
      <c r="DL161" s="65"/>
      <c r="DM161" s="65"/>
      <c r="DN161" s="65"/>
      <c r="DO161" s="65"/>
      <c r="DP161" s="65"/>
      <c r="DQ161" s="65"/>
      <c r="DR161" s="65"/>
      <c r="DS161" s="65"/>
      <c r="DT161" s="624"/>
    </row>
    <row r="162" spans="1:124" ht="2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  <c r="AH162" s="64"/>
      <c r="AI162" s="64"/>
      <c r="AJ162" s="64"/>
      <c r="AK162" s="64"/>
      <c r="AL162" s="64"/>
      <c r="AM162" s="64"/>
      <c r="AN162" s="64"/>
      <c r="AO162" s="64"/>
      <c r="AP162" s="64"/>
      <c r="AQ162" s="64"/>
      <c r="AR162" s="64"/>
      <c r="AS162" s="64"/>
      <c r="AT162" s="64"/>
      <c r="AU162" s="64"/>
      <c r="AV162" s="64"/>
      <c r="AW162" s="64"/>
      <c r="AX162" s="64"/>
      <c r="AY162" s="64"/>
      <c r="AZ162" s="64"/>
      <c r="BA162" s="64"/>
      <c r="BB162" s="64"/>
      <c r="BC162" s="64"/>
      <c r="BD162" s="64"/>
      <c r="BE162" s="64"/>
      <c r="BF162" s="64"/>
      <c r="BG162" s="64"/>
      <c r="BH162" s="64"/>
      <c r="BI162" s="64"/>
      <c r="BJ162" s="64"/>
      <c r="BK162" s="64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/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23"/>
    </row>
  </sheetData>
  <mergeCells count="2925">
    <mergeCell ref="U74:W74"/>
    <mergeCell ref="X74:Z74"/>
    <mergeCell ref="AA74:AC74"/>
    <mergeCell ref="AD74:AG74"/>
    <mergeCell ref="AH74:AK74"/>
    <mergeCell ref="AL74:AO74"/>
    <mergeCell ref="AP74:AS74"/>
    <mergeCell ref="AT74:AV74"/>
    <mergeCell ref="AW74:AY74"/>
    <mergeCell ref="AZ74:BB74"/>
    <mergeCell ref="BC74:BD74"/>
    <mergeCell ref="BE74:BG74"/>
    <mergeCell ref="BH74:BJ74"/>
    <mergeCell ref="DQ73:DS73"/>
    <mergeCell ref="CY73:CZ73"/>
    <mergeCell ref="DA73:DC73"/>
    <mergeCell ref="DD73:DF73"/>
    <mergeCell ref="DG73:DH73"/>
    <mergeCell ref="DI73:DK73"/>
    <mergeCell ref="DL73:DN73"/>
    <mergeCell ref="BP74:BR74"/>
    <mergeCell ref="BS74:BT74"/>
    <mergeCell ref="BU74:BW74"/>
    <mergeCell ref="BX74:BZ74"/>
    <mergeCell ref="CA74:CB74"/>
    <mergeCell ref="CC74:CE74"/>
    <mergeCell ref="CF74:CH74"/>
    <mergeCell ref="CI74:CJ74"/>
    <mergeCell ref="BK74:BL74"/>
    <mergeCell ref="BM74:BO74"/>
    <mergeCell ref="CI73:CJ73"/>
    <mergeCell ref="CK73:CM73"/>
    <mergeCell ref="CN73:CP73"/>
    <mergeCell ref="CQ73:CR73"/>
    <mergeCell ref="CS73:CU73"/>
    <mergeCell ref="CV73:CX73"/>
    <mergeCell ref="BS73:BT73"/>
    <mergeCell ref="BU73:BW73"/>
    <mergeCell ref="BX73:BZ73"/>
    <mergeCell ref="CA73:CB73"/>
    <mergeCell ref="CC73:CE73"/>
    <mergeCell ref="CF73:CH73"/>
    <mergeCell ref="A133:M133"/>
    <mergeCell ref="N133:DK133"/>
    <mergeCell ref="DL133:DT133"/>
    <mergeCell ref="CK74:CM74"/>
    <mergeCell ref="CN74:CP74"/>
    <mergeCell ref="CQ74:CR74"/>
    <mergeCell ref="CS74:CU74"/>
    <mergeCell ref="CV74:CX74"/>
    <mergeCell ref="CY74:CZ74"/>
    <mergeCell ref="DA74:DC74"/>
    <mergeCell ref="DD74:DF74"/>
    <mergeCell ref="DG74:DH74"/>
    <mergeCell ref="DI74:DK74"/>
    <mergeCell ref="DL74:DN74"/>
    <mergeCell ref="DO74:DP74"/>
    <mergeCell ref="DQ74:DS74"/>
    <mergeCell ref="A74:C74"/>
    <mergeCell ref="D74:T74"/>
    <mergeCell ref="A125:M125"/>
    <mergeCell ref="N125:DK125"/>
    <mergeCell ref="DL125:DT125"/>
    <mergeCell ref="A126:M126"/>
    <mergeCell ref="DT9:DT12"/>
    <mergeCell ref="DQ9:DQ12"/>
    <mergeCell ref="DR9:DS12"/>
    <mergeCell ref="DR13:DS13"/>
    <mergeCell ref="DR14:DS14"/>
    <mergeCell ref="DR15:DS15"/>
    <mergeCell ref="DR16:DS16"/>
    <mergeCell ref="DR17:DS17"/>
    <mergeCell ref="DR18:DS18"/>
    <mergeCell ref="DO71:DP71"/>
    <mergeCell ref="DQ71:DS71"/>
    <mergeCell ref="CY71:CZ71"/>
    <mergeCell ref="DA71:DC71"/>
    <mergeCell ref="DD71:DF71"/>
    <mergeCell ref="DG71:DH71"/>
    <mergeCell ref="DI71:DK71"/>
    <mergeCell ref="DL71:DN71"/>
    <mergeCell ref="DL69:DN69"/>
    <mergeCell ref="DO69:DP69"/>
    <mergeCell ref="DQ67:DS67"/>
    <mergeCell ref="DQ65:DS65"/>
    <mergeCell ref="DL63:DN63"/>
    <mergeCell ref="DO63:DP63"/>
    <mergeCell ref="DQ62:DS62"/>
    <mergeCell ref="DQ61:DS61"/>
    <mergeCell ref="DL59:DN59"/>
    <mergeCell ref="DO59:DP59"/>
    <mergeCell ref="DQ58:DS58"/>
    <mergeCell ref="DQ57:DS57"/>
    <mergeCell ref="DO51:DP51"/>
    <mergeCell ref="DQ51:DS51"/>
    <mergeCell ref="DL49:DN49"/>
    <mergeCell ref="CI71:CJ71"/>
    <mergeCell ref="CK71:CM71"/>
    <mergeCell ref="CN71:CP71"/>
    <mergeCell ref="CQ71:CR71"/>
    <mergeCell ref="CS71:CU71"/>
    <mergeCell ref="CV71:CX71"/>
    <mergeCell ref="BS71:BT71"/>
    <mergeCell ref="BU71:BW71"/>
    <mergeCell ref="BX71:BZ71"/>
    <mergeCell ref="CA71:CB71"/>
    <mergeCell ref="CC71:CE71"/>
    <mergeCell ref="CF71:CH71"/>
    <mergeCell ref="BC71:BD71"/>
    <mergeCell ref="BE71:BG71"/>
    <mergeCell ref="BH71:BJ71"/>
    <mergeCell ref="BK71:BL71"/>
    <mergeCell ref="BM71:BO71"/>
    <mergeCell ref="BP71:BR71"/>
    <mergeCell ref="DL68:DN68"/>
    <mergeCell ref="DO68:DP68"/>
    <mergeCell ref="DQ68:DS68"/>
    <mergeCell ref="CV68:CX68"/>
    <mergeCell ref="CY68:CZ68"/>
    <mergeCell ref="DA68:DC68"/>
    <mergeCell ref="DD68:DF68"/>
    <mergeCell ref="DG68:DH68"/>
    <mergeCell ref="DI68:DK68"/>
    <mergeCell ref="CF68:CH68"/>
    <mergeCell ref="CI68:CJ68"/>
    <mergeCell ref="CK68:CM68"/>
    <mergeCell ref="CN68:CP68"/>
    <mergeCell ref="CQ68:CR68"/>
    <mergeCell ref="CS68:CU68"/>
    <mergeCell ref="BP68:BR68"/>
    <mergeCell ref="BS68:BT68"/>
    <mergeCell ref="BU68:BW68"/>
    <mergeCell ref="BX68:BZ68"/>
    <mergeCell ref="CA68:CB68"/>
    <mergeCell ref="CC68:CE68"/>
    <mergeCell ref="AZ68:BB68"/>
    <mergeCell ref="BC68:BD68"/>
    <mergeCell ref="BE68:BG68"/>
    <mergeCell ref="BH68:BJ68"/>
    <mergeCell ref="BK68:BL68"/>
    <mergeCell ref="BM68:BO68"/>
    <mergeCell ref="AD68:AG68"/>
    <mergeCell ref="AH68:AK68"/>
    <mergeCell ref="AL68:AO68"/>
    <mergeCell ref="AP68:AS68"/>
    <mergeCell ref="AT68:AV68"/>
    <mergeCell ref="AW68:AY68"/>
    <mergeCell ref="DO48:DP48"/>
    <mergeCell ref="DQ48:DS48"/>
    <mergeCell ref="A68:C68"/>
    <mergeCell ref="D68:T68"/>
    <mergeCell ref="U68:W68"/>
    <mergeCell ref="X68:Z68"/>
    <mergeCell ref="AA68:AC68"/>
    <mergeCell ref="CY48:CZ48"/>
    <mergeCell ref="DA48:DC48"/>
    <mergeCell ref="DD48:DF48"/>
    <mergeCell ref="DG48:DH48"/>
    <mergeCell ref="DI48:DK48"/>
    <mergeCell ref="DL48:DN48"/>
    <mergeCell ref="CI48:CJ48"/>
    <mergeCell ref="CK48:CM48"/>
    <mergeCell ref="CN48:CP48"/>
    <mergeCell ref="CQ48:CR48"/>
    <mergeCell ref="CS48:CU48"/>
    <mergeCell ref="CV48:CX48"/>
    <mergeCell ref="BS48:BT48"/>
    <mergeCell ref="BU48:BW48"/>
    <mergeCell ref="BX48:BZ48"/>
    <mergeCell ref="CA48:CB48"/>
    <mergeCell ref="CC48:CE48"/>
    <mergeCell ref="CF48:CH48"/>
    <mergeCell ref="BC48:BD48"/>
    <mergeCell ref="BE48:BG48"/>
    <mergeCell ref="BH48:BJ48"/>
    <mergeCell ref="BK48:BL48"/>
    <mergeCell ref="BM48:BO48"/>
    <mergeCell ref="BP48:BR48"/>
    <mergeCell ref="AH48:AK48"/>
    <mergeCell ref="AL48:AO48"/>
    <mergeCell ref="AP48:AS48"/>
    <mergeCell ref="AT48:AV48"/>
    <mergeCell ref="AW48:AY48"/>
    <mergeCell ref="AZ48:BB48"/>
    <mergeCell ref="A158:BM158"/>
    <mergeCell ref="BO158:DS158"/>
    <mergeCell ref="A160:CP160"/>
    <mergeCell ref="A161:BM161"/>
    <mergeCell ref="A48:C48"/>
    <mergeCell ref="D48:T48"/>
    <mergeCell ref="U48:W48"/>
    <mergeCell ref="X48:Z48"/>
    <mergeCell ref="AA48:AC48"/>
    <mergeCell ref="AD48:AG48"/>
    <mergeCell ref="A154:BM154"/>
    <mergeCell ref="BO154:DS154"/>
    <mergeCell ref="A156:BM156"/>
    <mergeCell ref="BO156:DS156"/>
    <mergeCell ref="A157:S157"/>
    <mergeCell ref="T157:AG157"/>
    <mergeCell ref="BO157:CF157"/>
    <mergeCell ref="CG157:CX157"/>
    <mergeCell ref="A150:BM150"/>
    <mergeCell ref="BO150:DS150"/>
    <mergeCell ref="A152:BM152"/>
    <mergeCell ref="BO152:DS152"/>
    <mergeCell ref="A153:S153"/>
    <mergeCell ref="T153:AH153"/>
    <mergeCell ref="BO153:CF153"/>
    <mergeCell ref="CG153:CY153"/>
    <mergeCell ref="A148:BM148"/>
    <mergeCell ref="BO148:DS148"/>
    <mergeCell ref="A149:S149"/>
    <mergeCell ref="T149:AI149"/>
    <mergeCell ref="BO149:CF149"/>
    <mergeCell ref="CG149:CZ149"/>
    <mergeCell ref="B140:DS140"/>
    <mergeCell ref="B141:DS141"/>
    <mergeCell ref="B142:DS142"/>
    <mergeCell ref="B143:DS143"/>
    <mergeCell ref="B144:DS144"/>
    <mergeCell ref="A147:BM147"/>
    <mergeCell ref="BO147:DS147"/>
    <mergeCell ref="A138:M138"/>
    <mergeCell ref="N138:DK138"/>
    <mergeCell ref="DL138:DT138"/>
    <mergeCell ref="A139:M139"/>
    <mergeCell ref="N139:DK139"/>
    <mergeCell ref="DL139:DT139"/>
    <mergeCell ref="A137:M137"/>
    <mergeCell ref="N137:DK137"/>
    <mergeCell ref="DL137:DT137"/>
    <mergeCell ref="N135:DK135"/>
    <mergeCell ref="DL135:DT135"/>
    <mergeCell ref="A135:M135"/>
    <mergeCell ref="A136:M136"/>
    <mergeCell ref="N136:DK136"/>
    <mergeCell ref="DL136:DT136"/>
    <mergeCell ref="B145:DS145"/>
    <mergeCell ref="N134:DK134"/>
    <mergeCell ref="DL134:DT134"/>
    <mergeCell ref="A131:M131"/>
    <mergeCell ref="N131:DK131"/>
    <mergeCell ref="DL131:DT131"/>
    <mergeCell ref="A132:M132"/>
    <mergeCell ref="N132:DK132"/>
    <mergeCell ref="DL132:DT132"/>
    <mergeCell ref="A129:M129"/>
    <mergeCell ref="N129:DK129"/>
    <mergeCell ref="DL129:DT129"/>
    <mergeCell ref="A130:M130"/>
    <mergeCell ref="N130:DK130"/>
    <mergeCell ref="DL130:DT130"/>
    <mergeCell ref="A127:M127"/>
    <mergeCell ref="N127:DK127"/>
    <mergeCell ref="DL127:DT127"/>
    <mergeCell ref="A128:M128"/>
    <mergeCell ref="N128:DK128"/>
    <mergeCell ref="DL128:DT128"/>
    <mergeCell ref="A134:M134"/>
    <mergeCell ref="N126:DK126"/>
    <mergeCell ref="DL126:DT126"/>
    <mergeCell ref="A123:M123"/>
    <mergeCell ref="N123:DK123"/>
    <mergeCell ref="DL123:DT123"/>
    <mergeCell ref="A124:M124"/>
    <mergeCell ref="N124:DK124"/>
    <mergeCell ref="DL124:DT124"/>
    <mergeCell ref="A121:M121"/>
    <mergeCell ref="N121:DK121"/>
    <mergeCell ref="DL121:DT121"/>
    <mergeCell ref="A122:M122"/>
    <mergeCell ref="N122:DK122"/>
    <mergeCell ref="DL122:DT122"/>
    <mergeCell ref="A119:M119"/>
    <mergeCell ref="N119:DK119"/>
    <mergeCell ref="DL119:DT119"/>
    <mergeCell ref="A120:M120"/>
    <mergeCell ref="N120:DK120"/>
    <mergeCell ref="DL120:DT120"/>
    <mergeCell ref="A117:M117"/>
    <mergeCell ref="N117:DK117"/>
    <mergeCell ref="DL117:DT117"/>
    <mergeCell ref="A118:M118"/>
    <mergeCell ref="N118:DK118"/>
    <mergeCell ref="DL118:DT118"/>
    <mergeCell ref="N104:DK104"/>
    <mergeCell ref="DL104:DT104"/>
    <mergeCell ref="A115:M115"/>
    <mergeCell ref="N115:DK115"/>
    <mergeCell ref="DL115:DT115"/>
    <mergeCell ref="A116:M116"/>
    <mergeCell ref="N116:DK116"/>
    <mergeCell ref="DL116:DT116"/>
    <mergeCell ref="A113:M113"/>
    <mergeCell ref="N113:DK113"/>
    <mergeCell ref="DL113:DT113"/>
    <mergeCell ref="A114:M114"/>
    <mergeCell ref="N114:DK114"/>
    <mergeCell ref="DL114:DT114"/>
    <mergeCell ref="A111:M111"/>
    <mergeCell ref="N111:DK111"/>
    <mergeCell ref="DL111:DT111"/>
    <mergeCell ref="A112:M112"/>
    <mergeCell ref="N112:DK112"/>
    <mergeCell ref="DL112:DT112"/>
    <mergeCell ref="BT95:BW95"/>
    <mergeCell ref="A96:S96"/>
    <mergeCell ref="A109:M109"/>
    <mergeCell ref="N109:DK109"/>
    <mergeCell ref="DL109:DT109"/>
    <mergeCell ref="A110:M110"/>
    <mergeCell ref="N110:DK110"/>
    <mergeCell ref="DL110:DT110"/>
    <mergeCell ref="A107:M107"/>
    <mergeCell ref="N107:DK107"/>
    <mergeCell ref="DL107:DT107"/>
    <mergeCell ref="A108:M108"/>
    <mergeCell ref="N108:DK108"/>
    <mergeCell ref="DL108:DT108"/>
    <mergeCell ref="BH96:BK96"/>
    <mergeCell ref="BL96:BO96"/>
    <mergeCell ref="A95:S95"/>
    <mergeCell ref="T95:W95"/>
    <mergeCell ref="X95:AA95"/>
    <mergeCell ref="AB95:AE95"/>
    <mergeCell ref="AF95:AY95"/>
    <mergeCell ref="AZ95:BC95"/>
    <mergeCell ref="A105:M105"/>
    <mergeCell ref="N105:DK105"/>
    <mergeCell ref="DL105:DT105"/>
    <mergeCell ref="A106:M106"/>
    <mergeCell ref="N106:DK106"/>
    <mergeCell ref="DL106:DT106"/>
    <mergeCell ref="A103:M103"/>
    <mergeCell ref="N103:DK103"/>
    <mergeCell ref="DL103:DT103"/>
    <mergeCell ref="A104:M104"/>
    <mergeCell ref="BL95:BO95"/>
    <mergeCell ref="BP95:BS95"/>
    <mergeCell ref="A101:M101"/>
    <mergeCell ref="N101:DK101"/>
    <mergeCell ref="DL101:DT101"/>
    <mergeCell ref="A102:M102"/>
    <mergeCell ref="N102:DK102"/>
    <mergeCell ref="DL102:DT102"/>
    <mergeCell ref="BD93:BG93"/>
    <mergeCell ref="BH93:BK93"/>
    <mergeCell ref="BL93:BO93"/>
    <mergeCell ref="BP93:BS93"/>
    <mergeCell ref="BT93:BW93"/>
    <mergeCell ref="BX93:DT93"/>
    <mergeCell ref="A93:S93"/>
    <mergeCell ref="T93:W93"/>
    <mergeCell ref="X93:AA93"/>
    <mergeCell ref="AB93:AE93"/>
    <mergeCell ref="AF93:AY93"/>
    <mergeCell ref="AZ93:BC93"/>
    <mergeCell ref="A99:M99"/>
    <mergeCell ref="N99:DK99"/>
    <mergeCell ref="DL99:DT99"/>
    <mergeCell ref="A100:M100"/>
    <mergeCell ref="N100:DK100"/>
    <mergeCell ref="DL100:DT100"/>
    <mergeCell ref="BP96:BS96"/>
    <mergeCell ref="BT96:BW96"/>
    <mergeCell ref="A97:DT97"/>
    <mergeCell ref="A98:M98"/>
    <mergeCell ref="N98:DK98"/>
    <mergeCell ref="DL98:DT98"/>
    <mergeCell ref="BM88:BT88"/>
    <mergeCell ref="BU88:CB88"/>
    <mergeCell ref="T96:W96"/>
    <mergeCell ref="X96:AA96"/>
    <mergeCell ref="AB96:AE96"/>
    <mergeCell ref="AF96:AY96"/>
    <mergeCell ref="AZ96:BC96"/>
    <mergeCell ref="BD96:BG96"/>
    <mergeCell ref="A92:AE92"/>
    <mergeCell ref="AF92:BK92"/>
    <mergeCell ref="BL92:BW92"/>
    <mergeCell ref="BX92:DT92"/>
    <mergeCell ref="AW90:BD91"/>
    <mergeCell ref="BE90:BL91"/>
    <mergeCell ref="BM90:BT91"/>
    <mergeCell ref="BU90:CB91"/>
    <mergeCell ref="CC90:CJ91"/>
    <mergeCell ref="CK90:CR91"/>
    <mergeCell ref="A90:AC91"/>
    <mergeCell ref="AD90:AG91"/>
    <mergeCell ref="AH90:AK91"/>
    <mergeCell ref="AL90:AO91"/>
    <mergeCell ref="AP90:AS91"/>
    <mergeCell ref="AT90:AV91"/>
    <mergeCell ref="BD94:BG94"/>
    <mergeCell ref="BH94:BK94"/>
    <mergeCell ref="BL94:BO94"/>
    <mergeCell ref="BP94:BS94"/>
    <mergeCell ref="BT94:BW94"/>
    <mergeCell ref="BX94:DT96"/>
    <mergeCell ref="BD95:BG95"/>
    <mergeCell ref="BH95:BK95"/>
    <mergeCell ref="CK87:CR87"/>
    <mergeCell ref="CS87:CZ87"/>
    <mergeCell ref="A94:S94"/>
    <mergeCell ref="T94:W94"/>
    <mergeCell ref="X94:AA94"/>
    <mergeCell ref="AB94:AE94"/>
    <mergeCell ref="AF94:AY94"/>
    <mergeCell ref="AZ94:BC94"/>
    <mergeCell ref="DQ89:DS89"/>
    <mergeCell ref="AT89:AV89"/>
    <mergeCell ref="AW89:BD89"/>
    <mergeCell ref="BE89:BL89"/>
    <mergeCell ref="BM89:BT89"/>
    <mergeCell ref="BU89:CB89"/>
    <mergeCell ref="CC89:CJ89"/>
    <mergeCell ref="CS88:CZ88"/>
    <mergeCell ref="DA88:DH88"/>
    <mergeCell ref="DI88:DP88"/>
    <mergeCell ref="DQ88:DS88"/>
    <mergeCell ref="CS90:CZ91"/>
    <mergeCell ref="DA90:DH91"/>
    <mergeCell ref="DI90:DP91"/>
    <mergeCell ref="DQ90:DS91"/>
    <mergeCell ref="A89:AC89"/>
    <mergeCell ref="AD89:AG89"/>
    <mergeCell ref="CK89:CR89"/>
    <mergeCell ref="CS89:CZ89"/>
    <mergeCell ref="AH89:AK89"/>
    <mergeCell ref="AL89:AO89"/>
    <mergeCell ref="AP89:AS89"/>
    <mergeCell ref="AW88:BD88"/>
    <mergeCell ref="BE88:BL88"/>
    <mergeCell ref="DA89:DH89"/>
    <mergeCell ref="DI89:DP89"/>
    <mergeCell ref="DI85:DP86"/>
    <mergeCell ref="DQ85:DS86"/>
    <mergeCell ref="A87:AC87"/>
    <mergeCell ref="AD87:AG87"/>
    <mergeCell ref="AH87:AK87"/>
    <mergeCell ref="AL87:AO87"/>
    <mergeCell ref="AP87:AS87"/>
    <mergeCell ref="AT87:AV87"/>
    <mergeCell ref="AW87:BD87"/>
    <mergeCell ref="BM85:BT86"/>
    <mergeCell ref="BU85:CB86"/>
    <mergeCell ref="CC85:CJ86"/>
    <mergeCell ref="CK85:CR86"/>
    <mergeCell ref="CS85:CZ86"/>
    <mergeCell ref="DA85:DH86"/>
    <mergeCell ref="CC88:CJ88"/>
    <mergeCell ref="CK88:CR88"/>
    <mergeCell ref="DA87:DH87"/>
    <mergeCell ref="DI87:DP87"/>
    <mergeCell ref="DQ87:DS87"/>
    <mergeCell ref="A88:AC88"/>
    <mergeCell ref="AD88:AG88"/>
    <mergeCell ref="AH88:AK88"/>
    <mergeCell ref="AL88:AO88"/>
    <mergeCell ref="AP88:AS88"/>
    <mergeCell ref="AT88:AV88"/>
    <mergeCell ref="BE87:BL87"/>
    <mergeCell ref="BM87:BT87"/>
    <mergeCell ref="BU87:CB87"/>
    <mergeCell ref="CC87:CJ87"/>
    <mergeCell ref="DQ83:DS84"/>
    <mergeCell ref="A85:AC86"/>
    <mergeCell ref="AD85:AG86"/>
    <mergeCell ref="AH85:AK86"/>
    <mergeCell ref="AL85:AO86"/>
    <mergeCell ref="AP85:AS86"/>
    <mergeCell ref="AT85:AV86"/>
    <mergeCell ref="AW85:BD86"/>
    <mergeCell ref="BE85:BL86"/>
    <mergeCell ref="DG83:DH84"/>
    <mergeCell ref="DI83:DK84"/>
    <mergeCell ref="DL83:DN84"/>
    <mergeCell ref="DO83:DP84"/>
    <mergeCell ref="CQ83:CR84"/>
    <mergeCell ref="CS83:CU84"/>
    <mergeCell ref="CV83:CX84"/>
    <mergeCell ref="CY83:CZ84"/>
    <mergeCell ref="DA83:DC84"/>
    <mergeCell ref="DD83:DF84"/>
    <mergeCell ref="CA83:CB84"/>
    <mergeCell ref="CC83:CE84"/>
    <mergeCell ref="CF83:CH84"/>
    <mergeCell ref="CI83:CJ84"/>
    <mergeCell ref="CK83:CM84"/>
    <mergeCell ref="CN83:CP84"/>
    <mergeCell ref="BK83:BL84"/>
    <mergeCell ref="BM83:BO84"/>
    <mergeCell ref="BP83:BR84"/>
    <mergeCell ref="BS83:BT84"/>
    <mergeCell ref="BU83:BW84"/>
    <mergeCell ref="BX83:BZ84"/>
    <mergeCell ref="AT83:AV84"/>
    <mergeCell ref="AW83:AY84"/>
    <mergeCell ref="AZ83:BB84"/>
    <mergeCell ref="BC83:BD84"/>
    <mergeCell ref="BE83:BG84"/>
    <mergeCell ref="BH83:BJ84"/>
    <mergeCell ref="DO82:DP82"/>
    <mergeCell ref="DQ82:DS82"/>
    <mergeCell ref="A83:AC84"/>
    <mergeCell ref="AD83:AG84"/>
    <mergeCell ref="AH83:AK84"/>
    <mergeCell ref="AL83:AO84"/>
    <mergeCell ref="AP83:AS84"/>
    <mergeCell ref="CY82:CZ82"/>
    <mergeCell ref="DA82:DC82"/>
    <mergeCell ref="DD82:DF82"/>
    <mergeCell ref="DG82:DH82"/>
    <mergeCell ref="DI82:DK82"/>
    <mergeCell ref="DL82:DN82"/>
    <mergeCell ref="CI82:CJ82"/>
    <mergeCell ref="CK82:CM82"/>
    <mergeCell ref="CN82:CP82"/>
    <mergeCell ref="CQ82:CR82"/>
    <mergeCell ref="CS82:CU82"/>
    <mergeCell ref="CV82:CX82"/>
    <mergeCell ref="BS82:BT82"/>
    <mergeCell ref="BU82:BW82"/>
    <mergeCell ref="BX82:BZ82"/>
    <mergeCell ref="CA82:CB82"/>
    <mergeCell ref="CC82:CE82"/>
    <mergeCell ref="CF82:CH82"/>
    <mergeCell ref="BC82:BD82"/>
    <mergeCell ref="BE82:BG82"/>
    <mergeCell ref="BH82:BJ82"/>
    <mergeCell ref="BK82:BL82"/>
    <mergeCell ref="BM82:BO82"/>
    <mergeCell ref="BP82:BR82"/>
    <mergeCell ref="AH82:AK82"/>
    <mergeCell ref="AL82:AO82"/>
    <mergeCell ref="AP82:AS82"/>
    <mergeCell ref="AT82:AV82"/>
    <mergeCell ref="AW82:AY82"/>
    <mergeCell ref="AZ82:BB82"/>
    <mergeCell ref="A82:C82"/>
    <mergeCell ref="D82:T82"/>
    <mergeCell ref="U82:W82"/>
    <mergeCell ref="X82:Z82"/>
    <mergeCell ref="AA82:AC82"/>
    <mergeCell ref="AD82:AG82"/>
    <mergeCell ref="DO81:DP81"/>
    <mergeCell ref="AZ81:BB81"/>
    <mergeCell ref="BC81:BD81"/>
    <mergeCell ref="BE81:BG81"/>
    <mergeCell ref="BH81:BJ81"/>
    <mergeCell ref="BK81:BL81"/>
    <mergeCell ref="BM81:BO81"/>
    <mergeCell ref="AD81:AG81"/>
    <mergeCell ref="AH81:AK81"/>
    <mergeCell ref="AL81:AO81"/>
    <mergeCell ref="AP81:AS81"/>
    <mergeCell ref="AT81:AV81"/>
    <mergeCell ref="AW81:AY81"/>
    <mergeCell ref="DQ81:DS81"/>
    <mergeCell ref="CV81:CX81"/>
    <mergeCell ref="CY81:CZ81"/>
    <mergeCell ref="DA81:DC81"/>
    <mergeCell ref="DD81:DF81"/>
    <mergeCell ref="DG81:DH81"/>
    <mergeCell ref="DI81:DK81"/>
    <mergeCell ref="CF81:CH81"/>
    <mergeCell ref="CI81:CJ81"/>
    <mergeCell ref="CK81:CM81"/>
    <mergeCell ref="CN81:CP81"/>
    <mergeCell ref="CQ81:CR81"/>
    <mergeCell ref="CS81:CU81"/>
    <mergeCell ref="BU81:BW81"/>
    <mergeCell ref="BX81:BZ81"/>
    <mergeCell ref="CA81:CB81"/>
    <mergeCell ref="CC81:CE81"/>
    <mergeCell ref="DL81:DN81"/>
    <mergeCell ref="DQ80:DS80"/>
    <mergeCell ref="A81:C81"/>
    <mergeCell ref="D81:T81"/>
    <mergeCell ref="U81:W81"/>
    <mergeCell ref="X81:Z81"/>
    <mergeCell ref="AA81:AC81"/>
    <mergeCell ref="CY80:CZ80"/>
    <mergeCell ref="DA80:DC80"/>
    <mergeCell ref="DD80:DF80"/>
    <mergeCell ref="DG80:DH80"/>
    <mergeCell ref="DI80:DK80"/>
    <mergeCell ref="DL80:DN80"/>
    <mergeCell ref="CI80:CJ80"/>
    <mergeCell ref="CK80:CM80"/>
    <mergeCell ref="CN80:CP80"/>
    <mergeCell ref="CQ80:CR80"/>
    <mergeCell ref="CS80:CU80"/>
    <mergeCell ref="CV80:CX80"/>
    <mergeCell ref="BS80:BT80"/>
    <mergeCell ref="BU80:BW80"/>
    <mergeCell ref="BX80:BZ80"/>
    <mergeCell ref="CA80:CB80"/>
    <mergeCell ref="CC80:CE80"/>
    <mergeCell ref="CF80:CH80"/>
    <mergeCell ref="BC80:BD80"/>
    <mergeCell ref="BE80:BG80"/>
    <mergeCell ref="BH80:BJ80"/>
    <mergeCell ref="BK80:BL80"/>
    <mergeCell ref="BP81:BR81"/>
    <mergeCell ref="BS81:BT81"/>
    <mergeCell ref="BM80:BO80"/>
    <mergeCell ref="BP80:BR80"/>
    <mergeCell ref="AH80:AK80"/>
    <mergeCell ref="AL80:AO80"/>
    <mergeCell ref="AP80:AS80"/>
    <mergeCell ref="AT80:AV80"/>
    <mergeCell ref="AW80:AY80"/>
    <mergeCell ref="AZ80:BB80"/>
    <mergeCell ref="A80:C80"/>
    <mergeCell ref="D80:T80"/>
    <mergeCell ref="U80:W80"/>
    <mergeCell ref="X80:Z80"/>
    <mergeCell ref="AA80:AC80"/>
    <mergeCell ref="AD80:AG80"/>
    <mergeCell ref="DL79:DN79"/>
    <mergeCell ref="DO79:DP79"/>
    <mergeCell ref="AZ79:BB79"/>
    <mergeCell ref="BC79:BD79"/>
    <mergeCell ref="BE79:BG79"/>
    <mergeCell ref="BH79:BJ79"/>
    <mergeCell ref="BK79:BL79"/>
    <mergeCell ref="BM79:BO79"/>
    <mergeCell ref="AD79:AG79"/>
    <mergeCell ref="AH79:AK79"/>
    <mergeCell ref="AL79:AO79"/>
    <mergeCell ref="AP79:AS79"/>
    <mergeCell ref="AT79:AV79"/>
    <mergeCell ref="AW79:AY79"/>
    <mergeCell ref="DO80:DP80"/>
    <mergeCell ref="DQ79:DS79"/>
    <mergeCell ref="CV79:CX79"/>
    <mergeCell ref="CY79:CZ79"/>
    <mergeCell ref="DA79:DC79"/>
    <mergeCell ref="DD79:DF79"/>
    <mergeCell ref="DG79:DH79"/>
    <mergeCell ref="DI79:DK79"/>
    <mergeCell ref="CF79:CH79"/>
    <mergeCell ref="CI79:CJ79"/>
    <mergeCell ref="CK79:CM79"/>
    <mergeCell ref="CN79:CP79"/>
    <mergeCell ref="CQ79:CR79"/>
    <mergeCell ref="CS79:CU79"/>
    <mergeCell ref="BP79:BR79"/>
    <mergeCell ref="BS79:BT79"/>
    <mergeCell ref="BU79:BW79"/>
    <mergeCell ref="BX79:BZ79"/>
    <mergeCell ref="CA79:CB79"/>
    <mergeCell ref="CC79:CE79"/>
    <mergeCell ref="DQ78:DS78"/>
    <mergeCell ref="A79:C79"/>
    <mergeCell ref="D79:T79"/>
    <mergeCell ref="U79:W79"/>
    <mergeCell ref="X79:Z79"/>
    <mergeCell ref="AA79:AC79"/>
    <mergeCell ref="CY78:CZ78"/>
    <mergeCell ref="DA78:DC78"/>
    <mergeCell ref="DD78:DF78"/>
    <mergeCell ref="DG78:DH78"/>
    <mergeCell ref="DI78:DK78"/>
    <mergeCell ref="DL78:DN78"/>
    <mergeCell ref="CI78:CJ78"/>
    <mergeCell ref="CK78:CM78"/>
    <mergeCell ref="CN78:CP78"/>
    <mergeCell ref="CQ78:CR78"/>
    <mergeCell ref="CS78:CU78"/>
    <mergeCell ref="CV78:CX78"/>
    <mergeCell ref="BS78:BT78"/>
    <mergeCell ref="BU78:BW78"/>
    <mergeCell ref="BX78:BZ78"/>
    <mergeCell ref="CA78:CB78"/>
    <mergeCell ref="CC78:CE78"/>
    <mergeCell ref="CF78:CH78"/>
    <mergeCell ref="BC78:BD78"/>
    <mergeCell ref="BE78:BG78"/>
    <mergeCell ref="BH78:BJ78"/>
    <mergeCell ref="BK78:BL78"/>
    <mergeCell ref="BM78:BO78"/>
    <mergeCell ref="BP78:BR78"/>
    <mergeCell ref="AH78:AK78"/>
    <mergeCell ref="AL78:AO78"/>
    <mergeCell ref="AP78:AS78"/>
    <mergeCell ref="AT78:AV78"/>
    <mergeCell ref="AW78:AY78"/>
    <mergeCell ref="AZ78:BB78"/>
    <mergeCell ref="A78:C78"/>
    <mergeCell ref="D78:T78"/>
    <mergeCell ref="U78:W78"/>
    <mergeCell ref="X78:Z78"/>
    <mergeCell ref="AA78:AC78"/>
    <mergeCell ref="AD78:AG78"/>
    <mergeCell ref="DL77:DN77"/>
    <mergeCell ref="DO77:DP77"/>
    <mergeCell ref="AZ77:BB77"/>
    <mergeCell ref="BC77:BD77"/>
    <mergeCell ref="BE77:BG77"/>
    <mergeCell ref="BH77:BJ77"/>
    <mergeCell ref="BK77:BL77"/>
    <mergeCell ref="BM77:BO77"/>
    <mergeCell ref="AD77:AG77"/>
    <mergeCell ref="AH77:AK77"/>
    <mergeCell ref="AL77:AO77"/>
    <mergeCell ref="AP77:AS77"/>
    <mergeCell ref="AT77:AV77"/>
    <mergeCell ref="AW77:AY77"/>
    <mergeCell ref="DO78:DP78"/>
    <mergeCell ref="DQ77:DS77"/>
    <mergeCell ref="CV77:CX77"/>
    <mergeCell ref="CY77:CZ77"/>
    <mergeCell ref="DA77:DC77"/>
    <mergeCell ref="DD77:DF77"/>
    <mergeCell ref="DG77:DH77"/>
    <mergeCell ref="DI77:DK77"/>
    <mergeCell ref="CF77:CH77"/>
    <mergeCell ref="CI77:CJ77"/>
    <mergeCell ref="CK77:CM77"/>
    <mergeCell ref="CN77:CP77"/>
    <mergeCell ref="CQ77:CR77"/>
    <mergeCell ref="CS77:CU77"/>
    <mergeCell ref="BP77:BR77"/>
    <mergeCell ref="BS77:BT77"/>
    <mergeCell ref="BU77:BW77"/>
    <mergeCell ref="BX77:BZ77"/>
    <mergeCell ref="CA77:CB77"/>
    <mergeCell ref="CC77:CE77"/>
    <mergeCell ref="DO76:DP76"/>
    <mergeCell ref="DQ76:DS76"/>
    <mergeCell ref="A77:C77"/>
    <mergeCell ref="D77:T77"/>
    <mergeCell ref="U77:W77"/>
    <mergeCell ref="X77:Z77"/>
    <mergeCell ref="AA77:AC77"/>
    <mergeCell ref="CY76:CZ76"/>
    <mergeCell ref="DA76:DC76"/>
    <mergeCell ref="DD76:DF76"/>
    <mergeCell ref="DG76:DH76"/>
    <mergeCell ref="DI76:DK76"/>
    <mergeCell ref="DL76:DN76"/>
    <mergeCell ref="CI76:CJ76"/>
    <mergeCell ref="CK76:CM76"/>
    <mergeCell ref="CN76:CP76"/>
    <mergeCell ref="CQ76:CR76"/>
    <mergeCell ref="CS76:CU76"/>
    <mergeCell ref="CV76:CX76"/>
    <mergeCell ref="BS76:BT76"/>
    <mergeCell ref="BU76:BW76"/>
    <mergeCell ref="BX76:BZ76"/>
    <mergeCell ref="CA76:CB76"/>
    <mergeCell ref="CC76:CE76"/>
    <mergeCell ref="CF76:CH76"/>
    <mergeCell ref="BC76:BD76"/>
    <mergeCell ref="BE76:BG76"/>
    <mergeCell ref="BH76:BJ76"/>
    <mergeCell ref="BK76:BL76"/>
    <mergeCell ref="BM76:BO76"/>
    <mergeCell ref="BP76:BR76"/>
    <mergeCell ref="AH76:AK76"/>
    <mergeCell ref="AL76:AO76"/>
    <mergeCell ref="AP76:AS76"/>
    <mergeCell ref="AT76:AV76"/>
    <mergeCell ref="AW76:AY76"/>
    <mergeCell ref="AZ76:BB76"/>
    <mergeCell ref="A76:C76"/>
    <mergeCell ref="D76:T76"/>
    <mergeCell ref="U76:W76"/>
    <mergeCell ref="X76:Z76"/>
    <mergeCell ref="AA76:AC76"/>
    <mergeCell ref="AD76:AG76"/>
    <mergeCell ref="DO73:DP73"/>
    <mergeCell ref="BC73:BD73"/>
    <mergeCell ref="BE73:BG73"/>
    <mergeCell ref="BH73:BJ73"/>
    <mergeCell ref="BK73:BL73"/>
    <mergeCell ref="BM73:BO73"/>
    <mergeCell ref="BP73:BR73"/>
    <mergeCell ref="AH73:AK73"/>
    <mergeCell ref="AL73:AO73"/>
    <mergeCell ref="AP73:AS73"/>
    <mergeCell ref="AT73:AV73"/>
    <mergeCell ref="AW73:AY73"/>
    <mergeCell ref="AZ73:BB73"/>
    <mergeCell ref="A73:C73"/>
    <mergeCell ref="D73:T73"/>
    <mergeCell ref="U73:W73"/>
    <mergeCell ref="X73:Z73"/>
    <mergeCell ref="AA73:AC73"/>
    <mergeCell ref="AD73:AG73"/>
    <mergeCell ref="DL75:DN75"/>
    <mergeCell ref="DO75:DP75"/>
    <mergeCell ref="DQ75:DS75"/>
    <mergeCell ref="CV75:CX75"/>
    <mergeCell ref="CY75:CZ75"/>
    <mergeCell ref="DA75:DC75"/>
    <mergeCell ref="DD75:DF75"/>
    <mergeCell ref="DG75:DH75"/>
    <mergeCell ref="DI75:DK75"/>
    <mergeCell ref="CF75:CH75"/>
    <mergeCell ref="CI75:CJ75"/>
    <mergeCell ref="CK75:CM75"/>
    <mergeCell ref="CN75:CP75"/>
    <mergeCell ref="CQ75:CR75"/>
    <mergeCell ref="CS75:CU75"/>
    <mergeCell ref="BP75:BR75"/>
    <mergeCell ref="BS75:BT75"/>
    <mergeCell ref="BU75:BW75"/>
    <mergeCell ref="BX75:BZ75"/>
    <mergeCell ref="CA75:CB75"/>
    <mergeCell ref="CC75:CE75"/>
    <mergeCell ref="AZ75:BB75"/>
    <mergeCell ref="BC75:BD75"/>
    <mergeCell ref="BE75:BG75"/>
    <mergeCell ref="BH75:BJ75"/>
    <mergeCell ref="BK75:BL75"/>
    <mergeCell ref="BM75:BO75"/>
    <mergeCell ref="AD75:AG75"/>
    <mergeCell ref="AH75:AK75"/>
    <mergeCell ref="AL75:AO75"/>
    <mergeCell ref="AP75:AS75"/>
    <mergeCell ref="AT75:AV75"/>
    <mergeCell ref="AW75:AY75"/>
    <mergeCell ref="DO72:DP72"/>
    <mergeCell ref="DQ72:DS72"/>
    <mergeCell ref="A75:C75"/>
    <mergeCell ref="D75:T75"/>
    <mergeCell ref="U75:W75"/>
    <mergeCell ref="X75:Z75"/>
    <mergeCell ref="AA75:AC75"/>
    <mergeCell ref="CY72:CZ72"/>
    <mergeCell ref="DA72:DC72"/>
    <mergeCell ref="DD72:DF72"/>
    <mergeCell ref="DG72:DH72"/>
    <mergeCell ref="DI72:DK72"/>
    <mergeCell ref="DL72:DN72"/>
    <mergeCell ref="CI72:CJ72"/>
    <mergeCell ref="CK72:CM72"/>
    <mergeCell ref="CN72:CP72"/>
    <mergeCell ref="CQ72:CR72"/>
    <mergeCell ref="CS72:CU72"/>
    <mergeCell ref="CV72:CX72"/>
    <mergeCell ref="BS72:BT72"/>
    <mergeCell ref="BU72:BW72"/>
    <mergeCell ref="BX72:BZ72"/>
    <mergeCell ref="CA72:CB72"/>
    <mergeCell ref="CC72:CE72"/>
    <mergeCell ref="CF72:CH72"/>
    <mergeCell ref="BC72:BD72"/>
    <mergeCell ref="BE72:BG72"/>
    <mergeCell ref="BH72:BJ72"/>
    <mergeCell ref="BK72:BL72"/>
    <mergeCell ref="BM72:BO72"/>
    <mergeCell ref="BP72:BR72"/>
    <mergeCell ref="AH72:AK72"/>
    <mergeCell ref="AL72:AO72"/>
    <mergeCell ref="AP72:AS72"/>
    <mergeCell ref="AT72:AV72"/>
    <mergeCell ref="AW72:AY72"/>
    <mergeCell ref="AZ72:BB72"/>
    <mergeCell ref="A72:C72"/>
    <mergeCell ref="D72:T72"/>
    <mergeCell ref="U72:W72"/>
    <mergeCell ref="X72:Z72"/>
    <mergeCell ref="AA72:AC72"/>
    <mergeCell ref="AD72:AG72"/>
    <mergeCell ref="DQ70:DS70"/>
    <mergeCell ref="CY70:CZ70"/>
    <mergeCell ref="DA70:DC70"/>
    <mergeCell ref="DD70:DF70"/>
    <mergeCell ref="DG70:DH70"/>
    <mergeCell ref="DI70:DK70"/>
    <mergeCell ref="DL70:DN70"/>
    <mergeCell ref="CI70:CJ70"/>
    <mergeCell ref="CK70:CM70"/>
    <mergeCell ref="CN70:CP70"/>
    <mergeCell ref="CQ70:CR70"/>
    <mergeCell ref="CS70:CU70"/>
    <mergeCell ref="CV70:CX70"/>
    <mergeCell ref="BS70:BT70"/>
    <mergeCell ref="BU70:BW70"/>
    <mergeCell ref="BX70:BZ70"/>
    <mergeCell ref="CA70:CB70"/>
    <mergeCell ref="CC70:CE70"/>
    <mergeCell ref="CF70:CH70"/>
    <mergeCell ref="BC70:BD70"/>
    <mergeCell ref="BE70:BG70"/>
    <mergeCell ref="BH70:BJ70"/>
    <mergeCell ref="AH71:AK71"/>
    <mergeCell ref="AL71:AO71"/>
    <mergeCell ref="AP71:AS71"/>
    <mergeCell ref="AT71:AV71"/>
    <mergeCell ref="BK70:BL70"/>
    <mergeCell ref="BM70:BO70"/>
    <mergeCell ref="BP70:BR70"/>
    <mergeCell ref="AH70:AK70"/>
    <mergeCell ref="AL70:AO70"/>
    <mergeCell ref="AP70:AS70"/>
    <mergeCell ref="AT70:AV70"/>
    <mergeCell ref="AW70:AY70"/>
    <mergeCell ref="AZ70:BB70"/>
    <mergeCell ref="A70:C70"/>
    <mergeCell ref="D70:T70"/>
    <mergeCell ref="U70:W70"/>
    <mergeCell ref="X70:Z70"/>
    <mergeCell ref="AA70:AC70"/>
    <mergeCell ref="AD70:AG70"/>
    <mergeCell ref="AW71:AY71"/>
    <mergeCell ref="AZ71:BB71"/>
    <mergeCell ref="A71:C71"/>
    <mergeCell ref="D71:T71"/>
    <mergeCell ref="U71:W71"/>
    <mergeCell ref="X71:Z71"/>
    <mergeCell ref="AA71:AC71"/>
    <mergeCell ref="AD71:AG71"/>
    <mergeCell ref="AZ69:BB69"/>
    <mergeCell ref="BC69:BD69"/>
    <mergeCell ref="BE69:BG69"/>
    <mergeCell ref="BH69:BJ69"/>
    <mergeCell ref="BK69:BL69"/>
    <mergeCell ref="BM69:BO69"/>
    <mergeCell ref="AD69:AG69"/>
    <mergeCell ref="AH69:AK69"/>
    <mergeCell ref="AL69:AO69"/>
    <mergeCell ref="AP69:AS69"/>
    <mergeCell ref="AT69:AV69"/>
    <mergeCell ref="AW69:AY69"/>
    <mergeCell ref="DO70:DP70"/>
    <mergeCell ref="DQ69:DS69"/>
    <mergeCell ref="CV69:CX69"/>
    <mergeCell ref="CY69:CZ69"/>
    <mergeCell ref="DA69:DC69"/>
    <mergeCell ref="DD69:DF69"/>
    <mergeCell ref="DG69:DH69"/>
    <mergeCell ref="DI69:DK69"/>
    <mergeCell ref="CF69:CH69"/>
    <mergeCell ref="CI69:CJ69"/>
    <mergeCell ref="CK69:CM69"/>
    <mergeCell ref="CN69:CP69"/>
    <mergeCell ref="CQ69:CR69"/>
    <mergeCell ref="CS69:CU69"/>
    <mergeCell ref="BP69:BR69"/>
    <mergeCell ref="BS69:BT69"/>
    <mergeCell ref="BU69:BW69"/>
    <mergeCell ref="BX69:BZ69"/>
    <mergeCell ref="CA69:CB69"/>
    <mergeCell ref="CC69:CE69"/>
    <mergeCell ref="A69:C69"/>
    <mergeCell ref="D69:T69"/>
    <mergeCell ref="U69:W69"/>
    <mergeCell ref="X69:Z69"/>
    <mergeCell ref="AA69:AC69"/>
    <mergeCell ref="CY67:CZ67"/>
    <mergeCell ref="DA67:DC67"/>
    <mergeCell ref="DD67:DF67"/>
    <mergeCell ref="DG67:DH67"/>
    <mergeCell ref="DI67:DK67"/>
    <mergeCell ref="DL67:DN67"/>
    <mergeCell ref="CI67:CJ67"/>
    <mergeCell ref="CK67:CM67"/>
    <mergeCell ref="CN67:CP67"/>
    <mergeCell ref="CQ67:CR67"/>
    <mergeCell ref="CS67:CU67"/>
    <mergeCell ref="CV67:CX67"/>
    <mergeCell ref="BS67:BT67"/>
    <mergeCell ref="BU67:BW67"/>
    <mergeCell ref="BX67:BZ67"/>
    <mergeCell ref="CA67:CB67"/>
    <mergeCell ref="CC67:CE67"/>
    <mergeCell ref="CF67:CH67"/>
    <mergeCell ref="BC67:BD67"/>
    <mergeCell ref="BE67:BG67"/>
    <mergeCell ref="BH67:BJ67"/>
    <mergeCell ref="BK67:BL67"/>
    <mergeCell ref="BM67:BO67"/>
    <mergeCell ref="BP67:BR67"/>
    <mergeCell ref="AH67:AK67"/>
    <mergeCell ref="AL67:AO67"/>
    <mergeCell ref="AP67:AS67"/>
    <mergeCell ref="AT67:AV67"/>
    <mergeCell ref="AW67:AY67"/>
    <mergeCell ref="AZ67:BB67"/>
    <mergeCell ref="A67:C67"/>
    <mergeCell ref="D67:T67"/>
    <mergeCell ref="U67:W67"/>
    <mergeCell ref="X67:Z67"/>
    <mergeCell ref="AA67:AC67"/>
    <mergeCell ref="AD67:AG67"/>
    <mergeCell ref="DL65:DN65"/>
    <mergeCell ref="DO65:DP65"/>
    <mergeCell ref="AZ65:BB65"/>
    <mergeCell ref="BC65:BD65"/>
    <mergeCell ref="BE65:BG65"/>
    <mergeCell ref="BH65:BJ65"/>
    <mergeCell ref="BK65:BL65"/>
    <mergeCell ref="BM65:BO65"/>
    <mergeCell ref="AD65:AG65"/>
    <mergeCell ref="AH65:AK65"/>
    <mergeCell ref="AL65:AO65"/>
    <mergeCell ref="AP65:AS65"/>
    <mergeCell ref="AT65:AV65"/>
    <mergeCell ref="AW65:AY65"/>
    <mergeCell ref="DO67:DP67"/>
    <mergeCell ref="CV65:CX65"/>
    <mergeCell ref="CY65:CZ65"/>
    <mergeCell ref="DA65:DC65"/>
    <mergeCell ref="DD65:DF65"/>
    <mergeCell ref="DG65:DH65"/>
    <mergeCell ref="DI65:DK65"/>
    <mergeCell ref="CF65:CH65"/>
    <mergeCell ref="CI65:CJ65"/>
    <mergeCell ref="CK65:CM65"/>
    <mergeCell ref="CN65:CP65"/>
    <mergeCell ref="CQ65:CR65"/>
    <mergeCell ref="CS65:CU65"/>
    <mergeCell ref="BP65:BR65"/>
    <mergeCell ref="BS65:BT65"/>
    <mergeCell ref="BU65:BW65"/>
    <mergeCell ref="BX65:BZ65"/>
    <mergeCell ref="CA65:CB65"/>
    <mergeCell ref="CC65:CE65"/>
    <mergeCell ref="DQ64:DS64"/>
    <mergeCell ref="A65:C65"/>
    <mergeCell ref="D65:T65"/>
    <mergeCell ref="U65:W65"/>
    <mergeCell ref="X65:Z65"/>
    <mergeCell ref="AA65:AC65"/>
    <mergeCell ref="CY64:CZ64"/>
    <mergeCell ref="DA64:DC64"/>
    <mergeCell ref="DD64:DF64"/>
    <mergeCell ref="DG64:DH64"/>
    <mergeCell ref="DI64:DK64"/>
    <mergeCell ref="DL64:DN64"/>
    <mergeCell ref="CI64:CJ64"/>
    <mergeCell ref="CK64:CM64"/>
    <mergeCell ref="CN64:CP64"/>
    <mergeCell ref="CQ64:CR64"/>
    <mergeCell ref="CS64:CU64"/>
    <mergeCell ref="CV64:CX64"/>
    <mergeCell ref="BS64:BT64"/>
    <mergeCell ref="BU64:BW64"/>
    <mergeCell ref="BX64:BZ64"/>
    <mergeCell ref="CA64:CB64"/>
    <mergeCell ref="CC64:CE64"/>
    <mergeCell ref="CF64:CH64"/>
    <mergeCell ref="BC64:BD64"/>
    <mergeCell ref="BE64:BG64"/>
    <mergeCell ref="BH64:BJ64"/>
    <mergeCell ref="BK64:BL64"/>
    <mergeCell ref="BM64:BO64"/>
    <mergeCell ref="BP64:BR64"/>
    <mergeCell ref="AH64:AK64"/>
    <mergeCell ref="AL64:AO64"/>
    <mergeCell ref="AP64:AS64"/>
    <mergeCell ref="AT64:AV64"/>
    <mergeCell ref="AW64:AY64"/>
    <mergeCell ref="AZ64:BB64"/>
    <mergeCell ref="A64:C64"/>
    <mergeCell ref="D64:T64"/>
    <mergeCell ref="U64:W64"/>
    <mergeCell ref="X64:Z64"/>
    <mergeCell ref="AA64:AC64"/>
    <mergeCell ref="AD64:AG64"/>
    <mergeCell ref="AZ63:BB63"/>
    <mergeCell ref="BC63:BD63"/>
    <mergeCell ref="BE63:BG63"/>
    <mergeCell ref="BH63:BJ63"/>
    <mergeCell ref="BK63:BL63"/>
    <mergeCell ref="BM63:BO63"/>
    <mergeCell ref="AD63:AG63"/>
    <mergeCell ref="AH63:AK63"/>
    <mergeCell ref="AL63:AO63"/>
    <mergeCell ref="AP63:AS63"/>
    <mergeCell ref="AT63:AV63"/>
    <mergeCell ref="AW63:AY63"/>
    <mergeCell ref="DO64:DP64"/>
    <mergeCell ref="DQ63:DS63"/>
    <mergeCell ref="CV63:CX63"/>
    <mergeCell ref="CY63:CZ63"/>
    <mergeCell ref="DA63:DC63"/>
    <mergeCell ref="DD63:DF63"/>
    <mergeCell ref="DG63:DH63"/>
    <mergeCell ref="DI63:DK63"/>
    <mergeCell ref="CF63:CH63"/>
    <mergeCell ref="CI63:CJ63"/>
    <mergeCell ref="CK63:CM63"/>
    <mergeCell ref="CN63:CP63"/>
    <mergeCell ref="CQ63:CR63"/>
    <mergeCell ref="CS63:CU63"/>
    <mergeCell ref="BP63:BR63"/>
    <mergeCell ref="BS63:BT63"/>
    <mergeCell ref="BU63:BW63"/>
    <mergeCell ref="BX63:BZ63"/>
    <mergeCell ref="CA63:CB63"/>
    <mergeCell ref="CC63:CE63"/>
    <mergeCell ref="A63:C63"/>
    <mergeCell ref="D63:T63"/>
    <mergeCell ref="U63:W63"/>
    <mergeCell ref="X63:Z63"/>
    <mergeCell ref="AA63:AC63"/>
    <mergeCell ref="CY62:CZ62"/>
    <mergeCell ref="DA62:DC62"/>
    <mergeCell ref="DD62:DF62"/>
    <mergeCell ref="DG62:DH62"/>
    <mergeCell ref="DI62:DK62"/>
    <mergeCell ref="DL62:DN62"/>
    <mergeCell ref="CI62:CJ62"/>
    <mergeCell ref="CK62:CM62"/>
    <mergeCell ref="CN62:CP62"/>
    <mergeCell ref="CQ62:CR62"/>
    <mergeCell ref="CS62:CU62"/>
    <mergeCell ref="CV62:CX62"/>
    <mergeCell ref="BS62:BT62"/>
    <mergeCell ref="BU62:BW62"/>
    <mergeCell ref="BX62:BZ62"/>
    <mergeCell ref="CA62:CB62"/>
    <mergeCell ref="CC62:CE62"/>
    <mergeCell ref="CF62:CH62"/>
    <mergeCell ref="BC62:BD62"/>
    <mergeCell ref="BE62:BG62"/>
    <mergeCell ref="BH62:BJ62"/>
    <mergeCell ref="BK62:BL62"/>
    <mergeCell ref="BM62:BO62"/>
    <mergeCell ref="BP62:BR62"/>
    <mergeCell ref="AH62:AK62"/>
    <mergeCell ref="AL62:AO62"/>
    <mergeCell ref="AP62:AS62"/>
    <mergeCell ref="AT62:AV62"/>
    <mergeCell ref="AW62:AY62"/>
    <mergeCell ref="AZ62:BB62"/>
    <mergeCell ref="A62:C62"/>
    <mergeCell ref="D62:T62"/>
    <mergeCell ref="U62:W62"/>
    <mergeCell ref="X62:Z62"/>
    <mergeCell ref="AA62:AC62"/>
    <mergeCell ref="AD62:AG62"/>
    <mergeCell ref="DL61:DN61"/>
    <mergeCell ref="DO61:DP61"/>
    <mergeCell ref="AZ61:BB61"/>
    <mergeCell ref="BC61:BD61"/>
    <mergeCell ref="BE61:BG61"/>
    <mergeCell ref="BH61:BJ61"/>
    <mergeCell ref="BK61:BL61"/>
    <mergeCell ref="BM61:BO61"/>
    <mergeCell ref="AD61:AG61"/>
    <mergeCell ref="AH61:AK61"/>
    <mergeCell ref="AL61:AO61"/>
    <mergeCell ref="AP61:AS61"/>
    <mergeCell ref="AT61:AV61"/>
    <mergeCell ref="AW61:AY61"/>
    <mergeCell ref="DO62:DP62"/>
    <mergeCell ref="CV61:CX61"/>
    <mergeCell ref="CY61:CZ61"/>
    <mergeCell ref="DA61:DC61"/>
    <mergeCell ref="DD61:DF61"/>
    <mergeCell ref="DG61:DH61"/>
    <mergeCell ref="DI61:DK61"/>
    <mergeCell ref="CF61:CH61"/>
    <mergeCell ref="CI61:CJ61"/>
    <mergeCell ref="CK61:CM61"/>
    <mergeCell ref="CN61:CP61"/>
    <mergeCell ref="CQ61:CR61"/>
    <mergeCell ref="CS61:CU61"/>
    <mergeCell ref="BP61:BR61"/>
    <mergeCell ref="BS61:BT61"/>
    <mergeCell ref="BU61:BW61"/>
    <mergeCell ref="BX61:BZ61"/>
    <mergeCell ref="CA61:CB61"/>
    <mergeCell ref="CC61:CE61"/>
    <mergeCell ref="DQ60:DS60"/>
    <mergeCell ref="A61:C61"/>
    <mergeCell ref="D61:T61"/>
    <mergeCell ref="U61:W61"/>
    <mergeCell ref="X61:Z61"/>
    <mergeCell ref="AA61:AC61"/>
    <mergeCell ref="CY60:CZ60"/>
    <mergeCell ref="DA60:DC60"/>
    <mergeCell ref="DD60:DF60"/>
    <mergeCell ref="DG60:DH60"/>
    <mergeCell ref="DI60:DK60"/>
    <mergeCell ref="DL60:DN60"/>
    <mergeCell ref="CI60:CJ60"/>
    <mergeCell ref="CK60:CM60"/>
    <mergeCell ref="CN60:CP60"/>
    <mergeCell ref="CQ60:CR60"/>
    <mergeCell ref="CS60:CU60"/>
    <mergeCell ref="CV60:CX60"/>
    <mergeCell ref="BS60:BT60"/>
    <mergeCell ref="BU60:BW60"/>
    <mergeCell ref="BX60:BZ60"/>
    <mergeCell ref="CA60:CB60"/>
    <mergeCell ref="CC60:CE60"/>
    <mergeCell ref="CF60:CH60"/>
    <mergeCell ref="BC60:BD60"/>
    <mergeCell ref="BE60:BG60"/>
    <mergeCell ref="BH60:BJ60"/>
    <mergeCell ref="BK60:BL60"/>
    <mergeCell ref="BM60:BO60"/>
    <mergeCell ref="BP60:BR60"/>
    <mergeCell ref="AH60:AK60"/>
    <mergeCell ref="AL60:AO60"/>
    <mergeCell ref="AP60:AS60"/>
    <mergeCell ref="AT60:AV60"/>
    <mergeCell ref="AW60:AY60"/>
    <mergeCell ref="AZ60:BB60"/>
    <mergeCell ref="A60:C60"/>
    <mergeCell ref="D60:T60"/>
    <mergeCell ref="U60:W60"/>
    <mergeCell ref="X60:Z60"/>
    <mergeCell ref="AA60:AC60"/>
    <mergeCell ref="AD60:AG60"/>
    <mergeCell ref="AZ59:BB59"/>
    <mergeCell ref="BC59:BD59"/>
    <mergeCell ref="BE59:BG59"/>
    <mergeCell ref="BH59:BJ59"/>
    <mergeCell ref="BK59:BL59"/>
    <mergeCell ref="BM59:BO59"/>
    <mergeCell ref="AD59:AG59"/>
    <mergeCell ref="AH59:AK59"/>
    <mergeCell ref="AL59:AO59"/>
    <mergeCell ref="AP59:AS59"/>
    <mergeCell ref="AT59:AV59"/>
    <mergeCell ref="AW59:AY59"/>
    <mergeCell ref="DO60:DP60"/>
    <mergeCell ref="DQ59:DS59"/>
    <mergeCell ref="CV59:CX59"/>
    <mergeCell ref="CY59:CZ59"/>
    <mergeCell ref="DA59:DC59"/>
    <mergeCell ref="DD59:DF59"/>
    <mergeCell ref="DG59:DH59"/>
    <mergeCell ref="DI59:DK59"/>
    <mergeCell ref="CF59:CH59"/>
    <mergeCell ref="CI59:CJ59"/>
    <mergeCell ref="CK59:CM59"/>
    <mergeCell ref="CN59:CP59"/>
    <mergeCell ref="CQ59:CR59"/>
    <mergeCell ref="CS59:CU59"/>
    <mergeCell ref="BP59:BR59"/>
    <mergeCell ref="BS59:BT59"/>
    <mergeCell ref="BU59:BW59"/>
    <mergeCell ref="BX59:BZ59"/>
    <mergeCell ref="CA59:CB59"/>
    <mergeCell ref="CC59:CE59"/>
    <mergeCell ref="A59:C59"/>
    <mergeCell ref="D59:T59"/>
    <mergeCell ref="U59:W59"/>
    <mergeCell ref="X59:Z59"/>
    <mergeCell ref="AA59:AC59"/>
    <mergeCell ref="CY58:CZ58"/>
    <mergeCell ref="DA58:DC58"/>
    <mergeCell ref="DD58:DF58"/>
    <mergeCell ref="DG58:DH58"/>
    <mergeCell ref="DI58:DK58"/>
    <mergeCell ref="DL58:DN58"/>
    <mergeCell ref="CI58:CJ58"/>
    <mergeCell ref="CK58:CM58"/>
    <mergeCell ref="CN58:CP58"/>
    <mergeCell ref="CQ58:CR58"/>
    <mergeCell ref="CS58:CU58"/>
    <mergeCell ref="CV58:CX58"/>
    <mergeCell ref="BS58:BT58"/>
    <mergeCell ref="BU58:BW58"/>
    <mergeCell ref="BX58:BZ58"/>
    <mergeCell ref="CA58:CB58"/>
    <mergeCell ref="CC58:CE58"/>
    <mergeCell ref="CF58:CH58"/>
    <mergeCell ref="BC58:BD58"/>
    <mergeCell ref="BE58:BG58"/>
    <mergeCell ref="BH58:BJ58"/>
    <mergeCell ref="BK58:BL58"/>
    <mergeCell ref="BM58:BO58"/>
    <mergeCell ref="BP58:BR58"/>
    <mergeCell ref="AH58:AK58"/>
    <mergeCell ref="AL58:AO58"/>
    <mergeCell ref="AP58:AS58"/>
    <mergeCell ref="AT58:AV58"/>
    <mergeCell ref="AW58:AY58"/>
    <mergeCell ref="AZ58:BB58"/>
    <mergeCell ref="A58:C58"/>
    <mergeCell ref="D58:T58"/>
    <mergeCell ref="U58:W58"/>
    <mergeCell ref="X58:Z58"/>
    <mergeCell ref="AA58:AC58"/>
    <mergeCell ref="AD58:AG58"/>
    <mergeCell ref="DL57:DN57"/>
    <mergeCell ref="DO57:DP57"/>
    <mergeCell ref="AZ57:BB57"/>
    <mergeCell ref="BC57:BD57"/>
    <mergeCell ref="BE57:BG57"/>
    <mergeCell ref="BH57:BJ57"/>
    <mergeCell ref="BK57:BL57"/>
    <mergeCell ref="BM57:BO57"/>
    <mergeCell ref="AD57:AG57"/>
    <mergeCell ref="AH57:AK57"/>
    <mergeCell ref="AL57:AO57"/>
    <mergeCell ref="AP57:AS57"/>
    <mergeCell ref="AT57:AV57"/>
    <mergeCell ref="AW57:AY57"/>
    <mergeCell ref="DO58:DP58"/>
    <mergeCell ref="CV57:CX57"/>
    <mergeCell ref="CY57:CZ57"/>
    <mergeCell ref="DA57:DC57"/>
    <mergeCell ref="DD57:DF57"/>
    <mergeCell ref="DG57:DH57"/>
    <mergeCell ref="DI57:DK57"/>
    <mergeCell ref="CF57:CH57"/>
    <mergeCell ref="CI57:CJ57"/>
    <mergeCell ref="CK57:CM57"/>
    <mergeCell ref="CN57:CP57"/>
    <mergeCell ref="CQ57:CR57"/>
    <mergeCell ref="CS57:CU57"/>
    <mergeCell ref="BP57:BR57"/>
    <mergeCell ref="BS57:BT57"/>
    <mergeCell ref="BU57:BW57"/>
    <mergeCell ref="BX57:BZ57"/>
    <mergeCell ref="CA57:CB57"/>
    <mergeCell ref="CC57:CE57"/>
    <mergeCell ref="DO56:DP56"/>
    <mergeCell ref="DQ56:DS56"/>
    <mergeCell ref="A57:C57"/>
    <mergeCell ref="D57:T57"/>
    <mergeCell ref="U57:W57"/>
    <mergeCell ref="X57:Z57"/>
    <mergeCell ref="AA57:AC57"/>
    <mergeCell ref="CY56:CZ56"/>
    <mergeCell ref="DA56:DC56"/>
    <mergeCell ref="DD56:DF56"/>
    <mergeCell ref="DG56:DH56"/>
    <mergeCell ref="DI56:DK56"/>
    <mergeCell ref="DL56:DN56"/>
    <mergeCell ref="CI56:CJ56"/>
    <mergeCell ref="CK56:CM56"/>
    <mergeCell ref="CN56:CP56"/>
    <mergeCell ref="CQ56:CR56"/>
    <mergeCell ref="CS56:CU56"/>
    <mergeCell ref="CV56:CX56"/>
    <mergeCell ref="BS56:BT56"/>
    <mergeCell ref="BU56:BW56"/>
    <mergeCell ref="BX56:BZ56"/>
    <mergeCell ref="CA56:CB56"/>
    <mergeCell ref="CC56:CE56"/>
    <mergeCell ref="CF56:CH56"/>
    <mergeCell ref="BC56:BD56"/>
    <mergeCell ref="BE56:BG56"/>
    <mergeCell ref="BH56:BJ56"/>
    <mergeCell ref="BK56:BL56"/>
    <mergeCell ref="BM56:BO56"/>
    <mergeCell ref="BP56:BR56"/>
    <mergeCell ref="AH56:AK56"/>
    <mergeCell ref="AL56:AO56"/>
    <mergeCell ref="AP56:AS56"/>
    <mergeCell ref="AT56:AV56"/>
    <mergeCell ref="AW56:AY56"/>
    <mergeCell ref="AZ56:BB56"/>
    <mergeCell ref="DQ55:DS55"/>
    <mergeCell ref="A56:C56"/>
    <mergeCell ref="D56:T56"/>
    <mergeCell ref="U56:W56"/>
    <mergeCell ref="X56:Z56"/>
    <mergeCell ref="AA56:AC56"/>
    <mergeCell ref="AD56:AG56"/>
    <mergeCell ref="DA55:DC55"/>
    <mergeCell ref="DD55:DF55"/>
    <mergeCell ref="DG55:DH55"/>
    <mergeCell ref="DI55:DK55"/>
    <mergeCell ref="DL55:DN55"/>
    <mergeCell ref="DO55:DP55"/>
    <mergeCell ref="CK55:CM55"/>
    <mergeCell ref="CN55:CP55"/>
    <mergeCell ref="CQ55:CR55"/>
    <mergeCell ref="CS55:CU55"/>
    <mergeCell ref="CY55:CZ55"/>
    <mergeCell ref="BU55:BW55"/>
    <mergeCell ref="BX55:BZ55"/>
    <mergeCell ref="CA55:CB55"/>
    <mergeCell ref="CC55:CE55"/>
    <mergeCell ref="CF55:CH55"/>
    <mergeCell ref="CI55:CJ55"/>
    <mergeCell ref="BE55:BG55"/>
    <mergeCell ref="BH55:BJ55"/>
    <mergeCell ref="BK55:BL55"/>
    <mergeCell ref="BM55:BO55"/>
    <mergeCell ref="BP55:BR55"/>
    <mergeCell ref="BS55:BT55"/>
    <mergeCell ref="AL55:AO55"/>
    <mergeCell ref="AP55:AS55"/>
    <mergeCell ref="AT55:AV55"/>
    <mergeCell ref="AW55:AY55"/>
    <mergeCell ref="AZ55:BB55"/>
    <mergeCell ref="BC55:BD55"/>
    <mergeCell ref="BS54:BT54"/>
    <mergeCell ref="AL54:AO54"/>
    <mergeCell ref="AP54:AS54"/>
    <mergeCell ref="AT54:AV54"/>
    <mergeCell ref="AW54:AY54"/>
    <mergeCell ref="AZ54:BB54"/>
    <mergeCell ref="BC54:BD54"/>
    <mergeCell ref="DQ54:DS54"/>
    <mergeCell ref="U55:W55"/>
    <mergeCell ref="X55:Z55"/>
    <mergeCell ref="AA55:AC55"/>
    <mergeCell ref="AD55:AG55"/>
    <mergeCell ref="AH55:AK55"/>
    <mergeCell ref="DA54:DC54"/>
    <mergeCell ref="DD54:DF54"/>
    <mergeCell ref="DG54:DH54"/>
    <mergeCell ref="DI54:DK54"/>
    <mergeCell ref="DL54:DN54"/>
    <mergeCell ref="DO54:DP54"/>
    <mergeCell ref="CK54:CM54"/>
    <mergeCell ref="CN54:CP54"/>
    <mergeCell ref="CQ54:CR54"/>
    <mergeCell ref="CS54:CU54"/>
    <mergeCell ref="CV54:CX54"/>
    <mergeCell ref="CY54:CZ54"/>
    <mergeCell ref="BU54:BW54"/>
    <mergeCell ref="BX54:BZ54"/>
    <mergeCell ref="CA54:CB54"/>
    <mergeCell ref="CC54:CE54"/>
    <mergeCell ref="CF54:CH54"/>
    <mergeCell ref="CI54:CJ54"/>
    <mergeCell ref="CV55:CX55"/>
    <mergeCell ref="BE54:BG54"/>
    <mergeCell ref="BH54:BJ54"/>
    <mergeCell ref="BK54:BL54"/>
    <mergeCell ref="BM54:BO54"/>
    <mergeCell ref="BP54:BR54"/>
    <mergeCell ref="DQ53:DS53"/>
    <mergeCell ref="A54:C54"/>
    <mergeCell ref="D54:T54"/>
    <mergeCell ref="U54:W54"/>
    <mergeCell ref="X54:Z54"/>
    <mergeCell ref="AA54:AC54"/>
    <mergeCell ref="AD54:AG54"/>
    <mergeCell ref="AH54:AK54"/>
    <mergeCell ref="DD53:DF53"/>
    <mergeCell ref="DG53:DH53"/>
    <mergeCell ref="DI53:DK53"/>
    <mergeCell ref="DL53:DN53"/>
    <mergeCell ref="DO53:DP53"/>
    <mergeCell ref="CN53:CP53"/>
    <mergeCell ref="CQ53:CR53"/>
    <mergeCell ref="CS53:CU53"/>
    <mergeCell ref="CV53:CX53"/>
    <mergeCell ref="CY53:CZ53"/>
    <mergeCell ref="DA53:DC53"/>
    <mergeCell ref="BX53:BZ53"/>
    <mergeCell ref="CA53:CB53"/>
    <mergeCell ref="CC53:CE53"/>
    <mergeCell ref="CF53:CH53"/>
    <mergeCell ref="CI53:CJ53"/>
    <mergeCell ref="CK53:CM53"/>
    <mergeCell ref="BH53:BJ53"/>
    <mergeCell ref="BK53:BL53"/>
    <mergeCell ref="DQ52:DS52"/>
    <mergeCell ref="A53:C53"/>
    <mergeCell ref="D53:T53"/>
    <mergeCell ref="U53:W53"/>
    <mergeCell ref="X53:Z53"/>
    <mergeCell ref="AA53:AC53"/>
    <mergeCell ref="AD53:AG53"/>
    <mergeCell ref="AH53:AK53"/>
    <mergeCell ref="AL53:AO53"/>
    <mergeCell ref="DG52:DH52"/>
    <mergeCell ref="DI52:DK52"/>
    <mergeCell ref="DL52:DN52"/>
    <mergeCell ref="DO52:DP52"/>
    <mergeCell ref="CQ52:CR52"/>
    <mergeCell ref="CS52:CU52"/>
    <mergeCell ref="CV52:CX52"/>
    <mergeCell ref="CY52:CZ52"/>
    <mergeCell ref="DA52:DC52"/>
    <mergeCell ref="DD52:DF52"/>
    <mergeCell ref="CA52:CB52"/>
    <mergeCell ref="CC52:CE52"/>
    <mergeCell ref="CF52:CH52"/>
    <mergeCell ref="AT52:AV52"/>
    <mergeCell ref="AW52:AY52"/>
    <mergeCell ref="AZ52:BB52"/>
    <mergeCell ref="BC52:BD52"/>
    <mergeCell ref="BE52:BG52"/>
    <mergeCell ref="BH52:BJ52"/>
    <mergeCell ref="A52:C52"/>
    <mergeCell ref="D52:T52"/>
    <mergeCell ref="AD52:AG52"/>
    <mergeCell ref="AH52:AK52"/>
    <mergeCell ref="AL52:AO52"/>
    <mergeCell ref="AP52:AS52"/>
    <mergeCell ref="BM53:BO53"/>
    <mergeCell ref="BP53:BR53"/>
    <mergeCell ref="BS53:BT53"/>
    <mergeCell ref="BU53:BW53"/>
    <mergeCell ref="AP53:AS53"/>
    <mergeCell ref="AT53:AV53"/>
    <mergeCell ref="AW53:AY53"/>
    <mergeCell ref="AZ53:BB53"/>
    <mergeCell ref="BC53:BD53"/>
    <mergeCell ref="BE53:BG53"/>
    <mergeCell ref="CF51:CH51"/>
    <mergeCell ref="CI51:CJ51"/>
    <mergeCell ref="CK51:CM51"/>
    <mergeCell ref="CN51:CP51"/>
    <mergeCell ref="CQ51:CR51"/>
    <mergeCell ref="CS51:CU51"/>
    <mergeCell ref="BU51:BW51"/>
    <mergeCell ref="BX51:BZ51"/>
    <mergeCell ref="CA51:CB51"/>
    <mergeCell ref="CC51:CE51"/>
    <mergeCell ref="AZ51:BB51"/>
    <mergeCell ref="BC51:BD51"/>
    <mergeCell ref="BE51:BG51"/>
    <mergeCell ref="BH51:BJ51"/>
    <mergeCell ref="BK51:BL51"/>
    <mergeCell ref="BM51:BO51"/>
    <mergeCell ref="CI52:CJ52"/>
    <mergeCell ref="CK52:CM52"/>
    <mergeCell ref="CN52:CP52"/>
    <mergeCell ref="BK52:BL52"/>
    <mergeCell ref="BM52:BO52"/>
    <mergeCell ref="BP52:BR52"/>
    <mergeCell ref="BS52:BT52"/>
    <mergeCell ref="BU52:BW52"/>
    <mergeCell ref="BX52:BZ52"/>
    <mergeCell ref="DL51:DN51"/>
    <mergeCell ref="DQ50:DS50"/>
    <mergeCell ref="A51:C51"/>
    <mergeCell ref="D51:T51"/>
    <mergeCell ref="U51:W51"/>
    <mergeCell ref="X51:Z51"/>
    <mergeCell ref="AA51:AC51"/>
    <mergeCell ref="CY50:CZ50"/>
    <mergeCell ref="DA50:DC50"/>
    <mergeCell ref="DD50:DF50"/>
    <mergeCell ref="DG50:DH50"/>
    <mergeCell ref="DI50:DK50"/>
    <mergeCell ref="DL50:DN50"/>
    <mergeCell ref="CI50:CJ50"/>
    <mergeCell ref="CK50:CM50"/>
    <mergeCell ref="CN50:CP50"/>
    <mergeCell ref="CQ50:CR50"/>
    <mergeCell ref="CS50:CU50"/>
    <mergeCell ref="CV50:CX50"/>
    <mergeCell ref="BS50:BT50"/>
    <mergeCell ref="BU50:BW50"/>
    <mergeCell ref="BX50:BZ50"/>
    <mergeCell ref="CA50:CB50"/>
    <mergeCell ref="CC50:CE50"/>
    <mergeCell ref="CF50:CH50"/>
    <mergeCell ref="BC50:BD50"/>
    <mergeCell ref="CV51:CX51"/>
    <mergeCell ref="CY51:CZ51"/>
    <mergeCell ref="DA51:DC51"/>
    <mergeCell ref="DD51:DF51"/>
    <mergeCell ref="DG51:DH51"/>
    <mergeCell ref="DI51:DK51"/>
    <mergeCell ref="BE50:BG50"/>
    <mergeCell ref="BH50:BJ50"/>
    <mergeCell ref="BK50:BL50"/>
    <mergeCell ref="BP51:BR51"/>
    <mergeCell ref="BS51:BT51"/>
    <mergeCell ref="BM50:BO50"/>
    <mergeCell ref="BP50:BR50"/>
    <mergeCell ref="AH50:AK50"/>
    <mergeCell ref="AL50:AO50"/>
    <mergeCell ref="AP50:AS50"/>
    <mergeCell ref="AT50:AV50"/>
    <mergeCell ref="AW50:AY50"/>
    <mergeCell ref="AZ50:BB50"/>
    <mergeCell ref="A50:C50"/>
    <mergeCell ref="D50:T50"/>
    <mergeCell ref="U50:W50"/>
    <mergeCell ref="X50:Z50"/>
    <mergeCell ref="AA50:AC50"/>
    <mergeCell ref="AD50:AG50"/>
    <mergeCell ref="AD51:AG51"/>
    <mergeCell ref="AH51:AK51"/>
    <mergeCell ref="AL51:AO51"/>
    <mergeCell ref="AP51:AS51"/>
    <mergeCell ref="AT51:AV51"/>
    <mergeCell ref="AW51:AY51"/>
    <mergeCell ref="DO49:DP49"/>
    <mergeCell ref="AZ49:BB49"/>
    <mergeCell ref="BC49:BD49"/>
    <mergeCell ref="BE49:BG49"/>
    <mergeCell ref="BH49:BJ49"/>
    <mergeCell ref="BK49:BL49"/>
    <mergeCell ref="BM49:BO49"/>
    <mergeCell ref="AD49:AG49"/>
    <mergeCell ref="AH49:AK49"/>
    <mergeCell ref="AL49:AO49"/>
    <mergeCell ref="AP49:AS49"/>
    <mergeCell ref="AT49:AV49"/>
    <mergeCell ref="AW49:AY49"/>
    <mergeCell ref="DO50:DP50"/>
    <mergeCell ref="DQ49:DS49"/>
    <mergeCell ref="CV49:CX49"/>
    <mergeCell ref="CY49:CZ49"/>
    <mergeCell ref="DA49:DC49"/>
    <mergeCell ref="DD49:DF49"/>
    <mergeCell ref="DG49:DH49"/>
    <mergeCell ref="DI49:DK49"/>
    <mergeCell ref="CF49:CH49"/>
    <mergeCell ref="CI49:CJ49"/>
    <mergeCell ref="CK49:CM49"/>
    <mergeCell ref="CN49:CP49"/>
    <mergeCell ref="CQ49:CR49"/>
    <mergeCell ref="CS49:CU49"/>
    <mergeCell ref="BP49:BR49"/>
    <mergeCell ref="BS49:BT49"/>
    <mergeCell ref="BU49:BW49"/>
    <mergeCell ref="BX49:BZ49"/>
    <mergeCell ref="CA49:CB49"/>
    <mergeCell ref="CC49:CE49"/>
    <mergeCell ref="DQ47:DS47"/>
    <mergeCell ref="A49:C49"/>
    <mergeCell ref="D49:T49"/>
    <mergeCell ref="U49:W49"/>
    <mergeCell ref="X49:Z49"/>
    <mergeCell ref="AA49:AC49"/>
    <mergeCell ref="CY47:CZ47"/>
    <mergeCell ref="DA47:DC47"/>
    <mergeCell ref="DD47:DF47"/>
    <mergeCell ref="DG47:DH47"/>
    <mergeCell ref="DI47:DK47"/>
    <mergeCell ref="DL47:DN47"/>
    <mergeCell ref="CI47:CJ47"/>
    <mergeCell ref="CK47:CM47"/>
    <mergeCell ref="CN47:CP47"/>
    <mergeCell ref="CQ47:CR47"/>
    <mergeCell ref="CS47:CU47"/>
    <mergeCell ref="CV47:CX47"/>
    <mergeCell ref="BS47:BT47"/>
    <mergeCell ref="BU47:BW47"/>
    <mergeCell ref="BX47:BZ47"/>
    <mergeCell ref="CA47:CB47"/>
    <mergeCell ref="CC47:CE47"/>
    <mergeCell ref="CF47:CH47"/>
    <mergeCell ref="BC47:BD47"/>
    <mergeCell ref="BE47:BG47"/>
    <mergeCell ref="BH47:BJ47"/>
    <mergeCell ref="BK47:BL47"/>
    <mergeCell ref="BM47:BO47"/>
    <mergeCell ref="BP47:BR47"/>
    <mergeCell ref="AH47:AK47"/>
    <mergeCell ref="AL47:AO47"/>
    <mergeCell ref="AP47:AS47"/>
    <mergeCell ref="AT47:AV47"/>
    <mergeCell ref="AW47:AY47"/>
    <mergeCell ref="AZ47:BB47"/>
    <mergeCell ref="A47:C47"/>
    <mergeCell ref="D47:T47"/>
    <mergeCell ref="U47:W47"/>
    <mergeCell ref="X47:Z47"/>
    <mergeCell ref="AA47:AC47"/>
    <mergeCell ref="AD47:AG47"/>
    <mergeCell ref="DL46:DN46"/>
    <mergeCell ref="DO46:DP46"/>
    <mergeCell ref="AZ46:BB46"/>
    <mergeCell ref="BC46:BD46"/>
    <mergeCell ref="BE46:BG46"/>
    <mergeCell ref="BH46:BJ46"/>
    <mergeCell ref="BK46:BL46"/>
    <mergeCell ref="BM46:BO46"/>
    <mergeCell ref="AD46:AG46"/>
    <mergeCell ref="AH46:AK46"/>
    <mergeCell ref="AL46:AO46"/>
    <mergeCell ref="AP46:AS46"/>
    <mergeCell ref="AT46:AV46"/>
    <mergeCell ref="AW46:AY46"/>
    <mergeCell ref="DO47:DP47"/>
    <mergeCell ref="DQ46:DS46"/>
    <mergeCell ref="CV46:CX46"/>
    <mergeCell ref="CY46:CZ46"/>
    <mergeCell ref="DA46:DC46"/>
    <mergeCell ref="DD46:DF46"/>
    <mergeCell ref="DG46:DH46"/>
    <mergeCell ref="DI46:DK46"/>
    <mergeCell ref="CF46:CH46"/>
    <mergeCell ref="CI46:CJ46"/>
    <mergeCell ref="CK46:CM46"/>
    <mergeCell ref="CN46:CP46"/>
    <mergeCell ref="CQ46:CR46"/>
    <mergeCell ref="CS46:CU46"/>
    <mergeCell ref="BP46:BR46"/>
    <mergeCell ref="BS46:BT46"/>
    <mergeCell ref="BU46:BW46"/>
    <mergeCell ref="BX46:BZ46"/>
    <mergeCell ref="CA46:CB46"/>
    <mergeCell ref="CC46:CE46"/>
    <mergeCell ref="DQ45:DS45"/>
    <mergeCell ref="A46:C46"/>
    <mergeCell ref="D46:T46"/>
    <mergeCell ref="U46:W46"/>
    <mergeCell ref="X46:Z46"/>
    <mergeCell ref="AA46:AC46"/>
    <mergeCell ref="CY45:CZ45"/>
    <mergeCell ref="DA45:DC45"/>
    <mergeCell ref="DD45:DF45"/>
    <mergeCell ref="DG45:DH45"/>
    <mergeCell ref="DI45:DK45"/>
    <mergeCell ref="DL45:DN45"/>
    <mergeCell ref="CI45:CJ45"/>
    <mergeCell ref="CK45:CM45"/>
    <mergeCell ref="CN45:CP45"/>
    <mergeCell ref="CQ45:CR45"/>
    <mergeCell ref="CS45:CU45"/>
    <mergeCell ref="CV45:CX45"/>
    <mergeCell ref="BS45:BT45"/>
    <mergeCell ref="BU45:BW45"/>
    <mergeCell ref="BX45:BZ45"/>
    <mergeCell ref="CA45:CB45"/>
    <mergeCell ref="CC45:CE45"/>
    <mergeCell ref="CF45:CH45"/>
    <mergeCell ref="BC45:BD45"/>
    <mergeCell ref="BE45:BG45"/>
    <mergeCell ref="BH45:BJ45"/>
    <mergeCell ref="BK45:BL45"/>
    <mergeCell ref="BM45:BO45"/>
    <mergeCell ref="BP45:BR45"/>
    <mergeCell ref="AH45:AK45"/>
    <mergeCell ref="AL45:AO45"/>
    <mergeCell ref="AP45:AS45"/>
    <mergeCell ref="AT45:AV45"/>
    <mergeCell ref="AW45:AY45"/>
    <mergeCell ref="AZ45:BB45"/>
    <mergeCell ref="A45:C45"/>
    <mergeCell ref="D45:T45"/>
    <mergeCell ref="U45:W45"/>
    <mergeCell ref="X45:Z45"/>
    <mergeCell ref="AA45:AC45"/>
    <mergeCell ref="AD45:AG45"/>
    <mergeCell ref="DL44:DN44"/>
    <mergeCell ref="DO44:DP44"/>
    <mergeCell ref="AZ44:BB44"/>
    <mergeCell ref="BC44:BD44"/>
    <mergeCell ref="BE44:BG44"/>
    <mergeCell ref="BH44:BJ44"/>
    <mergeCell ref="BK44:BL44"/>
    <mergeCell ref="BM44:BO44"/>
    <mergeCell ref="AD44:AG44"/>
    <mergeCell ref="AH44:AK44"/>
    <mergeCell ref="AL44:AO44"/>
    <mergeCell ref="AP44:AS44"/>
    <mergeCell ref="AT44:AV44"/>
    <mergeCell ref="AW44:AY44"/>
    <mergeCell ref="DO45:DP45"/>
    <mergeCell ref="DQ44:DS44"/>
    <mergeCell ref="CV44:CX44"/>
    <mergeCell ref="CY44:CZ44"/>
    <mergeCell ref="DA44:DC44"/>
    <mergeCell ref="DD44:DF44"/>
    <mergeCell ref="DG44:DH44"/>
    <mergeCell ref="DI44:DK44"/>
    <mergeCell ref="CF44:CH44"/>
    <mergeCell ref="CI44:CJ44"/>
    <mergeCell ref="CK44:CM44"/>
    <mergeCell ref="CN44:CP44"/>
    <mergeCell ref="CQ44:CR44"/>
    <mergeCell ref="CS44:CU44"/>
    <mergeCell ref="BP44:BR44"/>
    <mergeCell ref="BS44:BT44"/>
    <mergeCell ref="BU44:BW44"/>
    <mergeCell ref="BX44:BZ44"/>
    <mergeCell ref="CA44:CB44"/>
    <mergeCell ref="CC44:CE44"/>
    <mergeCell ref="DQ43:DS43"/>
    <mergeCell ref="A44:C44"/>
    <mergeCell ref="D44:T44"/>
    <mergeCell ref="U44:W44"/>
    <mergeCell ref="X44:Z44"/>
    <mergeCell ref="AA44:AC44"/>
    <mergeCell ref="CY43:CZ43"/>
    <mergeCell ref="DA43:DC43"/>
    <mergeCell ref="DD43:DF43"/>
    <mergeCell ref="DG43:DH43"/>
    <mergeCell ref="DI43:DK43"/>
    <mergeCell ref="DL43:DN43"/>
    <mergeCell ref="CI43:CJ43"/>
    <mergeCell ref="CK43:CM43"/>
    <mergeCell ref="CN43:CP43"/>
    <mergeCell ref="CQ43:CR43"/>
    <mergeCell ref="CS43:CU43"/>
    <mergeCell ref="CV43:CX43"/>
    <mergeCell ref="BS43:BT43"/>
    <mergeCell ref="BU43:BW43"/>
    <mergeCell ref="BX43:BZ43"/>
    <mergeCell ref="CA43:CB43"/>
    <mergeCell ref="CC43:CE43"/>
    <mergeCell ref="CF43:CH43"/>
    <mergeCell ref="BC43:BD43"/>
    <mergeCell ref="BE43:BG43"/>
    <mergeCell ref="BH43:BJ43"/>
    <mergeCell ref="BK43:BL43"/>
    <mergeCell ref="BM43:BO43"/>
    <mergeCell ref="BP43:BR43"/>
    <mergeCell ref="AH43:AK43"/>
    <mergeCell ref="AL43:AO43"/>
    <mergeCell ref="AP43:AS43"/>
    <mergeCell ref="AT43:AV43"/>
    <mergeCell ref="AW43:AY43"/>
    <mergeCell ref="AZ43:BB43"/>
    <mergeCell ref="A43:C43"/>
    <mergeCell ref="D43:T43"/>
    <mergeCell ref="U43:W43"/>
    <mergeCell ref="X43:Z43"/>
    <mergeCell ref="AA43:AC43"/>
    <mergeCell ref="AD43:AG43"/>
    <mergeCell ref="DL42:DN42"/>
    <mergeCell ref="DO42:DP42"/>
    <mergeCell ref="AZ42:BB42"/>
    <mergeCell ref="BC42:BD42"/>
    <mergeCell ref="BE42:BG42"/>
    <mergeCell ref="BH42:BJ42"/>
    <mergeCell ref="BK42:BL42"/>
    <mergeCell ref="BM42:BO42"/>
    <mergeCell ref="AD42:AG42"/>
    <mergeCell ref="AH42:AK42"/>
    <mergeCell ref="AL42:AO42"/>
    <mergeCell ref="AP42:AS42"/>
    <mergeCell ref="AT42:AV42"/>
    <mergeCell ref="AW42:AY42"/>
    <mergeCell ref="DO43:DP43"/>
    <mergeCell ref="DQ42:DS42"/>
    <mergeCell ref="CV42:CX42"/>
    <mergeCell ref="CY42:CZ42"/>
    <mergeCell ref="DA42:DC42"/>
    <mergeCell ref="DD42:DF42"/>
    <mergeCell ref="DG42:DH42"/>
    <mergeCell ref="DI42:DK42"/>
    <mergeCell ref="CF42:CH42"/>
    <mergeCell ref="CI42:CJ42"/>
    <mergeCell ref="CK42:CM42"/>
    <mergeCell ref="CN42:CP42"/>
    <mergeCell ref="CQ42:CR42"/>
    <mergeCell ref="CS42:CU42"/>
    <mergeCell ref="BP42:BR42"/>
    <mergeCell ref="BS42:BT42"/>
    <mergeCell ref="BU42:BW42"/>
    <mergeCell ref="BX42:BZ42"/>
    <mergeCell ref="CA42:CB42"/>
    <mergeCell ref="CC42:CE42"/>
    <mergeCell ref="DQ41:DS41"/>
    <mergeCell ref="A42:C42"/>
    <mergeCell ref="D42:T42"/>
    <mergeCell ref="U42:W42"/>
    <mergeCell ref="X42:Z42"/>
    <mergeCell ref="AA42:AC42"/>
    <mergeCell ref="CY41:CZ41"/>
    <mergeCell ref="DA41:DC41"/>
    <mergeCell ref="DD41:DF41"/>
    <mergeCell ref="DG41:DH41"/>
    <mergeCell ref="DI41:DK41"/>
    <mergeCell ref="DL41:DN41"/>
    <mergeCell ref="CI41:CJ41"/>
    <mergeCell ref="CK41:CM41"/>
    <mergeCell ref="CN41:CP41"/>
    <mergeCell ref="CQ41:CR41"/>
    <mergeCell ref="CS41:CU41"/>
    <mergeCell ref="CV41:CX41"/>
    <mergeCell ref="BS41:BT41"/>
    <mergeCell ref="BU41:BW41"/>
    <mergeCell ref="BX41:BZ41"/>
    <mergeCell ref="CA41:CB41"/>
    <mergeCell ref="CC41:CE41"/>
    <mergeCell ref="CF41:CH41"/>
    <mergeCell ref="BC41:BD41"/>
    <mergeCell ref="BE41:BG41"/>
    <mergeCell ref="BH41:BJ41"/>
    <mergeCell ref="BK41:BL41"/>
    <mergeCell ref="BM41:BO41"/>
    <mergeCell ref="BP41:BR41"/>
    <mergeCell ref="AH41:AK41"/>
    <mergeCell ref="AL41:AO41"/>
    <mergeCell ref="AP41:AS41"/>
    <mergeCell ref="AT41:AV41"/>
    <mergeCell ref="AW41:AY41"/>
    <mergeCell ref="AZ41:BB41"/>
    <mergeCell ref="A41:C41"/>
    <mergeCell ref="D41:T41"/>
    <mergeCell ref="U41:W41"/>
    <mergeCell ref="X41:Z41"/>
    <mergeCell ref="AA41:AC41"/>
    <mergeCell ref="AD41:AG41"/>
    <mergeCell ref="DL40:DN40"/>
    <mergeCell ref="DO40:DP40"/>
    <mergeCell ref="AZ40:BB40"/>
    <mergeCell ref="BC40:BD40"/>
    <mergeCell ref="BE40:BG40"/>
    <mergeCell ref="BH40:BJ40"/>
    <mergeCell ref="BK40:BL40"/>
    <mergeCell ref="BM40:BO40"/>
    <mergeCell ref="AD40:AG40"/>
    <mergeCell ref="AH40:AK40"/>
    <mergeCell ref="AL40:AO40"/>
    <mergeCell ref="AP40:AS40"/>
    <mergeCell ref="AT40:AV40"/>
    <mergeCell ref="AW40:AY40"/>
    <mergeCell ref="DO41:DP41"/>
    <mergeCell ref="DQ40:DS40"/>
    <mergeCell ref="CV40:CX40"/>
    <mergeCell ref="CY40:CZ40"/>
    <mergeCell ref="DA40:DC40"/>
    <mergeCell ref="DD40:DF40"/>
    <mergeCell ref="DG40:DH40"/>
    <mergeCell ref="DI40:DK40"/>
    <mergeCell ref="CF40:CH40"/>
    <mergeCell ref="CI40:CJ40"/>
    <mergeCell ref="CK40:CM40"/>
    <mergeCell ref="CN40:CP40"/>
    <mergeCell ref="CQ40:CR40"/>
    <mergeCell ref="CS40:CU40"/>
    <mergeCell ref="BP40:BR40"/>
    <mergeCell ref="BS40:BT40"/>
    <mergeCell ref="BU40:BW40"/>
    <mergeCell ref="BX40:BZ40"/>
    <mergeCell ref="CA40:CB40"/>
    <mergeCell ref="CC40:CE40"/>
    <mergeCell ref="DQ39:DS39"/>
    <mergeCell ref="A40:C40"/>
    <mergeCell ref="D40:T40"/>
    <mergeCell ref="U40:W40"/>
    <mergeCell ref="X40:Z40"/>
    <mergeCell ref="AA40:AC40"/>
    <mergeCell ref="CY39:CZ39"/>
    <mergeCell ref="DA39:DC39"/>
    <mergeCell ref="DD39:DF39"/>
    <mergeCell ref="DG39:DH39"/>
    <mergeCell ref="DI39:DK39"/>
    <mergeCell ref="DL39:DN39"/>
    <mergeCell ref="CI39:CJ39"/>
    <mergeCell ref="CK39:CM39"/>
    <mergeCell ref="CN39:CP39"/>
    <mergeCell ref="CQ39:CR39"/>
    <mergeCell ref="CS39:CU39"/>
    <mergeCell ref="CV39:CX39"/>
    <mergeCell ref="BS39:BT39"/>
    <mergeCell ref="BU39:BW39"/>
    <mergeCell ref="BX39:BZ39"/>
    <mergeCell ref="CA39:CB39"/>
    <mergeCell ref="CC39:CE39"/>
    <mergeCell ref="CF39:CH39"/>
    <mergeCell ref="BC39:BD39"/>
    <mergeCell ref="BE39:BG39"/>
    <mergeCell ref="BH39:BJ39"/>
    <mergeCell ref="BK39:BL39"/>
    <mergeCell ref="BM39:BO39"/>
    <mergeCell ref="BP39:BR39"/>
    <mergeCell ref="AH39:AK39"/>
    <mergeCell ref="AL39:AO39"/>
    <mergeCell ref="AP39:AS39"/>
    <mergeCell ref="AT39:AV39"/>
    <mergeCell ref="AW39:AY39"/>
    <mergeCell ref="AZ39:BB39"/>
    <mergeCell ref="A39:C39"/>
    <mergeCell ref="D39:T39"/>
    <mergeCell ref="U39:W39"/>
    <mergeCell ref="X39:Z39"/>
    <mergeCell ref="AA39:AC39"/>
    <mergeCell ref="AD39:AG39"/>
    <mergeCell ref="DL38:DN38"/>
    <mergeCell ref="DO38:DP38"/>
    <mergeCell ref="AZ38:BB38"/>
    <mergeCell ref="BC38:BD38"/>
    <mergeCell ref="BE38:BG38"/>
    <mergeCell ref="BH38:BJ38"/>
    <mergeCell ref="BK38:BL38"/>
    <mergeCell ref="BM38:BO38"/>
    <mergeCell ref="AD38:AG38"/>
    <mergeCell ref="AH38:AK38"/>
    <mergeCell ref="AL38:AO38"/>
    <mergeCell ref="AP38:AS38"/>
    <mergeCell ref="AT38:AV38"/>
    <mergeCell ref="AW38:AY38"/>
    <mergeCell ref="DO39:DP39"/>
    <mergeCell ref="DQ38:DS38"/>
    <mergeCell ref="CV38:CX38"/>
    <mergeCell ref="CY38:CZ38"/>
    <mergeCell ref="DA38:DC38"/>
    <mergeCell ref="DD38:DF38"/>
    <mergeCell ref="DG38:DH38"/>
    <mergeCell ref="DI38:DK38"/>
    <mergeCell ref="CF38:CH38"/>
    <mergeCell ref="CI38:CJ38"/>
    <mergeCell ref="CK38:CM38"/>
    <mergeCell ref="CN38:CP38"/>
    <mergeCell ref="CQ38:CR38"/>
    <mergeCell ref="CS38:CU38"/>
    <mergeCell ref="BP38:BR38"/>
    <mergeCell ref="BS38:BT38"/>
    <mergeCell ref="BU38:BW38"/>
    <mergeCell ref="BX38:BZ38"/>
    <mergeCell ref="CA38:CB38"/>
    <mergeCell ref="CC38:CE38"/>
    <mergeCell ref="DQ37:DS37"/>
    <mergeCell ref="A38:C38"/>
    <mergeCell ref="D38:T38"/>
    <mergeCell ref="U38:W38"/>
    <mergeCell ref="X38:Z38"/>
    <mergeCell ref="AA38:AC38"/>
    <mergeCell ref="CY37:CZ37"/>
    <mergeCell ref="DA37:DC37"/>
    <mergeCell ref="DD37:DF37"/>
    <mergeCell ref="DG37:DH37"/>
    <mergeCell ref="DI37:DK37"/>
    <mergeCell ref="DL37:DN37"/>
    <mergeCell ref="CI37:CJ37"/>
    <mergeCell ref="CK37:CM37"/>
    <mergeCell ref="CN37:CP37"/>
    <mergeCell ref="CQ37:CR37"/>
    <mergeCell ref="CS37:CU37"/>
    <mergeCell ref="CV37:CX37"/>
    <mergeCell ref="BS37:BT37"/>
    <mergeCell ref="BU37:BW37"/>
    <mergeCell ref="BX37:BZ37"/>
    <mergeCell ref="CA37:CB37"/>
    <mergeCell ref="CC37:CE37"/>
    <mergeCell ref="CF37:CH37"/>
    <mergeCell ref="BC37:BD37"/>
    <mergeCell ref="BE37:BG37"/>
    <mergeCell ref="BH37:BJ37"/>
    <mergeCell ref="BK37:BL37"/>
    <mergeCell ref="BM37:BO37"/>
    <mergeCell ref="BP37:BR37"/>
    <mergeCell ref="AH37:AK37"/>
    <mergeCell ref="AL37:AO37"/>
    <mergeCell ref="AP37:AS37"/>
    <mergeCell ref="AT37:AV37"/>
    <mergeCell ref="AW37:AY37"/>
    <mergeCell ref="AZ37:BB37"/>
    <mergeCell ref="A37:C37"/>
    <mergeCell ref="D37:T37"/>
    <mergeCell ref="U37:W37"/>
    <mergeCell ref="X37:Z37"/>
    <mergeCell ref="AA37:AC37"/>
    <mergeCell ref="AD37:AG37"/>
    <mergeCell ref="DL36:DN36"/>
    <mergeCell ref="DO36:DP36"/>
    <mergeCell ref="AZ36:BB36"/>
    <mergeCell ref="BC36:BD36"/>
    <mergeCell ref="BE36:BG36"/>
    <mergeCell ref="BH36:BJ36"/>
    <mergeCell ref="BK36:BL36"/>
    <mergeCell ref="BM36:BO36"/>
    <mergeCell ref="AD36:AG36"/>
    <mergeCell ref="AH36:AK36"/>
    <mergeCell ref="AL36:AO36"/>
    <mergeCell ref="AP36:AS36"/>
    <mergeCell ref="AT36:AV36"/>
    <mergeCell ref="AW36:AY36"/>
    <mergeCell ref="DO37:DP37"/>
    <mergeCell ref="DQ36:DS36"/>
    <mergeCell ref="CV36:CX36"/>
    <mergeCell ref="CY36:CZ36"/>
    <mergeCell ref="DA36:DC36"/>
    <mergeCell ref="DD36:DF36"/>
    <mergeCell ref="DG36:DH36"/>
    <mergeCell ref="DI36:DK36"/>
    <mergeCell ref="CF36:CH36"/>
    <mergeCell ref="CI36:CJ36"/>
    <mergeCell ref="CK36:CM36"/>
    <mergeCell ref="CN36:CP36"/>
    <mergeCell ref="CQ36:CR36"/>
    <mergeCell ref="CS36:CU36"/>
    <mergeCell ref="BP36:BR36"/>
    <mergeCell ref="BS36:BT36"/>
    <mergeCell ref="BU36:BW36"/>
    <mergeCell ref="BX36:BZ36"/>
    <mergeCell ref="CA36:CB36"/>
    <mergeCell ref="CC36:CE36"/>
    <mergeCell ref="DQ35:DS35"/>
    <mergeCell ref="A36:C36"/>
    <mergeCell ref="D36:T36"/>
    <mergeCell ref="U36:W36"/>
    <mergeCell ref="X36:Z36"/>
    <mergeCell ref="AA36:AC36"/>
    <mergeCell ref="CY35:CZ35"/>
    <mergeCell ref="DA35:DC35"/>
    <mergeCell ref="DD35:DF35"/>
    <mergeCell ref="DG35:DH35"/>
    <mergeCell ref="DI35:DK35"/>
    <mergeCell ref="DL35:DN35"/>
    <mergeCell ref="CI35:CJ35"/>
    <mergeCell ref="CK35:CM35"/>
    <mergeCell ref="CN35:CP35"/>
    <mergeCell ref="CQ35:CR35"/>
    <mergeCell ref="CS35:CU35"/>
    <mergeCell ref="CV35:CX35"/>
    <mergeCell ref="BS35:BT35"/>
    <mergeCell ref="BU35:BW35"/>
    <mergeCell ref="BX35:BZ35"/>
    <mergeCell ref="CA35:CB35"/>
    <mergeCell ref="CC35:CE35"/>
    <mergeCell ref="CF35:CH35"/>
    <mergeCell ref="BC35:BD35"/>
    <mergeCell ref="BE35:BG35"/>
    <mergeCell ref="BH35:BJ35"/>
    <mergeCell ref="BK35:BL35"/>
    <mergeCell ref="BM35:BO35"/>
    <mergeCell ref="BP35:BR35"/>
    <mergeCell ref="AH35:AK35"/>
    <mergeCell ref="AL35:AO35"/>
    <mergeCell ref="AP35:AS35"/>
    <mergeCell ref="AT35:AV35"/>
    <mergeCell ref="AW35:AY35"/>
    <mergeCell ref="AZ35:BB35"/>
    <mergeCell ref="A35:C35"/>
    <mergeCell ref="D35:T35"/>
    <mergeCell ref="U35:W35"/>
    <mergeCell ref="X35:Z35"/>
    <mergeCell ref="AA35:AC35"/>
    <mergeCell ref="AD35:AG35"/>
    <mergeCell ref="DL34:DN34"/>
    <mergeCell ref="DO34:DP34"/>
    <mergeCell ref="AZ34:BB34"/>
    <mergeCell ref="BC34:BD34"/>
    <mergeCell ref="BE34:BG34"/>
    <mergeCell ref="BH34:BJ34"/>
    <mergeCell ref="BK34:BL34"/>
    <mergeCell ref="BM34:BO34"/>
    <mergeCell ref="AD34:AG34"/>
    <mergeCell ref="AH34:AK34"/>
    <mergeCell ref="AL34:AO34"/>
    <mergeCell ref="AP34:AS34"/>
    <mergeCell ref="AT34:AV34"/>
    <mergeCell ref="AW34:AY34"/>
    <mergeCell ref="DO35:DP35"/>
    <mergeCell ref="DQ34:DS34"/>
    <mergeCell ref="CV34:CX34"/>
    <mergeCell ref="CY34:CZ34"/>
    <mergeCell ref="DA34:DC34"/>
    <mergeCell ref="DD34:DF34"/>
    <mergeCell ref="DG34:DH34"/>
    <mergeCell ref="DI34:DK34"/>
    <mergeCell ref="CF34:CH34"/>
    <mergeCell ref="CI34:CJ34"/>
    <mergeCell ref="CK34:CM34"/>
    <mergeCell ref="CN34:CP34"/>
    <mergeCell ref="CQ34:CR34"/>
    <mergeCell ref="CS34:CU34"/>
    <mergeCell ref="BP34:BR34"/>
    <mergeCell ref="BS34:BT34"/>
    <mergeCell ref="BU34:BW34"/>
    <mergeCell ref="BX34:BZ34"/>
    <mergeCell ref="CA34:CB34"/>
    <mergeCell ref="CC34:CE34"/>
    <mergeCell ref="DQ33:DS33"/>
    <mergeCell ref="A34:C34"/>
    <mergeCell ref="D34:T34"/>
    <mergeCell ref="U34:W34"/>
    <mergeCell ref="X34:Z34"/>
    <mergeCell ref="AA34:AC34"/>
    <mergeCell ref="CY33:CZ33"/>
    <mergeCell ref="DA33:DC33"/>
    <mergeCell ref="DD33:DF33"/>
    <mergeCell ref="DG33:DH33"/>
    <mergeCell ref="DI33:DK33"/>
    <mergeCell ref="DL33:DN33"/>
    <mergeCell ref="CI33:CJ33"/>
    <mergeCell ref="CK33:CM33"/>
    <mergeCell ref="CN33:CP33"/>
    <mergeCell ref="CQ33:CR33"/>
    <mergeCell ref="CS33:CU33"/>
    <mergeCell ref="CV33:CX33"/>
    <mergeCell ref="BS33:BT33"/>
    <mergeCell ref="BU33:BW33"/>
    <mergeCell ref="BX33:BZ33"/>
    <mergeCell ref="CA33:CB33"/>
    <mergeCell ref="CC33:CE33"/>
    <mergeCell ref="CF33:CH33"/>
    <mergeCell ref="BC33:BD33"/>
    <mergeCell ref="BE33:BG33"/>
    <mergeCell ref="BH33:BJ33"/>
    <mergeCell ref="BK33:BL33"/>
    <mergeCell ref="BM33:BO33"/>
    <mergeCell ref="BP33:BR33"/>
    <mergeCell ref="AH33:AK33"/>
    <mergeCell ref="AL33:AO33"/>
    <mergeCell ref="AP33:AS33"/>
    <mergeCell ref="AT33:AV33"/>
    <mergeCell ref="AW33:AY33"/>
    <mergeCell ref="AZ33:BB33"/>
    <mergeCell ref="A33:C33"/>
    <mergeCell ref="D33:T33"/>
    <mergeCell ref="U33:W33"/>
    <mergeCell ref="X33:Z33"/>
    <mergeCell ref="AA33:AC33"/>
    <mergeCell ref="AD33:AG33"/>
    <mergeCell ref="DL32:DN32"/>
    <mergeCell ref="DO32:DP32"/>
    <mergeCell ref="AZ32:BB32"/>
    <mergeCell ref="BC32:BD32"/>
    <mergeCell ref="BE32:BG32"/>
    <mergeCell ref="BH32:BJ32"/>
    <mergeCell ref="BK32:BL32"/>
    <mergeCell ref="BM32:BO32"/>
    <mergeCell ref="AD32:AG32"/>
    <mergeCell ref="AH32:AK32"/>
    <mergeCell ref="AL32:AO32"/>
    <mergeCell ref="AP32:AS32"/>
    <mergeCell ref="AT32:AV32"/>
    <mergeCell ref="AW32:AY32"/>
    <mergeCell ref="DO33:DP33"/>
    <mergeCell ref="A32:C32"/>
    <mergeCell ref="D32:T32"/>
    <mergeCell ref="U32:W32"/>
    <mergeCell ref="X32:Z32"/>
    <mergeCell ref="AA32:AC32"/>
    <mergeCell ref="DQ32:DS32"/>
    <mergeCell ref="CV32:CX32"/>
    <mergeCell ref="CY32:CZ32"/>
    <mergeCell ref="DA32:DC32"/>
    <mergeCell ref="DD32:DF32"/>
    <mergeCell ref="DG32:DH32"/>
    <mergeCell ref="DI32:DK32"/>
    <mergeCell ref="CF32:CH32"/>
    <mergeCell ref="CI32:CJ32"/>
    <mergeCell ref="CK32:CM32"/>
    <mergeCell ref="CN32:CP32"/>
    <mergeCell ref="CQ32:CR32"/>
    <mergeCell ref="CS32:CU32"/>
    <mergeCell ref="BP32:BR32"/>
    <mergeCell ref="BS32:BT32"/>
    <mergeCell ref="BU32:BW32"/>
    <mergeCell ref="BX32:BZ32"/>
    <mergeCell ref="CA32:CB32"/>
    <mergeCell ref="CC32:CE32"/>
    <mergeCell ref="CY31:CZ31"/>
    <mergeCell ref="DA31:DC31"/>
    <mergeCell ref="DD31:DF31"/>
    <mergeCell ref="DG31:DH31"/>
    <mergeCell ref="DI31:DK31"/>
    <mergeCell ref="DL31:DN31"/>
    <mergeCell ref="CI31:CJ31"/>
    <mergeCell ref="CK31:CM31"/>
    <mergeCell ref="CN31:CP31"/>
    <mergeCell ref="CQ31:CR31"/>
    <mergeCell ref="CS31:CU31"/>
    <mergeCell ref="CV31:CX31"/>
    <mergeCell ref="BS31:BT31"/>
    <mergeCell ref="BU31:BW31"/>
    <mergeCell ref="BX31:BZ31"/>
    <mergeCell ref="CA31:CB31"/>
    <mergeCell ref="CC31:CE31"/>
    <mergeCell ref="CF31:CH31"/>
    <mergeCell ref="DQ30:DS30"/>
    <mergeCell ref="A31:C31"/>
    <mergeCell ref="D31:T31"/>
    <mergeCell ref="U31:W31"/>
    <mergeCell ref="X31:Z31"/>
    <mergeCell ref="AA31:AC31"/>
    <mergeCell ref="AD31:AG31"/>
    <mergeCell ref="DA30:DC30"/>
    <mergeCell ref="DD30:DF30"/>
    <mergeCell ref="DG30:DH30"/>
    <mergeCell ref="DI30:DK30"/>
    <mergeCell ref="DL30:DN30"/>
    <mergeCell ref="DO30:DP30"/>
    <mergeCell ref="CK30:CM30"/>
    <mergeCell ref="CN30:CP30"/>
    <mergeCell ref="CQ30:CR30"/>
    <mergeCell ref="CS30:CU30"/>
    <mergeCell ref="CV30:CX30"/>
    <mergeCell ref="CY30:CZ30"/>
    <mergeCell ref="BU30:BW30"/>
    <mergeCell ref="BM31:BO31"/>
    <mergeCell ref="BP31:BR31"/>
    <mergeCell ref="AH31:AK31"/>
    <mergeCell ref="AL31:AO31"/>
    <mergeCell ref="AP31:AS31"/>
    <mergeCell ref="AT31:AV31"/>
    <mergeCell ref="AW31:AY31"/>
    <mergeCell ref="DO31:DP31"/>
    <mergeCell ref="DQ31:DS31"/>
    <mergeCell ref="AL30:AO30"/>
    <mergeCell ref="AP30:AS30"/>
    <mergeCell ref="AT30:AV30"/>
    <mergeCell ref="AZ31:BB31"/>
    <mergeCell ref="BP29:BR29"/>
    <mergeCell ref="BS29:BT29"/>
    <mergeCell ref="BU29:BW29"/>
    <mergeCell ref="BX29:BZ29"/>
    <mergeCell ref="CA29:CB29"/>
    <mergeCell ref="AW29:AY29"/>
    <mergeCell ref="AZ29:BB29"/>
    <mergeCell ref="BC29:BD29"/>
    <mergeCell ref="BE29:BG29"/>
    <mergeCell ref="BH29:BJ29"/>
    <mergeCell ref="CA30:CB30"/>
    <mergeCell ref="BX30:BZ30"/>
    <mergeCell ref="BE27:BL27"/>
    <mergeCell ref="BM27:BT27"/>
    <mergeCell ref="BU27:CB27"/>
    <mergeCell ref="AW28:BD28"/>
    <mergeCell ref="BE28:BL28"/>
    <mergeCell ref="BM28:BT28"/>
    <mergeCell ref="BU28:CB28"/>
    <mergeCell ref="BC31:BD31"/>
    <mergeCell ref="BE31:BG31"/>
    <mergeCell ref="BH31:BJ31"/>
    <mergeCell ref="BK31:BL31"/>
    <mergeCell ref="AW30:AY30"/>
    <mergeCell ref="AZ30:BB30"/>
    <mergeCell ref="BE30:BG30"/>
    <mergeCell ref="BH30:BJ30"/>
    <mergeCell ref="BK30:BL30"/>
    <mergeCell ref="BM30:BO30"/>
    <mergeCell ref="BP30:BR30"/>
    <mergeCell ref="BS30:BT30"/>
    <mergeCell ref="DL29:DN29"/>
    <mergeCell ref="DO29:DP29"/>
    <mergeCell ref="U30:W30"/>
    <mergeCell ref="X30:Z30"/>
    <mergeCell ref="AA30:AC30"/>
    <mergeCell ref="AD30:AG30"/>
    <mergeCell ref="AH30:AK30"/>
    <mergeCell ref="CS29:CU29"/>
    <mergeCell ref="CV29:CX29"/>
    <mergeCell ref="CY29:CZ29"/>
    <mergeCell ref="DA29:DC29"/>
    <mergeCell ref="DD29:DF29"/>
    <mergeCell ref="DG29:DH29"/>
    <mergeCell ref="CC29:CE29"/>
    <mergeCell ref="CF29:CH29"/>
    <mergeCell ref="CI29:CJ29"/>
    <mergeCell ref="CK29:CM29"/>
    <mergeCell ref="CN29:CP29"/>
    <mergeCell ref="CQ29:CR29"/>
    <mergeCell ref="BM29:BO29"/>
    <mergeCell ref="BC30:BD30"/>
    <mergeCell ref="DI29:DK29"/>
    <mergeCell ref="BK29:BL29"/>
    <mergeCell ref="CC30:CE30"/>
    <mergeCell ref="CF30:CH30"/>
    <mergeCell ref="AP27:AS29"/>
    <mergeCell ref="CI30:CJ30"/>
    <mergeCell ref="DT25:DT29"/>
    <mergeCell ref="AD26:AG29"/>
    <mergeCell ref="AH26:AK29"/>
    <mergeCell ref="AL26:AV26"/>
    <mergeCell ref="AW26:BL26"/>
    <mergeCell ref="BM26:CB26"/>
    <mergeCell ref="CC26:CR26"/>
    <mergeCell ref="CS26:DH26"/>
    <mergeCell ref="DI26:DP26"/>
    <mergeCell ref="AL27:AO29"/>
    <mergeCell ref="BZ22:CR22"/>
    <mergeCell ref="A24:DS24"/>
    <mergeCell ref="A25:C29"/>
    <mergeCell ref="D25:T29"/>
    <mergeCell ref="U25:W29"/>
    <mergeCell ref="X25:Z29"/>
    <mergeCell ref="AA25:AC29"/>
    <mergeCell ref="AD25:AV25"/>
    <mergeCell ref="DQ25:DS29"/>
    <mergeCell ref="CC28:CJ28"/>
    <mergeCell ref="CK28:CR28"/>
    <mergeCell ref="CS28:CZ28"/>
    <mergeCell ref="DA28:DH28"/>
    <mergeCell ref="DI28:DP28"/>
    <mergeCell ref="CC27:CJ27"/>
    <mergeCell ref="CK27:CR27"/>
    <mergeCell ref="CS27:CZ27"/>
    <mergeCell ref="DA27:DH27"/>
    <mergeCell ref="DI27:DP27"/>
    <mergeCell ref="AW25:DP25"/>
    <mergeCell ref="AT27:AV29"/>
    <mergeCell ref="AW27:BD27"/>
    <mergeCell ref="BZ20:CR20"/>
    <mergeCell ref="CV20:CW20"/>
    <mergeCell ref="X21:Y21"/>
    <mergeCell ref="AY21:AZ21"/>
    <mergeCell ref="BD21:BE21"/>
    <mergeCell ref="Q22:R22"/>
    <mergeCell ref="U22:AK22"/>
    <mergeCell ref="AW22:AX22"/>
    <mergeCell ref="BA22:BR22"/>
    <mergeCell ref="BV22:BW22"/>
    <mergeCell ref="B20:P20"/>
    <mergeCell ref="Q20:R20"/>
    <mergeCell ref="U20:AK20"/>
    <mergeCell ref="AW20:AX20"/>
    <mergeCell ref="BA20:BR20"/>
    <mergeCell ref="BV20:BW20"/>
    <mergeCell ref="DD18:DF18"/>
    <mergeCell ref="DG18:DI18"/>
    <mergeCell ref="DJ18:DK18"/>
    <mergeCell ref="DL18:DN18"/>
    <mergeCell ref="DO18:DP18"/>
    <mergeCell ref="DG17:DI17"/>
    <mergeCell ref="DJ17:DK17"/>
    <mergeCell ref="DL17:DN17"/>
    <mergeCell ref="DO17:DP17"/>
    <mergeCell ref="CT17:CU17"/>
    <mergeCell ref="CV17:CW17"/>
    <mergeCell ref="CX17:CY17"/>
    <mergeCell ref="CZ17:DA17"/>
    <mergeCell ref="DB17:DC17"/>
    <mergeCell ref="DD17:DF17"/>
    <mergeCell ref="CH17:CI17"/>
    <mergeCell ref="CJ17:CK17"/>
    <mergeCell ref="CL17:CM17"/>
    <mergeCell ref="CN17:CO17"/>
    <mergeCell ref="CP17:CQ17"/>
    <mergeCell ref="CR17:CS17"/>
    <mergeCell ref="BV17:BW17"/>
    <mergeCell ref="BX17:BY17"/>
    <mergeCell ref="BZ17:CA17"/>
    <mergeCell ref="CB17:CC17"/>
    <mergeCell ref="CD17:CE17"/>
    <mergeCell ref="CF17:CG17"/>
    <mergeCell ref="BJ17:BK17"/>
    <mergeCell ref="BL17:BM17"/>
    <mergeCell ref="BN17:BO17"/>
    <mergeCell ref="BP17:BQ17"/>
    <mergeCell ref="BR17:BS17"/>
    <mergeCell ref="BT17:BU17"/>
    <mergeCell ref="AX17:AY17"/>
    <mergeCell ref="AZ17:BA17"/>
    <mergeCell ref="BB17:BC17"/>
    <mergeCell ref="BD17:BE17"/>
    <mergeCell ref="BF17:BG17"/>
    <mergeCell ref="BH17:BI17"/>
    <mergeCell ref="AL17:AM17"/>
    <mergeCell ref="AN17:AO17"/>
    <mergeCell ref="AP17:AQ17"/>
    <mergeCell ref="AR17:AS17"/>
    <mergeCell ref="AT17:AU17"/>
    <mergeCell ref="AV17:AW17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DO16:DP16"/>
    <mergeCell ref="A17:C17"/>
    <mergeCell ref="D17:E17"/>
    <mergeCell ref="F17:G17"/>
    <mergeCell ref="H17:I17"/>
    <mergeCell ref="J17:K17"/>
    <mergeCell ref="L17:M17"/>
    <mergeCell ref="CZ16:DA16"/>
    <mergeCell ref="DB16:DC16"/>
    <mergeCell ref="DD16:DF16"/>
    <mergeCell ref="DG16:DI16"/>
    <mergeCell ref="DJ16:DK16"/>
    <mergeCell ref="DL16:DN16"/>
    <mergeCell ref="CN16:CO16"/>
    <mergeCell ref="CP16:CQ16"/>
    <mergeCell ref="CR16:CS16"/>
    <mergeCell ref="CT16:CU16"/>
    <mergeCell ref="CV16:CW16"/>
    <mergeCell ref="CX16:CY16"/>
    <mergeCell ref="CB16:CC16"/>
    <mergeCell ref="CD16:CE16"/>
    <mergeCell ref="CF16:CG16"/>
    <mergeCell ref="CH16:CI16"/>
    <mergeCell ref="CJ16:CK16"/>
    <mergeCell ref="CL16:CM16"/>
    <mergeCell ref="BP16:BQ16"/>
    <mergeCell ref="BR16:BS16"/>
    <mergeCell ref="BT16:BU16"/>
    <mergeCell ref="BV16:BW16"/>
    <mergeCell ref="BX16:BY16"/>
    <mergeCell ref="BZ16:CA16"/>
    <mergeCell ref="BD16:BE16"/>
    <mergeCell ref="BF16:BG16"/>
    <mergeCell ref="BH16:BI16"/>
    <mergeCell ref="BJ16:BK16"/>
    <mergeCell ref="BL16:BM16"/>
    <mergeCell ref="BN16:BO16"/>
    <mergeCell ref="AR16:AS16"/>
    <mergeCell ref="AT16:AU16"/>
    <mergeCell ref="AV16:AW16"/>
    <mergeCell ref="AX16:AY16"/>
    <mergeCell ref="AZ16:BA16"/>
    <mergeCell ref="BB16:BC16"/>
    <mergeCell ref="AF16:AG16"/>
    <mergeCell ref="AH16:AI16"/>
    <mergeCell ref="AJ16:AK16"/>
    <mergeCell ref="AL16:AM16"/>
    <mergeCell ref="AN16:AO16"/>
    <mergeCell ref="AP16:AQ16"/>
    <mergeCell ref="T16:U16"/>
    <mergeCell ref="V16:W16"/>
    <mergeCell ref="X16:Y16"/>
    <mergeCell ref="Z16:AA16"/>
    <mergeCell ref="AB16:AC16"/>
    <mergeCell ref="AD16:AE16"/>
    <mergeCell ref="A16:C16"/>
    <mergeCell ref="D16:E16"/>
    <mergeCell ref="F16:G16"/>
    <mergeCell ref="H16:I16"/>
    <mergeCell ref="J16:K16"/>
    <mergeCell ref="L16:M16"/>
    <mergeCell ref="N16:O16"/>
    <mergeCell ref="P16:Q16"/>
    <mergeCell ref="R16:S16"/>
    <mergeCell ref="DG15:DI15"/>
    <mergeCell ref="DJ15:DK15"/>
    <mergeCell ref="BJ15:BK15"/>
    <mergeCell ref="BL15:BM15"/>
    <mergeCell ref="BN15:BO15"/>
    <mergeCell ref="BP15:BQ15"/>
    <mergeCell ref="BR15:BS15"/>
    <mergeCell ref="BT15:BU15"/>
    <mergeCell ref="AX15:AY15"/>
    <mergeCell ref="AZ15:BA15"/>
    <mergeCell ref="BB15:BC15"/>
    <mergeCell ref="BD15:BE15"/>
    <mergeCell ref="BF15:BG15"/>
    <mergeCell ref="BH15:BI15"/>
    <mergeCell ref="AL15:AM15"/>
    <mergeCell ref="AN15:AO15"/>
    <mergeCell ref="AP15:AQ15"/>
    <mergeCell ref="DL15:DN15"/>
    <mergeCell ref="DO15:DP15"/>
    <mergeCell ref="CT15:CU15"/>
    <mergeCell ref="CV15:CW15"/>
    <mergeCell ref="CX15:CY15"/>
    <mergeCell ref="CZ15:DA15"/>
    <mergeCell ref="DB15:DC15"/>
    <mergeCell ref="DD15:DF15"/>
    <mergeCell ref="CH15:CI15"/>
    <mergeCell ref="CJ15:CK15"/>
    <mergeCell ref="CL15:CM15"/>
    <mergeCell ref="CN15:CO15"/>
    <mergeCell ref="CP15:CQ15"/>
    <mergeCell ref="CR15:CS15"/>
    <mergeCell ref="BV15:BW15"/>
    <mergeCell ref="BX15:BY15"/>
    <mergeCell ref="BZ15:CA15"/>
    <mergeCell ref="CB15:CC15"/>
    <mergeCell ref="CD15:CE15"/>
    <mergeCell ref="CF15:CG15"/>
    <mergeCell ref="AR15:AS15"/>
    <mergeCell ref="AT15:AU15"/>
    <mergeCell ref="AV15:AW15"/>
    <mergeCell ref="Z15:AA15"/>
    <mergeCell ref="AB15:AC15"/>
    <mergeCell ref="AD15:AE15"/>
    <mergeCell ref="AF15:AG15"/>
    <mergeCell ref="AH15:AI15"/>
    <mergeCell ref="AJ15:AK15"/>
    <mergeCell ref="N15:O15"/>
    <mergeCell ref="P15:Q15"/>
    <mergeCell ref="R15:S15"/>
    <mergeCell ref="T15:U15"/>
    <mergeCell ref="V15:W15"/>
    <mergeCell ref="X15:Y15"/>
    <mergeCell ref="DO14:DP14"/>
    <mergeCell ref="A15:C15"/>
    <mergeCell ref="D15:E15"/>
    <mergeCell ref="F15:G15"/>
    <mergeCell ref="H15:I15"/>
    <mergeCell ref="J15:K15"/>
    <mergeCell ref="L15:M15"/>
    <mergeCell ref="CZ14:DA14"/>
    <mergeCell ref="DB14:DC14"/>
    <mergeCell ref="DD14:DF14"/>
    <mergeCell ref="DG14:DI14"/>
    <mergeCell ref="DJ14:DK14"/>
    <mergeCell ref="DL14:DN14"/>
    <mergeCell ref="CN14:CO14"/>
    <mergeCell ref="CP14:CQ14"/>
    <mergeCell ref="CR14:CS14"/>
    <mergeCell ref="CT14:CU14"/>
    <mergeCell ref="CV14:CW14"/>
    <mergeCell ref="CX14:CY14"/>
    <mergeCell ref="CB14:CC14"/>
    <mergeCell ref="CD14:CE14"/>
    <mergeCell ref="CF14:CG14"/>
    <mergeCell ref="CH14:CI14"/>
    <mergeCell ref="CJ14:CK14"/>
    <mergeCell ref="CL14:CM14"/>
    <mergeCell ref="BP14:BQ14"/>
    <mergeCell ref="BR14:BS14"/>
    <mergeCell ref="BT14:BU14"/>
    <mergeCell ref="BV14:BW14"/>
    <mergeCell ref="BX14:BY14"/>
    <mergeCell ref="BZ14:CA14"/>
    <mergeCell ref="BD14:BE14"/>
    <mergeCell ref="BF14:BG14"/>
    <mergeCell ref="BH14:BI14"/>
    <mergeCell ref="BJ14:BK14"/>
    <mergeCell ref="BL14:BM14"/>
    <mergeCell ref="BN14:BO14"/>
    <mergeCell ref="AR14:AS14"/>
    <mergeCell ref="AT14:AU14"/>
    <mergeCell ref="AV14:AW14"/>
    <mergeCell ref="AX14:AY14"/>
    <mergeCell ref="AZ14:BA14"/>
    <mergeCell ref="BB14:BC14"/>
    <mergeCell ref="AF14:AG14"/>
    <mergeCell ref="AH14:AI14"/>
    <mergeCell ref="AJ14:AK14"/>
    <mergeCell ref="AL14:AM14"/>
    <mergeCell ref="AN14:AO14"/>
    <mergeCell ref="AP14:AQ14"/>
    <mergeCell ref="T14:U14"/>
    <mergeCell ref="V14:W14"/>
    <mergeCell ref="X14:Y14"/>
    <mergeCell ref="Z14:AA14"/>
    <mergeCell ref="AB14:AC14"/>
    <mergeCell ref="AD14:AE14"/>
    <mergeCell ref="A14:C14"/>
    <mergeCell ref="D14:E14"/>
    <mergeCell ref="F14:G14"/>
    <mergeCell ref="H14:I14"/>
    <mergeCell ref="J14:K14"/>
    <mergeCell ref="L14:M14"/>
    <mergeCell ref="N14:O14"/>
    <mergeCell ref="P14:Q14"/>
    <mergeCell ref="R14:S14"/>
    <mergeCell ref="DG13:DI13"/>
    <mergeCell ref="DJ13:DK13"/>
    <mergeCell ref="DL13:DN13"/>
    <mergeCell ref="DO13:DP13"/>
    <mergeCell ref="CT13:CU13"/>
    <mergeCell ref="CV13:CW13"/>
    <mergeCell ref="CX13:CY13"/>
    <mergeCell ref="CZ13:DA13"/>
    <mergeCell ref="DB13:DC13"/>
    <mergeCell ref="DD13:DF13"/>
    <mergeCell ref="CH13:CI13"/>
    <mergeCell ref="CJ13:CK13"/>
    <mergeCell ref="CL13:CM13"/>
    <mergeCell ref="CN13:CO13"/>
    <mergeCell ref="CP13:CQ13"/>
    <mergeCell ref="CR13:CS13"/>
    <mergeCell ref="BV13:BW13"/>
    <mergeCell ref="BX13:BY13"/>
    <mergeCell ref="BZ13:CA13"/>
    <mergeCell ref="CB13:CC13"/>
    <mergeCell ref="CD13:CE13"/>
    <mergeCell ref="CF13:CG13"/>
    <mergeCell ref="BJ13:BK13"/>
    <mergeCell ref="BL13:BM13"/>
    <mergeCell ref="BN13:BO13"/>
    <mergeCell ref="BP13:BQ13"/>
    <mergeCell ref="BR13:BS13"/>
    <mergeCell ref="BT13:BU13"/>
    <mergeCell ref="AX13:AY13"/>
    <mergeCell ref="AZ13:BA13"/>
    <mergeCell ref="BB13:BC13"/>
    <mergeCell ref="BD13:BE13"/>
    <mergeCell ref="BF13:BG13"/>
    <mergeCell ref="BH13:BI13"/>
    <mergeCell ref="AL13:AM13"/>
    <mergeCell ref="AN13:AO13"/>
    <mergeCell ref="AP13:AQ13"/>
    <mergeCell ref="AR13:AS13"/>
    <mergeCell ref="AT13:AU13"/>
    <mergeCell ref="AV13:AW13"/>
    <mergeCell ref="Z13:AA13"/>
    <mergeCell ref="AB13:AC13"/>
    <mergeCell ref="AD13:AE13"/>
    <mergeCell ref="AF13:AG13"/>
    <mergeCell ref="AH13:AI13"/>
    <mergeCell ref="AJ13:AK13"/>
    <mergeCell ref="N13:O13"/>
    <mergeCell ref="P13:Q13"/>
    <mergeCell ref="R13:S13"/>
    <mergeCell ref="T13:U13"/>
    <mergeCell ref="V13:W13"/>
    <mergeCell ref="X13:Y13"/>
    <mergeCell ref="CV12:CW12"/>
    <mergeCell ref="CX12:CY12"/>
    <mergeCell ref="CZ12:DA12"/>
    <mergeCell ref="DB12:DC12"/>
    <mergeCell ref="A13:C13"/>
    <mergeCell ref="D13:E13"/>
    <mergeCell ref="F13:G13"/>
    <mergeCell ref="H13:I13"/>
    <mergeCell ref="J13:K13"/>
    <mergeCell ref="L13:M13"/>
    <mergeCell ref="CJ12:CK12"/>
    <mergeCell ref="CL12:CM12"/>
    <mergeCell ref="CN12:CO12"/>
    <mergeCell ref="CP12:CQ12"/>
    <mergeCell ref="CR12:CS12"/>
    <mergeCell ref="CT12:CU12"/>
    <mergeCell ref="BX12:BY12"/>
    <mergeCell ref="BZ12:CA12"/>
    <mergeCell ref="CB12:CC12"/>
    <mergeCell ref="CD12:CE12"/>
    <mergeCell ref="CF12:CG12"/>
    <mergeCell ref="CH12:CI12"/>
    <mergeCell ref="BL12:BM12"/>
    <mergeCell ref="BN12:BO12"/>
    <mergeCell ref="BP12:BQ12"/>
    <mergeCell ref="BR12:BS12"/>
    <mergeCell ref="BT12:BU12"/>
    <mergeCell ref="BV12:BW12"/>
    <mergeCell ref="AZ12:BA12"/>
    <mergeCell ref="BB12:BC12"/>
    <mergeCell ref="BD12:BE12"/>
    <mergeCell ref="BF12:BG12"/>
    <mergeCell ref="BH12:BI12"/>
    <mergeCell ref="BJ12:BK12"/>
    <mergeCell ref="AN12:AO12"/>
    <mergeCell ref="AP12:AQ12"/>
    <mergeCell ref="AR12:AS12"/>
    <mergeCell ref="AT12:AU12"/>
    <mergeCell ref="AV12:AW12"/>
    <mergeCell ref="AX12:AY12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X12:Y12"/>
    <mergeCell ref="Z12:AA12"/>
    <mergeCell ref="CV11:CW11"/>
    <mergeCell ref="CX11:CY11"/>
    <mergeCell ref="CZ11:DA11"/>
    <mergeCell ref="DB11:DC11"/>
    <mergeCell ref="D12:E12"/>
    <mergeCell ref="F12:G12"/>
    <mergeCell ref="H12:I12"/>
    <mergeCell ref="J12:K12"/>
    <mergeCell ref="L12:M12"/>
    <mergeCell ref="N12:O12"/>
    <mergeCell ref="CJ11:CK11"/>
    <mergeCell ref="CL11:CM11"/>
    <mergeCell ref="CN11:CO11"/>
    <mergeCell ref="CP11:CQ11"/>
    <mergeCell ref="CR11:CS11"/>
    <mergeCell ref="CT11:CU11"/>
    <mergeCell ref="BX11:BY11"/>
    <mergeCell ref="BZ11:CA11"/>
    <mergeCell ref="CB11:CC11"/>
    <mergeCell ref="CD11:CE11"/>
    <mergeCell ref="P11:Q11"/>
    <mergeCell ref="R11:S11"/>
    <mergeCell ref="T11:U11"/>
    <mergeCell ref="V11:W11"/>
    <mergeCell ref="X11:Y11"/>
    <mergeCell ref="Z11:AA11"/>
    <mergeCell ref="D11:E11"/>
    <mergeCell ref="F11:G11"/>
    <mergeCell ref="H11:I11"/>
    <mergeCell ref="J11:K11"/>
    <mergeCell ref="L11:M11"/>
    <mergeCell ref="N11:O11"/>
    <mergeCell ref="CF11:CG11"/>
    <mergeCell ref="CH11:CI11"/>
    <mergeCell ref="BL11:BM11"/>
    <mergeCell ref="BN11:BO11"/>
    <mergeCell ref="BP11:BQ11"/>
    <mergeCell ref="BR11:BS11"/>
    <mergeCell ref="BT11:BU11"/>
    <mergeCell ref="BV11:BW11"/>
    <mergeCell ref="AZ11:BA11"/>
    <mergeCell ref="BB11:BC11"/>
    <mergeCell ref="BD11:BE11"/>
    <mergeCell ref="BF11:BG11"/>
    <mergeCell ref="BH11:BI11"/>
    <mergeCell ref="BJ11:BK11"/>
    <mergeCell ref="AN11:AO11"/>
    <mergeCell ref="AP11:AQ11"/>
    <mergeCell ref="AR11:AS11"/>
    <mergeCell ref="AT11:AU11"/>
    <mergeCell ref="AV11:AW11"/>
    <mergeCell ref="AX11:AY11"/>
    <mergeCell ref="CT10:CU10"/>
    <mergeCell ref="BX10:BY10"/>
    <mergeCell ref="BZ10:CA10"/>
    <mergeCell ref="CB10:CC10"/>
    <mergeCell ref="CD10:CE10"/>
    <mergeCell ref="CF10:CG10"/>
    <mergeCell ref="CH10:CI10"/>
    <mergeCell ref="BL10:BM10"/>
    <mergeCell ref="BN10:BO10"/>
    <mergeCell ref="BP10:BQ10"/>
    <mergeCell ref="BR10:BS10"/>
    <mergeCell ref="BT10:BU10"/>
    <mergeCell ref="BV10:BW10"/>
    <mergeCell ref="AB11:AC11"/>
    <mergeCell ref="AD11:AE11"/>
    <mergeCell ref="AF11:AG11"/>
    <mergeCell ref="AH11:AI11"/>
    <mergeCell ref="AJ11:AK11"/>
    <mergeCell ref="AL11:AM11"/>
    <mergeCell ref="CL9:CM9"/>
    <mergeCell ref="CN9:CS9"/>
    <mergeCell ref="AZ10:BA10"/>
    <mergeCell ref="BB10:BC10"/>
    <mergeCell ref="BD10:BE10"/>
    <mergeCell ref="BF10:BG10"/>
    <mergeCell ref="BH10:BI10"/>
    <mergeCell ref="BJ10:BK10"/>
    <mergeCell ref="AN10:AO10"/>
    <mergeCell ref="AP10:AQ10"/>
    <mergeCell ref="AR10:AS10"/>
    <mergeCell ref="AT10:AU10"/>
    <mergeCell ref="AV10:AW10"/>
    <mergeCell ref="AX10:AY10"/>
    <mergeCell ref="AB10:AC10"/>
    <mergeCell ref="AD10:AE10"/>
    <mergeCell ref="AF10:AG10"/>
    <mergeCell ref="AH10:AI10"/>
    <mergeCell ref="AJ10:AK10"/>
    <mergeCell ref="AL10:AM10"/>
    <mergeCell ref="CJ10:CK10"/>
    <mergeCell ref="CL10:CM10"/>
    <mergeCell ref="CN10:CO10"/>
    <mergeCell ref="CP10:CQ10"/>
    <mergeCell ref="CR10:CS10"/>
    <mergeCell ref="BI5:DK5"/>
    <mergeCell ref="A6:AJ7"/>
    <mergeCell ref="AK6:BH6"/>
    <mergeCell ref="BI6:DK6"/>
    <mergeCell ref="DC7:DS7"/>
    <mergeCell ref="P10:Q10"/>
    <mergeCell ref="R10:S10"/>
    <mergeCell ref="T10:U10"/>
    <mergeCell ref="V10:W10"/>
    <mergeCell ref="X10:Y10"/>
    <mergeCell ref="Z10:AA10"/>
    <mergeCell ref="DO9:DP12"/>
    <mergeCell ref="D10:E10"/>
    <mergeCell ref="F10:G10"/>
    <mergeCell ref="H10:I10"/>
    <mergeCell ref="J10:K10"/>
    <mergeCell ref="L10:M10"/>
    <mergeCell ref="N10:O10"/>
    <mergeCell ref="CT9:CU9"/>
    <mergeCell ref="CV9:DC9"/>
    <mergeCell ref="DD9:DF12"/>
    <mergeCell ref="DG9:DI12"/>
    <mergeCell ref="DJ9:DK12"/>
    <mergeCell ref="DL9:DN12"/>
    <mergeCell ref="CV10:CW10"/>
    <mergeCell ref="CX10:CY10"/>
    <mergeCell ref="CZ10:DA10"/>
    <mergeCell ref="DB10:DC10"/>
    <mergeCell ref="BN9:BS9"/>
    <mergeCell ref="BT9:BU9"/>
    <mergeCell ref="BV9:CC9"/>
    <mergeCell ref="CD9:CK9"/>
    <mergeCell ref="D30:T30"/>
    <mergeCell ref="A30:C30"/>
    <mergeCell ref="D55:T55"/>
    <mergeCell ref="A55:C55"/>
    <mergeCell ref="A1:AJ1"/>
    <mergeCell ref="AK1:DA1"/>
    <mergeCell ref="DM1:DT2"/>
    <mergeCell ref="A2:AJ2"/>
    <mergeCell ref="AK2:DK2"/>
    <mergeCell ref="A3:AJ3"/>
    <mergeCell ref="AK3:BH3"/>
    <mergeCell ref="BI3:DK3"/>
    <mergeCell ref="DN3:DT5"/>
    <mergeCell ref="A4:AJ5"/>
    <mergeCell ref="AN9:AS9"/>
    <mergeCell ref="AT9:AU9"/>
    <mergeCell ref="AV9:BA9"/>
    <mergeCell ref="BB9:BC9"/>
    <mergeCell ref="BD9:BK9"/>
    <mergeCell ref="BL9:BM9"/>
    <mergeCell ref="A8:AV8"/>
    <mergeCell ref="BX8:DS8"/>
    <mergeCell ref="A9:C12"/>
    <mergeCell ref="D9:K9"/>
    <mergeCell ref="L9:M9"/>
    <mergeCell ref="N9:S9"/>
    <mergeCell ref="T9:U9"/>
    <mergeCell ref="V9:AC9"/>
    <mergeCell ref="AD9:AK9"/>
    <mergeCell ref="AL9:AM9"/>
    <mergeCell ref="AK4:DK4"/>
    <mergeCell ref="AK5:BH5"/>
    <mergeCell ref="A66:C66"/>
    <mergeCell ref="D66:T66"/>
    <mergeCell ref="U66:W66"/>
    <mergeCell ref="X66:Z66"/>
    <mergeCell ref="AA66:AC66"/>
    <mergeCell ref="AD66:AG66"/>
    <mergeCell ref="AH66:AK66"/>
    <mergeCell ref="AL66:AO66"/>
    <mergeCell ref="AP66:AS66"/>
    <mergeCell ref="AT66:AV66"/>
    <mergeCell ref="AW66:AY66"/>
    <mergeCell ref="AZ66:BB66"/>
    <mergeCell ref="BC66:BD66"/>
    <mergeCell ref="BE66:BG66"/>
    <mergeCell ref="BH66:BJ66"/>
    <mergeCell ref="BK66:BL66"/>
    <mergeCell ref="BM66:BO66"/>
    <mergeCell ref="DI66:DK66"/>
    <mergeCell ref="DL66:DN66"/>
    <mergeCell ref="DO66:DP66"/>
    <mergeCell ref="DQ66:DS66"/>
    <mergeCell ref="BP66:BR66"/>
    <mergeCell ref="BS66:BT66"/>
    <mergeCell ref="BU66:BW66"/>
    <mergeCell ref="BX66:BZ66"/>
    <mergeCell ref="CA66:CB66"/>
    <mergeCell ref="CC66:CE66"/>
    <mergeCell ref="CF66:CH66"/>
    <mergeCell ref="CI66:CJ66"/>
    <mergeCell ref="CK66:CM66"/>
    <mergeCell ref="CN66:CP66"/>
    <mergeCell ref="CQ66:CR66"/>
    <mergeCell ref="CS66:CU66"/>
    <mergeCell ref="CV66:CX66"/>
    <mergeCell ref="CY66:CZ66"/>
    <mergeCell ref="DA66:DC66"/>
    <mergeCell ref="DD66:DF66"/>
    <mergeCell ref="DG66:DH66"/>
  </mergeCells>
  <printOptions horizontalCentered="1"/>
  <pageMargins left="0.31496062992125984" right="0.31496062992125984" top="0.9055118110236221" bottom="0.59055118110236227" header="0.51181102362204722" footer="0.51181102362204722"/>
  <pageSetup paperSize="8" scale="6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ДПИ 25-05 </vt:lpstr>
      <vt:lpstr>'ДПИ 25-05 '!Заголовки_для_печати</vt:lpstr>
      <vt:lpstr>'ДПИ 25-05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2021-06-02T06:25:28Z</cp:lastPrinted>
  <dcterms:created xsi:type="dcterms:W3CDTF">2003-01-06T08:36:24Z</dcterms:created>
  <dcterms:modified xsi:type="dcterms:W3CDTF">2021-06-02T09:23:53Z</dcterms:modified>
</cp:coreProperties>
</file>