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-75" windowWidth="28590" windowHeight="13710" tabRatio="584"/>
  </bookViews>
  <sheets>
    <sheet name="Примерный учебный план" sheetId="25" r:id="rId1"/>
  </sheets>
  <definedNames>
    <definedName name="_xlnm.Print_Area" localSheetId="0">'Примерный учебный план'!$A$1:$BI$216</definedName>
  </definedNames>
  <calcPr calcId="125725"/>
</workbook>
</file>

<file path=xl/calcChain.xml><?xml version="1.0" encoding="utf-8"?>
<calcChain xmlns="http://schemas.openxmlformats.org/spreadsheetml/2006/main">
  <c r="BD71" i="25"/>
  <c r="BD29"/>
  <c r="T129"/>
  <c r="AF71"/>
  <c r="T71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D29"/>
  <c r="AB29"/>
  <c r="Z29"/>
  <c r="X29"/>
  <c r="V29"/>
  <c r="T29"/>
  <c r="BD70"/>
  <c r="BD69"/>
  <c r="T69"/>
  <c r="BD68"/>
  <c r="BD67"/>
  <c r="T67"/>
  <c r="AP71"/>
  <c r="BC71"/>
  <c r="BB71"/>
  <c r="BA71"/>
  <c r="AZ71"/>
  <c r="AY71"/>
  <c r="AX71"/>
  <c r="AW71"/>
  <c r="AV71"/>
  <c r="AU71"/>
  <c r="AT71"/>
  <c r="AS71"/>
  <c r="AR71"/>
  <c r="AQ71"/>
  <c r="AO71"/>
  <c r="AN71"/>
  <c r="AM71"/>
  <c r="AL71"/>
  <c r="AK71"/>
  <c r="AJ71"/>
  <c r="AI71"/>
  <c r="AH71"/>
  <c r="AG71"/>
  <c r="AD71"/>
  <c r="AB71"/>
  <c r="Z71"/>
  <c r="X71"/>
  <c r="V71"/>
  <c r="BD34"/>
  <c r="BD32"/>
  <c r="BD31"/>
  <c r="AM129" l="1"/>
  <c r="AI129"/>
  <c r="AJ129"/>
  <c r="T81" l="1"/>
  <c r="AF129"/>
  <c r="V129"/>
  <c r="BD33" l="1"/>
  <c r="BD53"/>
  <c r="T53"/>
  <c r="BD83"/>
  <c r="AH129" l="1"/>
  <c r="T36"/>
  <c r="BD121"/>
  <c r="T121"/>
  <c r="BD120"/>
  <c r="T120"/>
  <c r="BD119"/>
  <c r="T119"/>
  <c r="BD118"/>
  <c r="T118"/>
  <c r="BD117"/>
  <c r="T117"/>
  <c r="BD50" l="1"/>
  <c r="T50"/>
  <c r="BD48"/>
  <c r="T48"/>
  <c r="BD47"/>
  <c r="T47"/>
  <c r="BD79"/>
  <c r="T79"/>
  <c r="BD96"/>
  <c r="BD95"/>
  <c r="T95"/>
  <c r="BD94"/>
  <c r="BD93"/>
  <c r="T93"/>
  <c r="BD88"/>
  <c r="BD87"/>
  <c r="BD91"/>
  <c r="BD90"/>
  <c r="T90"/>
  <c r="BD109"/>
  <c r="BD108"/>
  <c r="T108"/>
  <c r="BD58"/>
  <c r="BD57"/>
  <c r="BD56"/>
  <c r="T56"/>
  <c r="BD54"/>
  <c r="T54"/>
  <c r="BD74"/>
  <c r="BD114"/>
  <c r="T114"/>
  <c r="BA129"/>
  <c r="AO129"/>
  <c r="AN129"/>
  <c r="AG129"/>
  <c r="AD129"/>
  <c r="T111"/>
  <c r="T85"/>
  <c r="T75"/>
  <c r="T60"/>
  <c r="T51"/>
  <c r="T44"/>
  <c r="T42"/>
  <c r="T40"/>
  <c r="T38"/>
  <c r="T37"/>
  <c r="BD75"/>
  <c r="BD45"/>
  <c r="BD44"/>
  <c r="BD38"/>
  <c r="BD37"/>
  <c r="BC129" l="1"/>
  <c r="BD60"/>
  <c r="BD51"/>
  <c r="BD42"/>
  <c r="BD40"/>
  <c r="AT129"/>
  <c r="BD112"/>
  <c r="BD111"/>
  <c r="BD85"/>
  <c r="BD82"/>
  <c r="BD81"/>
  <c r="BD78"/>
  <c r="BD77"/>
  <c r="BD73"/>
  <c r="BD36"/>
  <c r="BB129"/>
  <c r="AZ129"/>
  <c r="AY129"/>
  <c r="AX129"/>
  <c r="AW129"/>
  <c r="AV129"/>
  <c r="AU129"/>
  <c r="AS129"/>
  <c r="AR129"/>
  <c r="AQ129"/>
  <c r="AP129"/>
  <c r="AL129"/>
  <c r="AK129"/>
  <c r="AB129"/>
  <c r="Z129"/>
  <c r="X129"/>
  <c r="BD129" l="1"/>
</calcChain>
</file>

<file path=xl/sharedStrings.xml><?xml version="1.0" encoding="utf-8"?>
<sst xmlns="http://schemas.openxmlformats.org/spreadsheetml/2006/main" count="724" uniqueCount="423">
  <si>
    <t>:</t>
  </si>
  <si>
    <t>О</t>
  </si>
  <si>
    <t>Экзамены</t>
  </si>
  <si>
    <t>I курс</t>
  </si>
  <si>
    <t>II курс</t>
  </si>
  <si>
    <t>III курс</t>
  </si>
  <si>
    <t>I</t>
  </si>
  <si>
    <t>II</t>
  </si>
  <si>
    <t>III</t>
  </si>
  <si>
    <t>=</t>
  </si>
  <si>
    <t>Х</t>
  </si>
  <si>
    <t>//</t>
  </si>
  <si>
    <t>3.1</t>
  </si>
  <si>
    <t>4.1</t>
  </si>
  <si>
    <t>май</t>
  </si>
  <si>
    <t>–</t>
  </si>
  <si>
    <t xml:space="preserve">№
п/п
</t>
  </si>
  <si>
    <t>1.1.2</t>
  </si>
  <si>
    <t>IV курс</t>
  </si>
  <si>
    <t>IV</t>
  </si>
  <si>
    <t>3.2</t>
  </si>
  <si>
    <t>4</t>
  </si>
  <si>
    <t>3</t>
  </si>
  <si>
    <t>ЗАЦВЯРДЖАЮ</t>
  </si>
  <si>
    <t>Рэгiстрацыйны  № _____________</t>
  </si>
  <si>
    <t xml:space="preserve">   I. Графiк адукацыйнага працэсу</t>
  </si>
  <si>
    <t>верасень</t>
  </si>
  <si>
    <t>кастрычнiк</t>
  </si>
  <si>
    <t>лiстапад</t>
  </si>
  <si>
    <t>снежань</t>
  </si>
  <si>
    <t>студзень</t>
  </si>
  <si>
    <t>люты</t>
  </si>
  <si>
    <t>сакавiк</t>
  </si>
  <si>
    <t>красавiк</t>
  </si>
  <si>
    <t>чэрвень</t>
  </si>
  <si>
    <t>лiпень</t>
  </si>
  <si>
    <t>жнiвень</t>
  </si>
  <si>
    <t>тэарэтычнае навучанне</t>
  </si>
  <si>
    <t>дыпломнае праектаванне</t>
  </si>
  <si>
    <t>вынiковая атэстацыя</t>
  </si>
  <si>
    <t>канiкулы</t>
  </si>
  <si>
    <t>усяго</t>
  </si>
  <si>
    <t>Абазначэннi</t>
  </si>
  <si>
    <t>экзаменацыйная сесiя</t>
  </si>
  <si>
    <t>Код кампетэнцыi</t>
  </si>
  <si>
    <t>ДЗЯРЖАЎНЫ КАМПАНЕНТ</t>
  </si>
  <si>
    <t>ДАДАТКОВЫЯ ВIДЫ НАВУЧАННЯ</t>
  </si>
  <si>
    <t>Размеркаванне па курсах i сяместрах</t>
  </si>
  <si>
    <t>Колькасць курсавых работ</t>
  </si>
  <si>
    <t>IV. Навучальныя практыкi</t>
  </si>
  <si>
    <t>Назва практыкi</t>
  </si>
  <si>
    <t>Сяместр</t>
  </si>
  <si>
    <t>Залiковых адзiнак</t>
  </si>
  <si>
    <t>V. Вытворчыя практыкi</t>
  </si>
  <si>
    <t>VI. Дыпломнае праектаванне</t>
  </si>
  <si>
    <t>Тыдняў</t>
  </si>
  <si>
    <t>VII. Вынiковая атэстацыя</t>
  </si>
  <si>
    <t>VIII. Матрыца кампетенцый</t>
  </si>
  <si>
    <t>Назва кампетэнцыi</t>
  </si>
  <si>
    <t>УЗГОДНЕНА</t>
  </si>
  <si>
    <t>I. В. Цiтовiч</t>
  </si>
  <si>
    <t>Iнжынерная графiка</t>
  </si>
  <si>
    <t>Прыкладная механiка</t>
  </si>
  <si>
    <t>Фiзiчная культура</t>
  </si>
  <si>
    <t>Энергетычная</t>
  </si>
  <si>
    <t>Тэхналагiчная</t>
  </si>
  <si>
    <t>Спецыялiзаваная</t>
  </si>
  <si>
    <t>Пераддыпломная</t>
  </si>
  <si>
    <t>Уводзiны ў iнжынерную адукацыю</t>
  </si>
  <si>
    <t>Колькасць курсавых праектаў</t>
  </si>
  <si>
    <t>Колькасць экзаменаў</t>
  </si>
  <si>
    <t>Колькасць залiкаў</t>
  </si>
  <si>
    <t>Метралогiя, стандартызацыя i ацэнка адпаведнасцi</t>
  </si>
  <si>
    <t>Электронiка i iнфармацыйна-вымяральная  тэхнiка</t>
  </si>
  <si>
    <t>Эксперт-нормакантралер</t>
  </si>
  <si>
    <t>С.М. Сiлюк</t>
  </si>
  <si>
    <t>Карупцыя i яе грамадская небяспека</t>
  </si>
  <si>
    <t>Колькасць гадзiн навучальных заняткаў у тыдзень</t>
  </si>
  <si>
    <t>З iх</t>
  </si>
  <si>
    <t>1.1.3</t>
  </si>
  <si>
    <t>Бяспека жыццедзейнасцi</t>
  </si>
  <si>
    <t>Электрычныя машыны</t>
  </si>
  <si>
    <t>Пераходныя працэсы</t>
  </si>
  <si>
    <t>КАМПАНЕНТ УСТАНОВЫ ВЫШЭЙШАЙ АДУКАЦЫI</t>
  </si>
  <si>
    <t>Электрычная частка электрычных  станцый  i падстанцый</t>
  </si>
  <si>
    <t xml:space="preserve">Ведаць негатыўныя асаблiвасцi экалагiчнага ўздзеяння пры генерацыi электрычнай энергii электрастанцямi розных тыпаў </t>
  </si>
  <si>
    <t>Ведаць правілы эксплуатацыі сілавой часткі электрычных станцый і падстанцый</t>
  </si>
  <si>
    <t>Ведаць функцыянальныя магчымасці сучасных наладачных прыстасаванняў і ўмець выконваць наладку розных відаў рэлейнай засцярогі і аўтаматыкі</t>
  </si>
  <si>
    <t>Ведаць структуру і алгарытмы функцыявання лічбавай рэлейнай засцярогі, умець выконваць наладку такіх устройстваў</t>
  </si>
  <si>
    <t>Ведаць функцыі дыспетчарскага кіравання ў энергасістэме</t>
  </si>
  <si>
    <t>Быць здольным выконваць праектаванне i эксплуатацыю электрычнай часткi электрычных станцый i падстанцый</t>
  </si>
  <si>
    <t>Усяго</t>
  </si>
  <si>
    <t>Залiкi</t>
  </si>
  <si>
    <t>Натуральна-навуковыя дысцыплiны</t>
  </si>
  <si>
    <t>Лiнгвістычны модуль</t>
  </si>
  <si>
    <t>Аналагавыя ўстройствы рэлейнай засцярогi</t>
  </si>
  <si>
    <t>4.2</t>
  </si>
  <si>
    <t xml:space="preserve">Умець прымяняць законы матэматыкі, фізікі і хіміі пры вывучэнні агульнатэхнічных і спецыяльных дысцыплін спецыяльнасцi </t>
  </si>
  <si>
    <t>Валодаць навыкамi прымянення законаў тэарэтычнай электратэхнiкi для даследавання рэжымаў работы электраэнергетычнай сiстэмы</t>
  </si>
  <si>
    <t>Ведаць асаблівасці выпрабавання  і метады  бяспечнай эксплуатацыі высокавольтнай апаратуры</t>
  </si>
  <si>
    <t>Валодаць метадамі наладкі сілавога электраабсталявання электраэнергетычнай сiстэмы</t>
  </si>
  <si>
    <t>2.6</t>
  </si>
  <si>
    <t>3.3</t>
  </si>
  <si>
    <t>/408</t>
  </si>
  <si>
    <t>/4</t>
  </si>
  <si>
    <t>/404</t>
  </si>
  <si>
    <t>/68</t>
  </si>
  <si>
    <t>/34</t>
  </si>
  <si>
    <t>Электратэхнiка</t>
  </si>
  <si>
    <t>1.1.1</t>
  </si>
  <si>
    <t>Умець выконваць эканамiчны аналiз дзейнасцi электраэнергетычнага аб'екта i выбiраць аптымальны варыянт яго схемы або структуры</t>
  </si>
  <si>
    <t>Быць здольным выконваць разлiк токаў кароткага замыкання i рэзультуючай устойлівасцi  электраэнергетычнай сiстэмы</t>
  </si>
  <si>
    <t>Палiталогiя</t>
  </si>
  <si>
    <t>/100</t>
  </si>
  <si>
    <t>/10</t>
  </si>
  <si>
    <t>/16</t>
  </si>
  <si>
    <t>1.2.1</t>
  </si>
  <si>
    <t>1.2.2</t>
  </si>
  <si>
    <t>1.2.3</t>
  </si>
  <si>
    <t>Валодаць навыкамi стварэння кампутарных праграм і валодаць прыкладнымі кампутарнымі праграмамі пры праектаванні  элементаў электраэнергетычнай сістэмы</t>
  </si>
  <si>
    <t>1.7.1</t>
  </si>
  <si>
    <t>1.7.2</t>
  </si>
  <si>
    <t>Усяго залiковых
 адзiнак</t>
  </si>
  <si>
    <t>Валодаць iнжынернымi метадамi разлiку дэталяў i вузлоў механiзмаў агульнапрамысловага прызначэння</t>
  </si>
  <si>
    <t>Ведаць уласцiвасцi канструкцыйных i электратэхнiчных матэрыялаў, якiя выкарыстоўваюцца ў кантрукцыях электрычных машын i электраабсталявання</t>
  </si>
  <si>
    <t>Умець арганізаваць бяспечнае выкананне работ электратэхнічным персаналам у дзеючых электраўстаноўках</t>
  </si>
  <si>
    <t>Валодаць метадамі ацэнкі якасці работы аўтаматычных рэгулятараў узбуджэння і магутнасці сінхроннага генератара</t>
  </si>
  <si>
    <t>Ведаць прынцыпы дзеяння электрамеханічных і электронных вымяральных прыбораў, а таксама прынцыпы дзеяння паўправадніковых прыбораў і схематэхніку іх выкарыстання</t>
  </si>
  <si>
    <t>Быць здольным выконваць выбар аптымальнага па стратах электрычнай энергii варыянта схемы сістэмаўтваральных і размеркавальных электрасетак</t>
  </si>
  <si>
    <t>Фiласофiя</t>
  </si>
  <si>
    <t>ФАКУЛЬТАТЫЎНЫЯ ДЫСЦЫПЛIНЫ</t>
  </si>
  <si>
    <t>1.2</t>
  </si>
  <si>
    <t>1.3</t>
  </si>
  <si>
    <t>1.4</t>
  </si>
  <si>
    <t>1.5</t>
  </si>
  <si>
    <t>1.6</t>
  </si>
  <si>
    <t>1.8</t>
  </si>
  <si>
    <t>1.9</t>
  </si>
  <si>
    <t>1.10</t>
  </si>
  <si>
    <t>1.11</t>
  </si>
  <si>
    <t>2.2</t>
  </si>
  <si>
    <t>2.3</t>
  </si>
  <si>
    <t>2.5</t>
  </si>
  <si>
    <t>2.7</t>
  </si>
  <si>
    <t>2.8</t>
  </si>
  <si>
    <t>2.9</t>
  </si>
  <si>
    <t>2.10</t>
  </si>
  <si>
    <t>2.11</t>
  </si>
  <si>
    <t>/</t>
  </si>
  <si>
    <t>Сацыяльна-гуманiтарны модуль 1</t>
  </si>
  <si>
    <t>Сацыяльна-гуманiтарны модуль 2</t>
  </si>
  <si>
    <t>____________________</t>
  </si>
  <si>
    <t>Матэрыялазнаўства</t>
  </si>
  <si>
    <t>Валодаць навыкамі захавання здароў'я</t>
  </si>
  <si>
    <t>Здольны прымяняць дыферэнцыяльнае, iнтэгральнае,  матрычнае злiчэне, пераўтварэннi Фур'е i Лапласа, раўнаннi матэматычнай фiзiкi, тэорыю поля для матэматычнага апiсання працэсаў у электрычных  ланцугах,  электрычных i магнiтных палях</t>
  </si>
  <si>
    <t xml:space="preserve">Здольны прымяняць фiзiчныя законы для аналізу працэсаў у электрычнай і цеплавой частках энергетычнай сістэмы </t>
  </si>
  <si>
    <t>Валодаць асноўнымі метадамі засцярогі вытворчага персаналу і насельніцтва ад негатыуных уздзеянняў фактараў антрапагеннага, тэхнагеннага, натуральнага паходжання, ведамі асноў рацыянальнага прыродакарыстання і энергаашчаднасці</t>
  </si>
  <si>
    <t>Ведаць прынцыпы дзеяння і алгарытмы функцыявання рэлейнай засцярогі і проціаварыйнай і рэжымнай аўтаматыкі, умець выконваць разлік іх праектных параметраў</t>
  </si>
  <si>
    <t>Валодаць патрабаваннямi дзяржаўных стандартаў да метралагiчных паказчыкаў кантрольна-вымяральнай апаратуры для забеспячэння якасцi электрычнай энергii</t>
  </si>
  <si>
    <t>Ведаць іерархічную структуру аўтаматызаваных сістэм кіравання тэхналагічнымі працэсамі электрастанцый і месца рэлейнай засцярогі
 і аутаматыкі ў ей</t>
  </si>
  <si>
    <t>Быць здольным выконваць праектаванне электрычных машын i трансфарматараў</t>
  </si>
  <si>
    <t>Ведаць прынцыпы дзеяння аналагавых элементаў рэлейнай засцярогi, умець  выконваць даследаванне iх работы з дапамогай прыкладных
 кампутарных праграм</t>
  </si>
  <si>
    <t>Начальнiк Галоўнага ўпраўлення прафесiйнай адукацыi
Мiнiстэрства адукацыi Рэспублiкi Беларусь</t>
  </si>
  <si>
    <t>Прарэктар по навукова-метадычнай рабоце Дзяржаўнай установы  адукацыi «Рэспублiканскi iнстытут вышэйшай школы»</t>
  </si>
  <si>
    <t>УК-1</t>
  </si>
  <si>
    <t>УК-2</t>
  </si>
  <si>
    <t>УК-3</t>
  </si>
  <si>
    <t>БПК-1</t>
  </si>
  <si>
    <t>БПК-2</t>
  </si>
  <si>
    <t>УК-4</t>
  </si>
  <si>
    <t>БПК-3</t>
  </si>
  <si>
    <t>БПК-4</t>
  </si>
  <si>
    <t>БПК-5</t>
  </si>
  <si>
    <t>БПК-6</t>
  </si>
  <si>
    <t>БПК-7</t>
  </si>
  <si>
    <t>БПК-8</t>
  </si>
  <si>
    <t>БПК-9</t>
  </si>
  <si>
    <t>БПК-10</t>
  </si>
  <si>
    <t>УК-7</t>
  </si>
  <si>
    <t>СК-1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</si>
  <si>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</si>
  <si>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</si>
  <si>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</si>
  <si>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</si>
  <si>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</si>
  <si>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</si>
  <si>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</si>
  <si>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</si>
  <si>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</si>
  <si>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</si>
  <si>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</si>
  <si>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</si>
  <si>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</si>
  <si>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</si>
  <si>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</si>
  <si>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УК-5</t>
  </si>
  <si>
    <t>УК-6</t>
  </si>
  <si>
    <t>БПК-1.1</t>
  </si>
  <si>
    <t>БПК-1.2</t>
  </si>
  <si>
    <t>БПК-1.3</t>
  </si>
  <si>
    <t>С.В. Затуранава</t>
  </si>
  <si>
    <t>Валодаць тэарэтычнымі асновамі працэсаў карозіі металаў і работы хiмiчных крынiц электрычнай энергii</t>
  </si>
  <si>
    <t>Валодаць навыкамi пабудовы геаметрычных праекцый дэталяў машын на канструкцыйных чарцяжах</t>
  </si>
  <si>
    <t>Рэкамендаваны да зацверджання Прэзiдыюмам Савета Вучэбна-метадычнага аб'яднання ў вобласцi энергетыкi i энергетычнага абсталявання</t>
  </si>
  <si>
    <t>Аўтаматычнае кiраванне</t>
  </si>
  <si>
    <t>2.4.1</t>
  </si>
  <si>
    <t>2.4.2</t>
  </si>
  <si>
    <t>2.12.1</t>
  </si>
  <si>
    <t>2.12.2</t>
  </si>
  <si>
    <t>2.12.3</t>
  </si>
  <si>
    <t>2.12.4</t>
  </si>
  <si>
    <t>2.12.5</t>
  </si>
  <si>
    <t>Распрацаваны ў якасці прыкладу рэалізацыі адукацыйнага стандарта па спецыяльнасці 1-43 01 09 "Рэлейная засцярога і аўтаматыка"</t>
  </si>
  <si>
    <t>Эканомiка</t>
  </si>
  <si>
    <t>1.1.4</t>
  </si>
  <si>
    <t>Гiсторыя</t>
  </si>
  <si>
    <t>4/1</t>
  </si>
  <si>
    <t>1/1</t>
  </si>
  <si>
    <t>/72</t>
  </si>
  <si>
    <t xml:space="preserve">¹- дыферэнцыяваны залiк
              </t>
  </si>
  <si>
    <t>1 - 4</t>
  </si>
  <si>
    <t>4/2</t>
  </si>
  <si>
    <t>Абарона дыпломнага праекта
ў ДЭК</t>
  </si>
  <si>
    <t>МIНIСТЭРСТВА АДУКАЦЫI РЭСПУБЛIКI БЕЛАРУСЬ</t>
  </si>
  <si>
    <t>_______________________________________</t>
  </si>
  <si>
    <t>Установы вышэйшай адукацыi</t>
  </si>
  <si>
    <t>iнжынер - электрык</t>
  </si>
  <si>
    <t>С. А. Каспяровiч</t>
  </si>
  <si>
    <t>УК-8</t>
  </si>
  <si>
    <t>Валодаць базавымі навыкамі камунікацыі ў вуснай і пісьмовай формах на беларускай мове для вырашэння задач міжасобавага і міжкультурнага ўзаемадзеяння і вытворчых задач</t>
  </si>
  <si>
    <t>2.1.1</t>
  </si>
  <si>
    <t>Працяг тыповага навучальнага плана па спецыяльнасці 1-43 01 09 "Рэлейная засцярога і аутаматыка", рэгiстрацыйны № ____________________</t>
  </si>
  <si>
    <t>Старшыня Вучэбна-метадычнага  аб'яднання
 ў вобласцi  энергетыкi i энергетычнага абсталявання</t>
  </si>
  <si>
    <t xml:space="preserve">    Ф.А. Раманюк</t>
  </si>
  <si>
    <t>УК-9</t>
  </si>
  <si>
    <t>2.1.2</t>
  </si>
  <si>
    <t>Валодаць культурай мыслення, быць здольным да ўспрымання, абагульнення і аналізу філасофскіх, светапоглядных і псіхолага-педагагічных праблем у сферы міжасабовых зносін і ў прафесійнай дзейнасці</t>
  </si>
  <si>
    <t>Валодаць высокім узроўнем культуры палітычнага мыслення і паводзін, які дазваляе быць актыўным удзельникам палітычнага жыцця грамадства, разумець сутнасць, каштоўнасці і прынцыпы ідэалогіі беларускай дзяржавы</t>
  </si>
  <si>
    <t>Умець аналiзаваць працэсы дзяржаўнага будаўніцтва ў розныя гістарычныя перыяды, вызначаць сацыяльна-палітычнае значэнне гістарычных падзей, асобаў, артэфактаў і сімвалаў для сучаснай беларускай дзяржаўнасці</t>
  </si>
  <si>
    <t xml:space="preserve">Валодаць адной з замежных моў на ўзроунi зносiн i перакладу тэхнiчнай лiтаратуры па спецыяльнасцi </t>
  </si>
  <si>
    <t>Ведаць спецыфіку і заканамернасці развіцця сусветных культур</t>
  </si>
  <si>
    <t>УК-10</t>
  </si>
  <si>
    <t>УК-8/УК-9</t>
  </si>
  <si>
    <t>УК-3/УК-10</t>
  </si>
  <si>
    <t>ТЫПОВЫ   НАВУЧАЛЬНЫ   ПЛАН</t>
  </si>
  <si>
    <t xml:space="preserve">Квалiфiкацыя спеыялiста </t>
  </si>
  <si>
    <t>Днi тыдня</t>
  </si>
  <si>
    <t>02
11</t>
  </si>
  <si>
    <t>04
01</t>
  </si>
  <si>
    <t>01
02</t>
  </si>
  <si>
    <t>01
03</t>
  </si>
  <si>
    <t>05
04</t>
  </si>
  <si>
    <t>03
05</t>
  </si>
  <si>
    <t>05
07</t>
  </si>
  <si>
    <t>02
08</t>
  </si>
  <si>
    <t>Месяц</t>
  </si>
  <si>
    <t>Нумар
тыдня</t>
  </si>
  <si>
    <t>Тэарэтычнае
 навучанне</t>
  </si>
  <si>
    <t>Экзаменацыйныя        
 сесii</t>
  </si>
  <si>
    <t>Навучальныя
 практыкi</t>
  </si>
  <si>
    <t>Вытворчыя
 практыкi</t>
  </si>
  <si>
    <t>Дыпломнае
 праектаванне</t>
  </si>
  <si>
    <t>Вынiковая
 атэстацыя</t>
  </si>
  <si>
    <t>_______________     ________________</t>
  </si>
  <si>
    <t>II. Зводныя дадзеныя па бюджэце
 часу  (у тыднях)</t>
  </si>
  <si>
    <t>Назва цыкла,
 iнтэграванага модуля,
навучальнай дысцыплiны,
  курсавога праекта 
(курсавой работы)</t>
  </si>
  <si>
    <t>1 семестр,
17 тыдняў</t>
  </si>
  <si>
    <t>2 семестр,
17 тыдняў</t>
  </si>
  <si>
    <t>3 семестр,
17 тыдняў</t>
  </si>
  <si>
    <t>4 семестр,
17 тыдняў</t>
  </si>
  <si>
    <t>5 семестр,
17 тыдняў</t>
  </si>
  <si>
    <t>6 семестр,
17 тыдняў</t>
  </si>
  <si>
    <t>7 семестр,
17 тыдняў</t>
  </si>
  <si>
    <t>8 семестр,
7 тыдняў</t>
  </si>
  <si>
    <t>М 1.1</t>
  </si>
  <si>
    <t>М 1.2</t>
  </si>
  <si>
    <t>1.1.2, 2.1.2</t>
  </si>
  <si>
    <t>М 1.3</t>
  </si>
  <si>
    <t>1.3.1</t>
  </si>
  <si>
    <t>М 1.4</t>
  </si>
  <si>
    <t>1.4.1</t>
  </si>
  <si>
    <t>М 1.5</t>
  </si>
  <si>
    <t>1.5.1</t>
  </si>
  <si>
    <t>1.5.2</t>
  </si>
  <si>
    <t>М 1.6</t>
  </si>
  <si>
    <t>1.6.1</t>
  </si>
  <si>
    <t>1.6.2</t>
  </si>
  <si>
    <t>Матэматыка</t>
  </si>
  <si>
    <t>Фiзiка</t>
  </si>
  <si>
    <t xml:space="preserve"> Хiмiя</t>
  </si>
  <si>
    <t>Замежная мова</t>
  </si>
  <si>
    <t>Курсавы праект па вучэбнай дысцыплiне  "Прыкладная механiка"</t>
  </si>
  <si>
    <t>Канструкцыйныя матэрыялы</t>
  </si>
  <si>
    <t>Электратэхнiчныя матэрыялы</t>
  </si>
  <si>
    <t>Ахова працы</t>
  </si>
  <si>
    <t>Засцярога насельнiцтва i абъектаў ад надзвычайных сiтуацый.  Радыяцыйная бяспека</t>
  </si>
  <si>
    <t>М 1.7</t>
  </si>
  <si>
    <t>М 1.8</t>
  </si>
  <si>
    <t>Эколага-энергетычная
 ўстойлiвасць</t>
  </si>
  <si>
    <t>1.8.2</t>
  </si>
  <si>
    <t>Асновы эколага-энергетычнай ўстойлiвасцi вытворчасцi</t>
  </si>
  <si>
    <t>Экалогiя энергетыкi</t>
  </si>
  <si>
    <t>М 1.9</t>
  </si>
  <si>
    <t>1.9.1</t>
  </si>
  <si>
    <t>1.9.2</t>
  </si>
  <si>
    <t>1.9.3</t>
  </si>
  <si>
    <t>М 1.10</t>
  </si>
  <si>
    <t>1.10.1</t>
  </si>
  <si>
    <t>Эканомiка энергетыкi</t>
  </si>
  <si>
    <t>Арганiзацыя вытворчасцi  i кiраванне прадпрыемствам</t>
  </si>
  <si>
    <t>М 1.11</t>
  </si>
  <si>
    <t>1.11.1</t>
  </si>
  <si>
    <t>1.11.2</t>
  </si>
  <si>
    <t>1.11.3</t>
  </si>
  <si>
    <t>1.11.4</t>
  </si>
  <si>
    <t xml:space="preserve">Рэлейная засцярога </t>
  </si>
  <si>
    <t>Курсавы  праект па вучэбнай дысцыплiне  "Рэлейная засцярога"</t>
  </si>
  <si>
    <t>Процiаварыйная i рэжымная  аўтаматыка</t>
  </si>
  <si>
    <t>Курсавая работа  па вучэбнай дысцыплiне  "Процiаварыйная i рэжымная аўтаматыка"</t>
  </si>
  <si>
    <t>М 2.1</t>
  </si>
  <si>
    <t>Палiтычныя інстытуты і палiтычныя працэсы/Логіка</t>
  </si>
  <si>
    <t>Рэлейная засцярога
i сiстэмная аўтаматыка</t>
  </si>
  <si>
    <t>Псiхалогiя працы/
Гісторыя сусветнай культуры</t>
  </si>
  <si>
    <t>М 2.3</t>
  </si>
  <si>
    <t>2.3.1</t>
  </si>
  <si>
    <t>2.3.2</t>
  </si>
  <si>
    <t>2.3.3</t>
  </si>
  <si>
    <t>Iнфармацыйныя тэхналогii  ў электраэнергетыцы</t>
  </si>
  <si>
    <t>Курсавая работа  па вучэбнай дысцыплiне  "Iнфармацыйныя тэхналогii ў электраэнергетыцы"</t>
  </si>
  <si>
    <t>Сiстэмы аўтаматызаванага праектавання ў электраэнергетыцы</t>
  </si>
  <si>
    <t>Аудыторных</t>
  </si>
  <si>
    <t>Лекцыi</t>
  </si>
  <si>
    <t>Лабараторныя</t>
  </si>
  <si>
    <t>Практычныя</t>
  </si>
  <si>
    <t>Семiнарскiя</t>
  </si>
  <si>
    <t>Усяго гадзiн</t>
  </si>
  <si>
    <t>Аўд. гадзiн</t>
  </si>
  <si>
    <t>Зал. адзiнак</t>
  </si>
  <si>
    <t>М 2.4</t>
  </si>
  <si>
    <t>2.4.3</t>
  </si>
  <si>
    <t>Тэорыя аўтаматычнага кiравання</t>
  </si>
  <si>
    <t>Курсавая работа па вучэбнай дысцыплiне "Тэорыя  аўтаматычнага кiравання"</t>
  </si>
  <si>
    <t>Аўтаматызаваныя сiстэмы кiравання  тэхналагiчнымi  працэсамi электрастанцый</t>
  </si>
  <si>
    <t>М 2.5</t>
  </si>
  <si>
    <t>2.5.1</t>
  </si>
  <si>
    <t>М 2.6</t>
  </si>
  <si>
    <t>2.6.1</t>
  </si>
  <si>
    <t>2.6.2</t>
  </si>
  <si>
    <t>Курсавы праект па вучэбнай дысцыплiне "Электрычныя машыны"</t>
  </si>
  <si>
    <t>М 2.7</t>
  </si>
  <si>
    <t>2.7.1</t>
  </si>
  <si>
    <t>2.7.2</t>
  </si>
  <si>
    <t>Электрычныя сеткi i сiстэмы</t>
  </si>
  <si>
    <t>Курсавы праект па вучэбнай дысцыплiне "Электрычныя  сеткi i сiстэмы"</t>
  </si>
  <si>
    <t>М 2.8</t>
  </si>
  <si>
    <t>2.8.1</t>
  </si>
  <si>
    <t>2.8.2</t>
  </si>
  <si>
    <t>2.8.3</t>
  </si>
  <si>
    <t>2.8.4</t>
  </si>
  <si>
    <t>Курсавы праект па вучэбнай дысцыплiне "Электрамагнiтня  пераходныя працэсы"</t>
  </si>
  <si>
    <t>Электрамеханiчныя пераходныя працэсы</t>
  </si>
  <si>
    <t>Курсавая работа па вучэбнай дысцыплiне "Электрамеханiчныя пераходныя працэсы"</t>
  </si>
  <si>
    <t>М 2.9</t>
  </si>
  <si>
    <t>2.9.1</t>
  </si>
  <si>
    <t>2.9.2</t>
  </si>
  <si>
    <t>Электрычная частка электрычных  станцый i падстанцый</t>
  </si>
  <si>
    <t>М 2.10</t>
  </si>
  <si>
    <t>2.10.1</t>
  </si>
  <si>
    <t>2.10.2</t>
  </si>
  <si>
    <t>Курсавая работа па вучэбнай дысцыплiне  "Аналагавыя ўстройствы  рэлейнай засцярогi"</t>
  </si>
  <si>
    <t>Курсавы праект па вучэбнай дысцыпллiне "Электрычая  частка электрычных станцый i падстанцый"</t>
  </si>
  <si>
    <t>М 2.11</t>
  </si>
  <si>
    <t>2.11.1</t>
  </si>
  <si>
    <t>2.11.2</t>
  </si>
  <si>
    <t>Курсавая работа па вучэбнай дысцыпллiне  "Мiкрапрацэсарная рэлейная засцярога"</t>
  </si>
  <si>
    <t>Мiкрапрацэсарная
 рэлейная засцярога</t>
  </si>
  <si>
    <t>М 2.12</t>
  </si>
  <si>
    <t>Тэхнiка высокiх напружанняў</t>
  </si>
  <si>
    <t>Дыспетчарскае кiраванне  ў энергасiстэмах</t>
  </si>
  <si>
    <t>Наладка и выпрабаване  электраабсталявання</t>
  </si>
  <si>
    <t xml:space="preserve"> Мантаж, наладка i эксплуатацыя рэлейнай засцярогі</t>
  </si>
  <si>
    <r>
      <rPr>
        <u/>
        <sz val="32"/>
        <color indexed="8"/>
        <rFont val="Times New Roman"/>
        <family val="1"/>
        <charset val="204"/>
      </rPr>
      <t xml:space="preserve">29 </t>
    </r>
    <r>
      <rPr>
        <sz val="32"/>
        <color indexed="8"/>
        <rFont val="Times New Roman"/>
        <family val="1"/>
        <charset val="204"/>
      </rPr>
      <t xml:space="preserve">
09
</t>
    </r>
  </si>
  <si>
    <r>
      <rPr>
        <u/>
        <sz val="32"/>
        <color indexed="8"/>
        <rFont val="Times New Roman"/>
        <family val="1"/>
        <charset val="204"/>
      </rPr>
      <t xml:space="preserve">27 </t>
    </r>
    <r>
      <rPr>
        <sz val="32"/>
        <color indexed="8"/>
        <rFont val="Times New Roman"/>
        <family val="1"/>
        <charset val="204"/>
      </rPr>
      <t xml:space="preserve">
10
</t>
    </r>
  </si>
  <si>
    <r>
      <rPr>
        <u/>
        <sz val="32"/>
        <color indexed="8"/>
        <rFont val="Times New Roman"/>
        <family val="1"/>
        <charset val="204"/>
      </rPr>
      <t xml:space="preserve">29 </t>
    </r>
    <r>
      <rPr>
        <sz val="32"/>
        <color indexed="8"/>
        <rFont val="Times New Roman"/>
        <family val="1"/>
        <charset val="204"/>
      </rPr>
      <t xml:space="preserve">
12
</t>
    </r>
  </si>
  <si>
    <r>
      <rPr>
        <u/>
        <sz val="32"/>
        <color indexed="8"/>
        <rFont val="Times New Roman"/>
        <family val="1"/>
        <charset val="204"/>
      </rPr>
      <t xml:space="preserve">26 </t>
    </r>
    <r>
      <rPr>
        <sz val="32"/>
        <color indexed="8"/>
        <rFont val="Times New Roman"/>
        <family val="1"/>
        <charset val="204"/>
      </rPr>
      <t xml:space="preserve">
01
</t>
    </r>
  </si>
  <si>
    <r>
      <rPr>
        <u/>
        <sz val="32"/>
        <color indexed="8"/>
        <rFont val="Times New Roman"/>
        <family val="1"/>
        <charset val="204"/>
      </rPr>
      <t xml:space="preserve">23 </t>
    </r>
    <r>
      <rPr>
        <sz val="32"/>
        <color indexed="8"/>
        <rFont val="Times New Roman"/>
        <family val="1"/>
        <charset val="204"/>
      </rPr>
      <t xml:space="preserve">
02
</t>
    </r>
  </si>
  <si>
    <r>
      <rPr>
        <u/>
        <sz val="32"/>
        <color indexed="8"/>
        <rFont val="Times New Roman"/>
        <family val="1"/>
        <charset val="204"/>
      </rPr>
      <t xml:space="preserve">30 </t>
    </r>
    <r>
      <rPr>
        <sz val="32"/>
        <color indexed="8"/>
        <rFont val="Times New Roman"/>
        <family val="1"/>
        <charset val="204"/>
      </rPr>
      <t xml:space="preserve">
03
</t>
    </r>
  </si>
  <si>
    <r>
      <t xml:space="preserve">05
</t>
    </r>
    <r>
      <rPr>
        <sz val="32"/>
        <color theme="1"/>
        <rFont val="Times New Roman"/>
        <family val="1"/>
        <charset val="204"/>
      </rPr>
      <t>10</t>
    </r>
  </si>
  <si>
    <t>/1-4</t>
  </si>
  <si>
    <t>Колькасць акадэмiчных 
гадзiн</t>
  </si>
  <si>
    <t>Код модуля
 або вучэбнай
 дысцыплiны</t>
  </si>
  <si>
    <t>Старшыня  НМС Вучэбна-метадычнага аб'яднання ў вобласцi   энергетыкi i энергетычнага абсталявання</t>
  </si>
  <si>
    <t>М.I. Мiхадзюк</t>
  </si>
  <si>
    <t>Прарэктар по навукова-метадычнай рабоце Дзяржаўнай установы  адукацыi
 «Рэспублiканскi iнстытут вышэйшай школы»</t>
  </si>
  <si>
    <t>3/1</t>
  </si>
  <si>
    <t>22/7</t>
  </si>
  <si>
    <t>Умець аналiзаваць, прагназаваць i выкарыстоўваць сацыяльна-псiхалагiчныя асаблiвасцi iнжынернай дзейнасцi ў сваей прафесмiйнай дзейнасцi</t>
  </si>
  <si>
    <t>Намеснiк мiнiстра энергетыкi Рэспублiкi Беларусь</t>
  </si>
  <si>
    <t>1.8.1</t>
  </si>
  <si>
    <r>
      <rPr>
        <u/>
        <sz val="32"/>
        <color indexed="8"/>
        <rFont val="Times New Roman"/>
        <family val="1"/>
        <charset val="204"/>
      </rPr>
      <t xml:space="preserve">27 </t>
    </r>
    <r>
      <rPr>
        <sz val="32"/>
        <color indexed="8"/>
        <rFont val="Times New Roman"/>
        <family val="1"/>
        <charset val="204"/>
      </rPr>
      <t xml:space="preserve">
04
</t>
    </r>
  </si>
  <si>
    <r>
      <rPr>
        <u/>
        <sz val="32"/>
        <color indexed="8"/>
        <rFont val="Times New Roman"/>
        <family val="1"/>
        <charset val="204"/>
      </rPr>
      <t>29</t>
    </r>
    <r>
      <rPr>
        <sz val="32"/>
        <color indexed="8"/>
        <rFont val="Times New Roman"/>
        <family val="1"/>
        <charset val="204"/>
      </rPr>
      <t xml:space="preserve">
06
</t>
    </r>
  </si>
  <si>
    <r>
      <rPr>
        <u/>
        <sz val="32"/>
        <color indexed="8"/>
        <rFont val="Times New Roman"/>
        <family val="1"/>
        <charset val="204"/>
      </rPr>
      <t xml:space="preserve">27 </t>
    </r>
    <r>
      <rPr>
        <sz val="32"/>
        <color indexed="8"/>
        <rFont val="Times New Roman"/>
        <family val="1"/>
        <charset val="204"/>
      </rPr>
      <t xml:space="preserve">
07
</t>
    </r>
  </si>
  <si>
    <t>O</t>
  </si>
  <si>
    <t>X</t>
  </si>
  <si>
    <t>- навучальная практыка</t>
  </si>
  <si>
    <t>- вытворчая практыка</t>
  </si>
  <si>
    <t>Эканомiка  i арганiзацыя прадпрыемства</t>
  </si>
  <si>
    <t>Курсавая работа па вучэбнай дысцыплiне  "Арганiзацыя вытворчасцi  i кiраванне прадпрыемствам"</t>
  </si>
  <si>
    <t>Тэарэтычныя асновы 
 электратэхнiкi</t>
  </si>
  <si>
    <t>Iнфармацыйныя тэхналогii і сістэмы  аутаматызаванага праектавання</t>
  </si>
  <si>
    <t>Электрычныя сеткi
 i ciстэмы</t>
  </si>
  <si>
    <t>Электрамагнiтныя 
пераходныя працэсы</t>
  </si>
  <si>
    <t>Мiкрапрацэсарная 
рэлейная засцярога</t>
  </si>
  <si>
    <t>Эксплуатацыя і наладка электраэнергетычнага абсталявання</t>
  </si>
  <si>
    <t>Эксплуатацыя
 электраабстаалявання</t>
  </si>
  <si>
    <t>Беларуская мова
 (прафесiйная лексiка)</t>
  </si>
  <si>
    <r>
      <t>Умець аналізаваць і ацэньваць сацыяльна-значныя з'явы, падзеі і працэсы, выкарыстоўваць сацыялагічную і эканамічную інфармацыю,</t>
    </r>
    <r>
      <rPr>
        <sz val="48"/>
        <color rgb="FFFF0000"/>
        <rFont val="Times New Roman"/>
        <family val="1"/>
        <charset val="204"/>
      </rPr>
      <t xml:space="preserve"> </t>
    </r>
    <r>
      <rPr>
        <sz val="48"/>
        <rFont val="Times New Roman"/>
        <family val="1"/>
        <charset val="204"/>
      </rPr>
      <t>быць здольным да праяўлення прадпрымальніцкай ініцыятывы</t>
    </r>
  </si>
  <si>
    <r>
      <t>2</t>
    </r>
    <r>
      <rPr>
        <sz val="40"/>
        <color theme="1"/>
        <rFont val="Arial"/>
        <family val="2"/>
        <charset val="204"/>
      </rPr>
      <t>¹</t>
    </r>
  </si>
  <si>
    <t>Код кам-
петэн-
цыi</t>
  </si>
  <si>
    <t xml:space="preserve">Валодаць лагічным мысленнем, мець навыкі прымянення асноўных асноўных лагічных аперацый для вырашэння задач міжасабовага і прафесійнага 
ўзаемадзеяння </t>
  </si>
  <si>
    <r>
      <t xml:space="preserve">Спецыяльнасць </t>
    </r>
    <r>
      <rPr>
        <b/>
        <sz val="56"/>
        <color theme="1"/>
        <rFont val="Times New Roman"/>
        <family val="1"/>
        <charset val="204"/>
      </rPr>
      <t>1-43 01 09 Рэлейная засцярога i аўтаматыка</t>
    </r>
  </si>
  <si>
    <r>
      <t xml:space="preserve">Тэрмiн навучання </t>
    </r>
    <r>
      <rPr>
        <b/>
        <sz val="56"/>
        <color theme="1"/>
        <rFont val="Times New Roman"/>
        <family val="1"/>
        <charset val="204"/>
      </rPr>
      <t>4 гады</t>
    </r>
  </si>
  <si>
    <t>Пратакол №  14   ад   16.02.2018  г.</t>
  </si>
</sst>
</file>

<file path=xl/styles.xml><?xml version="1.0" encoding="utf-8"?>
<styleSheet xmlns="http://schemas.openxmlformats.org/spreadsheetml/2006/main">
  <numFmts count="1">
    <numFmt numFmtId="164" formatCode="0.0"/>
  </numFmts>
  <fonts count="57">
    <font>
      <sz val="10"/>
      <name val="Arial Cyr"/>
      <charset val="204"/>
    </font>
    <font>
      <sz val="11"/>
      <name val="Times New Roman"/>
      <family val="1"/>
      <charset val="204"/>
    </font>
    <font>
      <sz val="10"/>
      <color theme="1"/>
      <name val="Arial Cyr"/>
      <charset val="204"/>
    </font>
    <font>
      <sz val="24"/>
      <color theme="1"/>
      <name val="Times New Roman"/>
      <family val="1"/>
      <charset val="204"/>
    </font>
    <font>
      <sz val="24"/>
      <color theme="1"/>
      <name val="Arial Cyr"/>
      <charset val="204"/>
    </font>
    <font>
      <sz val="16"/>
      <color theme="1"/>
      <name val="Arial Cyr"/>
      <charset val="204"/>
    </font>
    <font>
      <sz val="20"/>
      <color rgb="FFFF0000"/>
      <name val="Times New Roman"/>
      <family val="1"/>
      <charset val="204"/>
    </font>
    <font>
      <b/>
      <sz val="28"/>
      <color theme="1"/>
      <name val="Arial Narrow"/>
      <family val="2"/>
      <charset val="204"/>
    </font>
    <font>
      <b/>
      <sz val="28"/>
      <color theme="1"/>
      <name val="Arial Cyr"/>
      <charset val="204"/>
    </font>
    <font>
      <b/>
      <sz val="32"/>
      <color theme="1"/>
      <name val="Arial Narrow"/>
      <family val="2"/>
      <charset val="204"/>
    </font>
    <font>
      <i/>
      <sz val="20"/>
      <color rgb="FFFF0000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sz val="38"/>
      <color theme="1"/>
      <name val="Times New Roman"/>
      <family val="1"/>
      <charset val="204"/>
    </font>
    <font>
      <sz val="40"/>
      <name val="Times New Roman"/>
      <family val="1"/>
      <charset val="204"/>
    </font>
    <font>
      <b/>
      <sz val="40"/>
      <name val="Times New Roman"/>
      <family val="1"/>
      <charset val="204"/>
    </font>
    <font>
      <sz val="38"/>
      <name val="Times New Roman"/>
      <family val="1"/>
      <charset val="204"/>
    </font>
    <font>
      <b/>
      <sz val="3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32"/>
      <color indexed="8"/>
      <name val="Times New Roman"/>
      <family val="1"/>
      <charset val="204"/>
    </font>
    <font>
      <u/>
      <sz val="32"/>
      <color indexed="8"/>
      <name val="Times New Roman"/>
      <family val="1"/>
      <charset val="204"/>
    </font>
    <font>
      <u/>
      <sz val="32"/>
      <color theme="1"/>
      <name val="Times New Roman"/>
      <family val="1"/>
      <charset val="204"/>
    </font>
    <font>
      <sz val="44"/>
      <color theme="1"/>
      <name val="Times New Roman"/>
      <family val="1"/>
      <charset val="204"/>
    </font>
    <font>
      <sz val="46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b/>
      <i/>
      <sz val="48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sz val="48"/>
      <name val="Times New Roman"/>
      <family val="1"/>
      <charset val="204"/>
    </font>
    <font>
      <sz val="40"/>
      <color theme="1"/>
      <name val="Arial"/>
      <family val="2"/>
      <charset val="204"/>
    </font>
    <font>
      <i/>
      <sz val="40"/>
      <color theme="1"/>
      <name val="Times New Roman"/>
      <family val="1"/>
      <charset val="204"/>
    </font>
    <font>
      <sz val="52"/>
      <color theme="1"/>
      <name val="Times New Roman"/>
      <family val="1"/>
      <charset val="204"/>
    </font>
    <font>
      <b/>
      <sz val="52"/>
      <color theme="1"/>
      <name val="Times New Roman"/>
      <family val="1"/>
      <charset val="204"/>
    </font>
    <font>
      <sz val="44"/>
      <name val="Times New Roman"/>
      <family val="1"/>
      <charset val="204"/>
    </font>
    <font>
      <sz val="42"/>
      <color theme="1"/>
      <name val="Times New Roman"/>
      <family val="1"/>
      <charset val="204"/>
    </font>
    <font>
      <i/>
      <sz val="48"/>
      <color theme="1"/>
      <name val="Times New Roman"/>
      <family val="1"/>
      <charset val="204"/>
    </font>
    <font>
      <sz val="54"/>
      <color theme="1"/>
      <name val="Times New Roman"/>
      <family val="1"/>
      <charset val="204"/>
    </font>
    <font>
      <sz val="56"/>
      <color theme="1"/>
      <name val="Times New Roman"/>
      <family val="1"/>
      <charset val="204"/>
    </font>
    <font>
      <b/>
      <sz val="56"/>
      <color theme="1"/>
      <name val="Times New Roman"/>
      <family val="1"/>
      <charset val="204"/>
    </font>
    <font>
      <sz val="56"/>
      <name val="Times New Roman"/>
      <family val="1"/>
      <charset val="204"/>
    </font>
    <font>
      <sz val="4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743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164" fontId="2" fillId="0" borderId="0" xfId="0" applyNumberFormat="1" applyFont="1" applyFill="1"/>
    <xf numFmtId="164" fontId="3" fillId="0" borderId="0" xfId="0" applyNumberFormat="1" applyFont="1" applyFill="1" applyAlignment="1">
      <alignment vertical="top"/>
    </xf>
    <xf numFmtId="0" fontId="8" fillId="0" borderId="0" xfId="0" applyFont="1" applyFill="1"/>
    <xf numFmtId="164" fontId="7" fillId="0" borderId="0" xfId="0" applyNumberFormat="1" applyFont="1" applyFill="1"/>
    <xf numFmtId="0" fontId="7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vertical="top"/>
    </xf>
    <xf numFmtId="164" fontId="9" fillId="0" borderId="0" xfId="0" applyNumberFormat="1" applyFont="1" applyFill="1"/>
    <xf numFmtId="164" fontId="9" fillId="0" borderId="0" xfId="0" applyNumberFormat="1" applyFont="1" applyFill="1" applyAlignment="1">
      <alignment vertical="top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8" fillId="0" borderId="0" xfId="0" applyFont="1" applyFill="1" applyBorder="1"/>
    <xf numFmtId="0" fontId="12" fillId="0" borderId="0" xfId="0" applyFont="1" applyFill="1"/>
    <xf numFmtId="0" fontId="13" fillId="0" borderId="0" xfId="0" applyFont="1" applyFill="1"/>
    <xf numFmtId="164" fontId="12" fillId="0" borderId="0" xfId="0" applyNumberFormat="1" applyFont="1" applyFill="1"/>
    <xf numFmtId="0" fontId="14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Alignment="1">
      <alignment horizontal="left"/>
    </xf>
    <xf numFmtId="49" fontId="12" fillId="0" borderId="0" xfId="0" applyNumberFormat="1" applyFont="1" applyFill="1"/>
    <xf numFmtId="49" fontId="12" fillId="0" borderId="0" xfId="0" applyNumberFormat="1" applyFont="1" applyFill="1" applyAlignment="1">
      <alignment horizontal="center"/>
    </xf>
    <xf numFmtId="0" fontId="12" fillId="0" borderId="47" xfId="0" applyFont="1" applyFill="1" applyBorder="1"/>
    <xf numFmtId="0" fontId="18" fillId="0" borderId="0" xfId="0" applyFont="1" applyFill="1" applyBorder="1"/>
    <xf numFmtId="0" fontId="18" fillId="0" borderId="25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47" xfId="0" applyFont="1" applyFill="1" applyBorder="1"/>
    <xf numFmtId="0" fontId="14" fillId="0" borderId="0" xfId="0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164" fontId="16" fillId="0" borderId="0" xfId="0" applyNumberFormat="1" applyFont="1" applyFill="1" applyAlignment="1">
      <alignment horizontal="left" vertical="top" wrapText="1"/>
    </xf>
    <xf numFmtId="0" fontId="13" fillId="0" borderId="0" xfId="0" applyFont="1" applyFill="1" applyBorder="1"/>
    <xf numFmtId="0" fontId="16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top"/>
    </xf>
    <xf numFmtId="0" fontId="16" fillId="0" borderId="0" xfId="0" applyFont="1" applyFill="1" applyBorder="1" applyAlignment="1">
      <alignment vertical="top"/>
    </xf>
    <xf numFmtId="164" fontId="16" fillId="0" borderId="0" xfId="0" applyNumberFormat="1" applyFont="1" applyFill="1"/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/>
    </xf>
    <xf numFmtId="164" fontId="13" fillId="0" borderId="0" xfId="0" applyNumberFormat="1" applyFont="1" applyFill="1"/>
    <xf numFmtId="0" fontId="16" fillId="0" borderId="0" xfId="0" applyFont="1" applyFill="1" applyAlignment="1">
      <alignment vertical="center" wrapText="1"/>
    </xf>
    <xf numFmtId="164" fontId="16" fillId="0" borderId="0" xfId="0" applyNumberFormat="1" applyFont="1" applyFill="1" applyAlignment="1">
      <alignment vertical="center" wrapText="1"/>
    </xf>
    <xf numFmtId="164" fontId="16" fillId="0" borderId="0" xfId="0" applyNumberFormat="1" applyFont="1" applyFill="1" applyAlignment="1">
      <alignment vertical="top"/>
    </xf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Alignment="1">
      <alignment vertical="center"/>
    </xf>
    <xf numFmtId="0" fontId="23" fillId="0" borderId="0" xfId="0" applyFont="1" applyFill="1" applyBorder="1"/>
    <xf numFmtId="0" fontId="22" fillId="0" borderId="47" xfId="0" applyFont="1" applyFill="1" applyBorder="1"/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Border="1" applyAlignment="1">
      <alignment horizontal="center" vertical="center"/>
    </xf>
    <xf numFmtId="0" fontId="24" fillId="0" borderId="0" xfId="0" applyFont="1" applyFill="1" applyBorder="1"/>
    <xf numFmtId="0" fontId="24" fillId="0" borderId="0" xfId="0" applyFont="1" applyFill="1"/>
    <xf numFmtId="49" fontId="24" fillId="0" borderId="0" xfId="0" applyNumberFormat="1" applyFont="1" applyFill="1"/>
    <xf numFmtId="164" fontId="24" fillId="0" borderId="0" xfId="0" applyNumberFormat="1" applyFont="1" applyFill="1"/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30" fillId="0" borderId="0" xfId="0" applyFont="1" applyFill="1"/>
    <xf numFmtId="1" fontId="31" fillId="0" borderId="66" xfId="0" applyNumberFormat="1" applyFont="1" applyFill="1" applyBorder="1" applyAlignment="1">
      <alignment horizontal="center" vertical="center"/>
    </xf>
    <xf numFmtId="1" fontId="31" fillId="0" borderId="4" xfId="0" applyNumberFormat="1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center" vertical="center"/>
    </xf>
    <xf numFmtId="1" fontId="31" fillId="0" borderId="3" xfId="0" applyNumberFormat="1" applyFont="1" applyFill="1" applyBorder="1" applyAlignment="1">
      <alignment horizontal="center" vertical="center"/>
    </xf>
    <xf numFmtId="1" fontId="31" fillId="0" borderId="67" xfId="0" applyNumberFormat="1" applyFont="1" applyFill="1" applyBorder="1" applyAlignment="1">
      <alignment horizontal="center" vertical="center"/>
    </xf>
    <xf numFmtId="1" fontId="31" fillId="0" borderId="40" xfId="0" applyNumberFormat="1" applyFont="1" applyFill="1" applyBorder="1" applyAlignment="1">
      <alignment horizontal="center" vertical="center"/>
    </xf>
    <xf numFmtId="0" fontId="24" fillId="0" borderId="72" xfId="0" applyFont="1" applyFill="1" applyBorder="1" applyAlignment="1">
      <alignment horizontal="center" vertical="center" textRotation="90"/>
    </xf>
    <xf numFmtId="0" fontId="24" fillId="0" borderId="12" xfId="0" applyFont="1" applyFill="1" applyBorder="1" applyAlignment="1">
      <alignment horizontal="center" vertical="center" textRotation="90"/>
    </xf>
    <xf numFmtId="164" fontId="24" fillId="0" borderId="11" xfId="0" applyNumberFormat="1" applyFont="1" applyFill="1" applyBorder="1" applyAlignment="1">
      <alignment horizontal="center" vertical="center" textRotation="90"/>
    </xf>
    <xf numFmtId="0" fontId="30" fillId="0" borderId="0" xfId="0" applyFont="1" applyFill="1" applyAlignment="1">
      <alignment horizontal="center"/>
    </xf>
    <xf numFmtId="1" fontId="16" fillId="0" borderId="66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1" fontId="16" fillId="0" borderId="44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 vertical="top" wrapText="1"/>
    </xf>
    <xf numFmtId="0" fontId="37" fillId="0" borderId="0" xfId="0" applyFont="1" applyFill="1"/>
    <xf numFmtId="0" fontId="37" fillId="0" borderId="0" xfId="0" applyFont="1" applyFill="1" applyBorder="1" applyAlignment="1">
      <alignment horizontal="left" vertical="top" wrapText="1"/>
    </xf>
    <xf numFmtId="164" fontId="37" fillId="0" borderId="0" xfId="0" applyNumberFormat="1" applyFont="1" applyFill="1" applyAlignment="1">
      <alignment horizontal="left" vertical="top" wrapText="1"/>
    </xf>
    <xf numFmtId="0" fontId="37" fillId="0" borderId="0" xfId="0" applyFont="1" applyFill="1" applyBorder="1"/>
    <xf numFmtId="0" fontId="30" fillId="0" borderId="0" xfId="0" applyFont="1" applyFill="1" applyAlignment="1">
      <alignment horizontal="left"/>
    </xf>
    <xf numFmtId="164" fontId="30" fillId="0" borderId="0" xfId="0" applyNumberFormat="1" applyFont="1" applyFill="1"/>
    <xf numFmtId="0" fontId="30" fillId="0" borderId="0" xfId="0" applyFont="1" applyFill="1" applyBorder="1"/>
    <xf numFmtId="0" fontId="33" fillId="0" borderId="0" xfId="1" applyFont="1" applyFill="1" applyBorder="1" applyAlignment="1">
      <alignment vertical="center"/>
    </xf>
    <xf numFmtId="0" fontId="30" fillId="0" borderId="47" xfId="0" applyFont="1" applyFill="1" applyBorder="1" applyAlignment="1">
      <alignment wrapText="1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top"/>
    </xf>
    <xf numFmtId="0" fontId="38" fillId="2" borderId="1" xfId="0" applyFont="1" applyFill="1" applyBorder="1" applyAlignment="1"/>
    <xf numFmtId="0" fontId="39" fillId="2" borderId="1" xfId="0" applyFont="1" applyFill="1" applyBorder="1" applyAlignment="1"/>
    <xf numFmtId="49" fontId="39" fillId="0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/>
    </xf>
    <xf numFmtId="0" fontId="39" fillId="0" borderId="1" xfId="0" applyFont="1" applyFill="1" applyBorder="1"/>
    <xf numFmtId="0" fontId="38" fillId="2" borderId="1" xfId="0" applyFont="1" applyFill="1" applyBorder="1" applyAlignment="1">
      <alignment vertical="center"/>
    </xf>
    <xf numFmtId="49" fontId="38" fillId="0" borderId="1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1" fontId="38" fillId="2" borderId="1" xfId="0" applyNumberFormat="1" applyFont="1" applyFill="1" applyBorder="1" applyAlignment="1">
      <alignment horizontal="center" vertical="center"/>
    </xf>
    <xf numFmtId="0" fontId="38" fillId="2" borderId="0" xfId="0" applyFont="1" applyFill="1" applyBorder="1"/>
    <xf numFmtId="0" fontId="38" fillId="0" borderId="0" xfId="0" applyFont="1" applyFill="1" applyBorder="1"/>
    <xf numFmtId="0" fontId="38" fillId="0" borderId="0" xfId="0" applyFont="1" applyFill="1"/>
    <xf numFmtId="49" fontId="38" fillId="0" borderId="1" xfId="0" applyNumberFormat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vertical="center"/>
    </xf>
    <xf numFmtId="0" fontId="39" fillId="2" borderId="1" xfId="0" applyFont="1" applyFill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 wrapText="1"/>
    </xf>
    <xf numFmtId="49" fontId="39" fillId="0" borderId="0" xfId="0" applyNumberFormat="1" applyFont="1" applyFill="1"/>
    <xf numFmtId="49" fontId="39" fillId="2" borderId="0" xfId="0" applyNumberFormat="1" applyFont="1" applyFill="1"/>
    <xf numFmtId="164" fontId="39" fillId="2" borderId="0" xfId="0" applyNumberFormat="1" applyFont="1" applyFill="1"/>
    <xf numFmtId="0" fontId="39" fillId="2" borderId="0" xfId="0" applyFont="1" applyFill="1"/>
    <xf numFmtId="49" fontId="38" fillId="0" borderId="0" xfId="0" applyNumberFormat="1" applyFont="1" applyFill="1"/>
    <xf numFmtId="49" fontId="38" fillId="0" borderId="1" xfId="0" applyNumberFormat="1" applyFont="1" applyFill="1" applyBorder="1" applyAlignment="1">
      <alignment vertical="center"/>
    </xf>
    <xf numFmtId="0" fontId="38" fillId="0" borderId="0" xfId="0" applyFont="1" applyFill="1" applyAlignment="1">
      <alignment horizontal="center" vertical="center"/>
    </xf>
    <xf numFmtId="49" fontId="38" fillId="0" borderId="0" xfId="0" applyNumberFormat="1" applyFont="1" applyFill="1" applyAlignment="1">
      <alignment horizontal="center"/>
    </xf>
    <xf numFmtId="164" fontId="38" fillId="0" borderId="0" xfId="0" applyNumberFormat="1" applyFont="1" applyFill="1"/>
    <xf numFmtId="0" fontId="38" fillId="0" borderId="0" xfId="0" applyFont="1" applyFill="1" applyAlignment="1">
      <alignment horizontal="left"/>
    </xf>
    <xf numFmtId="1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39" fillId="2" borderId="14" xfId="0" applyNumberFormat="1" applyFont="1" applyFill="1" applyBorder="1" applyAlignment="1">
      <alignment horizontal="center"/>
    </xf>
    <xf numFmtId="49" fontId="39" fillId="2" borderId="14" xfId="0" applyNumberFormat="1" applyFont="1" applyFill="1" applyBorder="1"/>
    <xf numFmtId="49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center"/>
    </xf>
    <xf numFmtId="49" fontId="38" fillId="0" borderId="0" xfId="0" applyNumberFormat="1" applyFont="1" applyFill="1" applyBorder="1"/>
    <xf numFmtId="49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/>
    <xf numFmtId="49" fontId="38" fillId="0" borderId="0" xfId="0" applyNumberFormat="1" applyFont="1" applyFill="1" applyBorder="1" applyAlignment="1">
      <alignment horizontal="center" vertical="center"/>
    </xf>
    <xf numFmtId="49" fontId="38" fillId="0" borderId="94" xfId="0" applyNumberFormat="1" applyFont="1" applyFill="1" applyBorder="1" applyAlignment="1">
      <alignment horizontal="center" vertical="center"/>
    </xf>
    <xf numFmtId="49" fontId="38" fillId="0" borderId="95" xfId="0" applyNumberFormat="1" applyFont="1" applyFill="1" applyBorder="1" applyAlignment="1">
      <alignment horizontal="center"/>
    </xf>
    <xf numFmtId="0" fontId="38" fillId="0" borderId="0" xfId="0" applyFont="1" applyFill="1" applyAlignment="1"/>
    <xf numFmtId="49" fontId="38" fillId="0" borderId="13" xfId="0" applyNumberFormat="1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 vertical="center"/>
    </xf>
    <xf numFmtId="49" fontId="33" fillId="0" borderId="58" xfId="0" applyNumberFormat="1" applyFont="1" applyFill="1" applyBorder="1" applyAlignment="1">
      <alignment horizontal="center" vertical="center"/>
    </xf>
    <xf numFmtId="49" fontId="30" fillId="0" borderId="81" xfId="0" applyNumberFormat="1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49" fontId="30" fillId="0" borderId="8" xfId="0" applyNumberFormat="1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vertical="center"/>
    </xf>
    <xf numFmtId="49" fontId="30" fillId="0" borderId="10" xfId="0" applyNumberFormat="1" applyFont="1" applyFill="1" applyBorder="1" applyAlignment="1">
      <alignment horizontal="center" vertical="center"/>
    </xf>
    <xf numFmtId="49" fontId="33" fillId="0" borderId="60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49" fontId="30" fillId="0" borderId="7" xfId="0" applyNumberFormat="1" applyFont="1" applyFill="1" applyBorder="1" applyAlignment="1">
      <alignment horizontal="center" vertical="center"/>
    </xf>
    <xf numFmtId="49" fontId="30" fillId="0" borderId="63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left"/>
    </xf>
    <xf numFmtId="1" fontId="21" fillId="0" borderId="66" xfId="0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center" vertical="center"/>
    </xf>
    <xf numFmtId="1" fontId="21" fillId="0" borderId="5" xfId="0" applyNumberFormat="1" applyFont="1" applyFill="1" applyBorder="1" applyAlignment="1">
      <alignment horizontal="center" vertical="center"/>
    </xf>
    <xf numFmtId="1" fontId="21" fillId="0" borderId="3" xfId="0" applyNumberFormat="1" applyFont="1" applyFill="1" applyBorder="1" applyAlignment="1">
      <alignment horizontal="center" vertical="center"/>
    </xf>
    <xf numFmtId="1" fontId="21" fillId="0" borderId="67" xfId="0" applyNumberFormat="1" applyFont="1" applyFill="1" applyBorder="1" applyAlignment="1">
      <alignment horizontal="center" vertical="center"/>
    </xf>
    <xf numFmtId="1" fontId="29" fillId="0" borderId="4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30" fillId="0" borderId="0" xfId="1" applyFont="1" applyFill="1" applyBorder="1"/>
    <xf numFmtId="164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30" fillId="0" borderId="13" xfId="0" applyFont="1" applyFill="1" applyBorder="1"/>
    <xf numFmtId="0" fontId="44" fillId="0" borderId="0" xfId="0" applyFont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" fontId="22" fillId="0" borderId="17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1" fontId="22" fillId="0" borderId="69" xfId="0" applyNumberFormat="1" applyFont="1" applyFill="1" applyBorder="1" applyAlignment="1">
      <alignment horizontal="center" vertical="center"/>
    </xf>
    <xf numFmtId="1" fontId="22" fillId="0" borderId="7" xfId="0" applyNumberFormat="1" applyFont="1" applyFill="1" applyBorder="1" applyAlignment="1">
      <alignment horizontal="center" vertical="center"/>
    </xf>
    <xf numFmtId="1" fontId="22" fillId="0" borderId="16" xfId="0" applyNumberFormat="1" applyFont="1" applyFill="1" applyBorder="1" applyAlignment="1">
      <alignment horizontal="center" vertical="center"/>
    </xf>
    <xf numFmtId="1" fontId="22" fillId="0" borderId="68" xfId="0" applyNumberFormat="1" applyFont="1" applyFill="1" applyBorder="1" applyAlignment="1">
      <alignment horizontal="center" vertical="center"/>
    </xf>
    <xf numFmtId="1" fontId="22" fillId="0" borderId="45" xfId="0" applyNumberFormat="1" applyFont="1" applyFill="1" applyBorder="1" applyAlignment="1">
      <alignment horizontal="center" vertical="center"/>
    </xf>
    <xf numFmtId="1" fontId="22" fillId="0" borderId="47" xfId="0" applyNumberFormat="1" applyFont="1" applyFill="1" applyBorder="1" applyAlignment="1">
      <alignment horizontal="center" vertical="center"/>
    </xf>
    <xf numFmtId="1" fontId="22" fillId="0" borderId="42" xfId="0" applyNumberFormat="1" applyFont="1" applyFill="1" applyBorder="1" applyAlignment="1">
      <alignment horizontal="center" vertical="center"/>
    </xf>
    <xf numFmtId="1" fontId="22" fillId="0" borderId="70" xfId="0" applyNumberFormat="1" applyFont="1" applyFill="1" applyBorder="1" applyAlignment="1">
      <alignment horizontal="center" vertical="center"/>
    </xf>
    <xf numFmtId="1" fontId="22" fillId="0" borderId="9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1" fontId="22" fillId="0" borderId="71" xfId="0" applyNumberFormat="1" applyFont="1" applyFill="1" applyBorder="1" applyAlignment="1">
      <alignment horizontal="center" vertical="center"/>
    </xf>
    <xf numFmtId="0" fontId="22" fillId="0" borderId="70" xfId="0" applyFont="1" applyFill="1" applyBorder="1" applyAlignment="1">
      <alignment horizontal="center" vertical="center"/>
    </xf>
    <xf numFmtId="1" fontId="22" fillId="0" borderId="8" xfId="0" applyNumberFormat="1" applyFont="1" applyFill="1" applyBorder="1" applyAlignment="1">
      <alignment horizontal="center" vertical="center"/>
    </xf>
    <xf numFmtId="1" fontId="22" fillId="0" borderId="2" xfId="0" applyNumberFormat="1" applyFont="1" applyFill="1" applyBorder="1" applyAlignment="1">
      <alignment horizontal="center" vertical="center"/>
    </xf>
    <xf numFmtId="1" fontId="25" fillId="0" borderId="9" xfId="0" applyNumberFormat="1" applyFont="1" applyFill="1" applyBorder="1" applyAlignment="1">
      <alignment horizontal="center" vertical="center"/>
    </xf>
    <xf numFmtId="1" fontId="25" fillId="0" borderId="71" xfId="0" applyNumberFormat="1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0" fontId="46" fillId="0" borderId="68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1" fontId="46" fillId="0" borderId="17" xfId="0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1" fontId="46" fillId="0" borderId="69" xfId="0" applyNumberFormat="1" applyFont="1" applyFill="1" applyBorder="1" applyAlignment="1">
      <alignment horizontal="center" vertical="center"/>
    </xf>
    <xf numFmtId="1" fontId="46" fillId="0" borderId="8" xfId="0" applyNumberFormat="1" applyFont="1" applyFill="1" applyBorder="1" applyAlignment="1">
      <alignment horizontal="center" vertical="center"/>
    </xf>
    <xf numFmtId="1" fontId="46" fillId="0" borderId="1" xfId="0" applyNumberFormat="1" applyFont="1" applyFill="1" applyBorder="1" applyAlignment="1">
      <alignment horizontal="center" vertical="center"/>
    </xf>
    <xf numFmtId="1" fontId="46" fillId="0" borderId="68" xfId="0" applyNumberFormat="1" applyFont="1" applyFill="1" applyBorder="1" applyAlignment="1">
      <alignment horizontal="center" vertical="center"/>
    </xf>
    <xf numFmtId="1" fontId="46" fillId="0" borderId="16" xfId="0" applyNumberFormat="1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 vertical="center"/>
    </xf>
    <xf numFmtId="1" fontId="46" fillId="0" borderId="45" xfId="0" applyNumberFormat="1" applyFont="1" applyFill="1" applyBorder="1" applyAlignment="1">
      <alignment horizontal="center" vertical="center"/>
    </xf>
    <xf numFmtId="1" fontId="46" fillId="0" borderId="47" xfId="0" applyNumberFormat="1" applyFont="1" applyFill="1" applyBorder="1" applyAlignment="1">
      <alignment horizontal="center" vertical="center"/>
    </xf>
    <xf numFmtId="1" fontId="46" fillId="0" borderId="42" xfId="0" applyNumberFormat="1" applyFont="1" applyFill="1" applyBorder="1" applyAlignment="1">
      <alignment horizontal="center" vertical="center"/>
    </xf>
    <xf numFmtId="1" fontId="25" fillId="0" borderId="70" xfId="0" applyNumberFormat="1" applyFont="1" applyFill="1" applyBorder="1" applyAlignment="1">
      <alignment horizontal="center" vertical="center"/>
    </xf>
    <xf numFmtId="1" fontId="22" fillId="0" borderId="70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/>
    </xf>
    <xf numFmtId="1" fontId="22" fillId="0" borderId="8" xfId="0" applyNumberFormat="1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0" fontId="46" fillId="0" borderId="70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1" fontId="46" fillId="0" borderId="9" xfId="0" applyNumberFormat="1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/>
    </xf>
    <xf numFmtId="1" fontId="46" fillId="0" borderId="71" xfId="0" applyNumberFormat="1" applyFont="1" applyFill="1" applyBorder="1" applyAlignment="1">
      <alignment horizontal="center" vertical="center"/>
    </xf>
    <xf numFmtId="1" fontId="46" fillId="0" borderId="70" xfId="0" applyNumberFormat="1" applyFont="1" applyFill="1" applyBorder="1" applyAlignment="1">
      <alignment horizontal="center" vertical="center"/>
    </xf>
    <xf numFmtId="1" fontId="46" fillId="0" borderId="2" xfId="0" applyNumberFormat="1" applyFont="1" applyFill="1" applyBorder="1" applyAlignment="1">
      <alignment horizontal="center" vertical="center"/>
    </xf>
    <xf numFmtId="1" fontId="22" fillId="0" borderId="70" xfId="0" applyNumberFormat="1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1" fontId="22" fillId="0" borderId="9" xfId="0" applyNumberFormat="1" applyFont="1" applyBorder="1" applyAlignment="1">
      <alignment vertical="center"/>
    </xf>
    <xf numFmtId="1" fontId="22" fillId="0" borderId="8" xfId="0" applyNumberFormat="1" applyFont="1" applyBorder="1" applyAlignment="1">
      <alignment vertical="center"/>
    </xf>
    <xf numFmtId="1" fontId="22" fillId="0" borderId="20" xfId="0" applyNumberFormat="1" applyFont="1" applyFill="1" applyBorder="1" applyAlignment="1">
      <alignment horizontal="center" vertical="center"/>
    </xf>
    <xf numFmtId="1" fontId="22" fillId="0" borderId="21" xfId="0" applyNumberFormat="1" applyFont="1" applyFill="1" applyBorder="1" applyAlignment="1">
      <alignment horizontal="center" vertical="center"/>
    </xf>
    <xf numFmtId="1" fontId="22" fillId="0" borderId="73" xfId="0" applyNumberFormat="1" applyFont="1" applyFill="1" applyBorder="1" applyAlignment="1">
      <alignment horizontal="center" vertical="center"/>
    </xf>
    <xf numFmtId="1" fontId="25" fillId="0" borderId="8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1" fontId="24" fillId="0" borderId="21" xfId="0" applyNumberFormat="1" applyFont="1" applyFill="1" applyBorder="1" applyAlignment="1">
      <alignment horizontal="center" vertical="center"/>
    </xf>
    <xf numFmtId="1" fontId="22" fillId="0" borderId="70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2" fillId="0" borderId="9" xfId="0" applyNumberFormat="1" applyFont="1" applyBorder="1" applyAlignment="1">
      <alignment vertical="center" wrapText="1"/>
    </xf>
    <xf numFmtId="1" fontId="22" fillId="0" borderId="8" xfId="0" applyNumberFormat="1" applyFont="1" applyBorder="1" applyAlignment="1">
      <alignment vertical="center" wrapText="1"/>
    </xf>
    <xf numFmtId="1" fontId="22" fillId="0" borderId="74" xfId="0" applyNumberFormat="1" applyFont="1" applyFill="1" applyBorder="1" applyAlignment="1">
      <alignment horizontal="center" vertical="center"/>
    </xf>
    <xf numFmtId="1" fontId="22" fillId="0" borderId="23" xfId="0" applyNumberFormat="1" applyFont="1" applyFill="1" applyBorder="1" applyAlignment="1">
      <alignment horizontal="center" vertical="center"/>
    </xf>
    <xf numFmtId="1" fontId="25" fillId="0" borderId="74" xfId="0" applyNumberFormat="1" applyFont="1" applyFill="1" applyBorder="1" applyAlignment="1">
      <alignment horizontal="center" vertical="center"/>
    </xf>
    <xf numFmtId="1" fontId="25" fillId="0" borderId="2" xfId="0" applyNumberFormat="1" applyFont="1" applyFill="1" applyBorder="1" applyAlignment="1">
      <alignment horizontal="center" vertical="center"/>
    </xf>
    <xf numFmtId="14" fontId="22" fillId="0" borderId="8" xfId="0" applyNumberFormat="1" applyFont="1" applyBorder="1" applyAlignment="1">
      <alignment vertical="center"/>
    </xf>
    <xf numFmtId="1" fontId="22" fillId="0" borderId="66" xfId="0" applyNumberFormat="1" applyFont="1" applyFill="1" applyBorder="1" applyAlignment="1">
      <alignment horizontal="center" vertical="center"/>
    </xf>
    <xf numFmtId="1" fontId="22" fillId="0" borderId="4" xfId="0" applyNumberFormat="1" applyFont="1" applyFill="1" applyBorder="1" applyAlignment="1">
      <alignment horizontal="center" vertical="center"/>
    </xf>
    <xf numFmtId="1" fontId="22" fillId="0" borderId="5" xfId="0" applyNumberFormat="1" applyFont="1" applyFill="1" applyBorder="1" applyAlignment="1">
      <alignment horizontal="center" vertical="center"/>
    </xf>
    <xf numFmtId="1" fontId="22" fillId="0" borderId="3" xfId="0" applyNumberFormat="1" applyFont="1" applyFill="1" applyBorder="1" applyAlignment="1">
      <alignment horizontal="center" vertical="center"/>
    </xf>
    <xf numFmtId="1" fontId="22" fillId="0" borderId="67" xfId="0" applyNumberFormat="1" applyFont="1" applyFill="1" applyBorder="1" applyAlignment="1">
      <alignment horizontal="center" vertical="center"/>
    </xf>
    <xf numFmtId="1" fontId="22" fillId="0" borderId="44" xfId="0" applyNumberFormat="1" applyFont="1" applyFill="1" applyBorder="1" applyAlignment="1">
      <alignment horizontal="center" vertical="center"/>
    </xf>
    <xf numFmtId="1" fontId="22" fillId="0" borderId="40" xfId="0" applyNumberFormat="1" applyFont="1" applyFill="1" applyBorder="1" applyAlignment="1">
      <alignment horizontal="center" vertical="center"/>
    </xf>
    <xf numFmtId="1" fontId="22" fillId="0" borderId="22" xfId="0" applyNumberFormat="1" applyFont="1" applyFill="1" applyBorder="1" applyAlignment="1">
      <alignment horizontal="center" vertical="center"/>
    </xf>
    <xf numFmtId="1" fontId="22" fillId="0" borderId="72" xfId="0" applyNumberFormat="1" applyFont="1" applyFill="1" applyBorder="1" applyAlignment="1">
      <alignment horizontal="center" vertical="center"/>
    </xf>
    <xf numFmtId="1" fontId="22" fillId="0" borderId="12" xfId="0" applyNumberFormat="1" applyFont="1" applyFill="1" applyBorder="1" applyAlignment="1">
      <alignment horizontal="center" vertical="center"/>
    </xf>
    <xf numFmtId="1" fontId="22" fillId="0" borderId="15" xfId="0" applyNumberFormat="1" applyFont="1" applyFill="1" applyBorder="1" applyAlignment="1">
      <alignment horizontal="center" vertical="center"/>
    </xf>
    <xf numFmtId="1" fontId="25" fillId="0" borderId="22" xfId="0" applyNumberFormat="1" applyFont="1" applyBorder="1" applyAlignment="1">
      <alignment horizontal="center" vertical="center"/>
    </xf>
    <xf numFmtId="1" fontId="22" fillId="0" borderId="88" xfId="0" applyNumberFormat="1" applyFont="1" applyFill="1" applyBorder="1" applyAlignment="1">
      <alignment horizontal="center" vertical="center"/>
    </xf>
    <xf numFmtId="1" fontId="22" fillId="0" borderId="89" xfId="0" applyNumberFormat="1" applyFont="1" applyFill="1" applyBorder="1" applyAlignment="1">
      <alignment horizontal="center" vertical="center"/>
    </xf>
    <xf numFmtId="1" fontId="22" fillId="0" borderId="90" xfId="0" applyNumberFormat="1" applyFont="1" applyFill="1" applyBorder="1" applyAlignment="1">
      <alignment horizontal="center" vertical="center"/>
    </xf>
    <xf numFmtId="1" fontId="22" fillId="0" borderId="19" xfId="0" applyNumberFormat="1" applyFont="1" applyFill="1" applyBorder="1" applyAlignment="1">
      <alignment horizontal="center" vertical="center"/>
    </xf>
    <xf numFmtId="1" fontId="22" fillId="0" borderId="91" xfId="0" applyNumberFormat="1" applyFont="1" applyFill="1" applyBorder="1" applyAlignment="1">
      <alignment horizontal="center" vertical="center"/>
    </xf>
    <xf numFmtId="1" fontId="22" fillId="0" borderId="56" xfId="0" applyNumberFormat="1" applyFont="1" applyFill="1" applyBorder="1" applyAlignment="1">
      <alignment horizontal="center" vertical="center"/>
    </xf>
    <xf numFmtId="1" fontId="22" fillId="0" borderId="63" xfId="0" applyNumberFormat="1" applyFont="1" applyFill="1" applyBorder="1" applyAlignment="1">
      <alignment horizontal="center" vertical="center"/>
    </xf>
    <xf numFmtId="1" fontId="22" fillId="0" borderId="55" xfId="0" applyNumberFormat="1" applyFont="1" applyFill="1" applyBorder="1" applyAlignment="1">
      <alignment horizontal="center" vertical="center"/>
    </xf>
    <xf numFmtId="1" fontId="22" fillId="0" borderId="92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textRotation="90"/>
    </xf>
    <xf numFmtId="0" fontId="47" fillId="0" borderId="0" xfId="0" applyFont="1" applyFill="1"/>
    <xf numFmtId="0" fontId="47" fillId="0" borderId="0" xfId="0" applyFont="1" applyFill="1" applyAlignment="1">
      <alignment horizontal="left" vertical="top" wrapText="1"/>
    </xf>
    <xf numFmtId="0" fontId="47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left" vertical="top" wrapText="1"/>
    </xf>
    <xf numFmtId="164" fontId="47" fillId="0" borderId="0" xfId="0" applyNumberFormat="1" applyFont="1" applyFill="1" applyAlignment="1">
      <alignment horizontal="left" vertical="top" wrapText="1"/>
    </xf>
    <xf numFmtId="0" fontId="47" fillId="0" borderId="0" xfId="0" applyFont="1" applyFill="1" applyBorder="1"/>
    <xf numFmtId="164" fontId="47" fillId="0" borderId="0" xfId="0" applyNumberFormat="1" applyFont="1" applyFill="1" applyAlignment="1">
      <alignment vertical="top" wrapText="1"/>
    </xf>
    <xf numFmtId="0" fontId="47" fillId="0" borderId="0" xfId="0" applyFont="1" applyFill="1" applyAlignment="1">
      <alignment vertical="top" wrapText="1"/>
    </xf>
    <xf numFmtId="0" fontId="47" fillId="0" borderId="0" xfId="0" applyFont="1" applyFill="1" applyAlignment="1">
      <alignment vertical="top"/>
    </xf>
    <xf numFmtId="0" fontId="47" fillId="0" borderId="0" xfId="0" applyFont="1" applyFill="1" applyBorder="1" applyAlignment="1">
      <alignment vertical="top"/>
    </xf>
    <xf numFmtId="164" fontId="47" fillId="0" borderId="0" xfId="0" applyNumberFormat="1" applyFont="1" applyFill="1" applyBorder="1" applyAlignment="1">
      <alignment vertical="top"/>
    </xf>
    <xf numFmtId="164" fontId="47" fillId="0" borderId="0" xfId="0" applyNumberFormat="1" applyFont="1" applyFill="1"/>
    <xf numFmtId="0" fontId="47" fillId="0" borderId="0" xfId="0" applyFont="1" applyFill="1" applyBorder="1" applyAlignment="1">
      <alignment horizontal="center" vertical="top"/>
    </xf>
    <xf numFmtId="164" fontId="47" fillId="0" borderId="0" xfId="0" applyNumberFormat="1" applyFont="1" applyFill="1" applyBorder="1" applyAlignment="1">
      <alignment horizontal="center" vertical="top"/>
    </xf>
    <xf numFmtId="0" fontId="47" fillId="0" borderId="0" xfId="0" applyFont="1" applyFill="1" applyAlignment="1">
      <alignment horizontal="left"/>
    </xf>
    <xf numFmtId="0" fontId="47" fillId="0" borderId="0" xfId="0" applyFont="1" applyFill="1" applyBorder="1" applyAlignment="1">
      <alignment vertical="top" wrapText="1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left" vertical="top"/>
    </xf>
    <xf numFmtId="0" fontId="48" fillId="0" borderId="0" xfId="0" applyFont="1" applyFill="1" applyAlignment="1">
      <alignment horizontal="left" vertical="top"/>
    </xf>
    <xf numFmtId="0" fontId="48" fillId="0" borderId="0" xfId="0" applyFont="1" applyFill="1" applyBorder="1" applyAlignment="1">
      <alignment vertical="top"/>
    </xf>
    <xf numFmtId="0" fontId="48" fillId="0" borderId="0" xfId="0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center" vertical="top" wrapText="1"/>
    </xf>
    <xf numFmtId="0" fontId="48" fillId="0" borderId="0" xfId="0" applyFont="1" applyFill="1" applyAlignment="1">
      <alignment horizontal="left" vertical="top" wrapText="1"/>
    </xf>
    <xf numFmtId="164" fontId="48" fillId="0" borderId="0" xfId="0" applyNumberFormat="1" applyFont="1" applyFill="1" applyAlignment="1">
      <alignment horizontal="left" vertical="top" wrapText="1"/>
    </xf>
    <xf numFmtId="0" fontId="48" fillId="0" borderId="0" xfId="0" applyFont="1" applyFill="1"/>
    <xf numFmtId="164" fontId="48" fillId="0" borderId="0" xfId="0" applyNumberFormat="1" applyFont="1" applyFill="1"/>
    <xf numFmtId="0" fontId="48" fillId="0" borderId="0" xfId="0" applyFont="1" applyFill="1" applyAlignment="1">
      <alignment horizontal="left"/>
    </xf>
    <xf numFmtId="0" fontId="48" fillId="0" borderId="0" xfId="0" applyFont="1" applyFill="1" applyBorder="1"/>
    <xf numFmtId="0" fontId="50" fillId="0" borderId="1" xfId="0" applyFont="1" applyFill="1" applyBorder="1" applyAlignment="1">
      <alignment vertical="center"/>
    </xf>
    <xf numFmtId="1" fontId="51" fillId="0" borderId="47" xfId="0" applyNumberFormat="1" applyFont="1" applyFill="1" applyBorder="1" applyAlignment="1">
      <alignment horizontal="center" vertical="center"/>
    </xf>
    <xf numFmtId="1" fontId="51" fillId="0" borderId="42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1" fontId="22" fillId="0" borderId="2" xfId="0" applyNumberFormat="1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1" fontId="22" fillId="0" borderId="21" xfId="0" applyNumberFormat="1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top" wrapText="1"/>
    </xf>
    <xf numFmtId="0" fontId="47" fillId="0" borderId="0" xfId="0" applyFont="1" applyFill="1" applyAlignment="1">
      <alignment horizontal="left" vertical="top" wrapText="1"/>
    </xf>
    <xf numFmtId="1" fontId="22" fillId="0" borderId="47" xfId="0" applyNumberFormat="1" applyFont="1" applyFill="1" applyBorder="1" applyAlignment="1">
      <alignment horizontal="center" vertical="center"/>
    </xf>
    <xf numFmtId="1" fontId="22" fillId="0" borderId="71" xfId="0" applyNumberFormat="1" applyFont="1" applyFill="1" applyBorder="1" applyAlignment="1">
      <alignment horizontal="center" vertical="center"/>
    </xf>
    <xf numFmtId="0" fontId="52" fillId="0" borderId="0" xfId="0" applyFont="1" applyFill="1"/>
    <xf numFmtId="164" fontId="52" fillId="0" borderId="0" xfId="0" applyNumberFormat="1" applyFont="1" applyFill="1"/>
    <xf numFmtId="0" fontId="52" fillId="0" borderId="0" xfId="0" applyFont="1" applyFill="1" applyAlignment="1">
      <alignment horizontal="left"/>
    </xf>
    <xf numFmtId="0" fontId="52" fillId="0" borderId="0" xfId="0" applyFont="1" applyFill="1" applyBorder="1"/>
    <xf numFmtId="0" fontId="52" fillId="0" borderId="0" xfId="0" applyFont="1" applyFill="1" applyAlignment="1">
      <alignment horizontal="center"/>
    </xf>
    <xf numFmtId="0" fontId="52" fillId="2" borderId="0" xfId="0" applyFont="1" applyFill="1" applyAlignment="1"/>
    <xf numFmtId="0" fontId="52" fillId="2" borderId="0" xfId="0" applyFont="1" applyFill="1" applyAlignment="1">
      <alignment vertical="justify"/>
    </xf>
    <xf numFmtId="164" fontId="52" fillId="2" borderId="0" xfId="0" applyNumberFormat="1" applyFont="1" applyFill="1" applyAlignment="1">
      <alignment vertical="justify"/>
    </xf>
    <xf numFmtId="0" fontId="52" fillId="0" borderId="0" xfId="0" applyFont="1" applyFill="1" applyAlignment="1">
      <alignment vertical="justify" wrapText="1"/>
    </xf>
    <xf numFmtId="164" fontId="52" fillId="0" borderId="0" xfId="0" applyNumberFormat="1" applyFont="1" applyFill="1" applyAlignment="1">
      <alignment vertical="justify" wrapText="1"/>
    </xf>
    <xf numFmtId="0" fontId="53" fillId="0" borderId="0" xfId="0" applyFont="1" applyFill="1"/>
    <xf numFmtId="0" fontId="53" fillId="0" borderId="0" xfId="0" applyFont="1" applyFill="1" applyAlignment="1"/>
    <xf numFmtId="164" fontId="53" fillId="0" borderId="0" xfId="0" applyNumberFormat="1" applyFont="1" applyFill="1"/>
    <xf numFmtId="0" fontId="53" fillId="0" borderId="0" xfId="0" applyFont="1" applyFill="1" applyAlignment="1">
      <alignment horizontal="left"/>
    </xf>
    <xf numFmtId="0" fontId="53" fillId="0" borderId="0" xfId="0" applyFont="1" applyFill="1" applyBorder="1"/>
    <xf numFmtId="0" fontId="53" fillId="0" borderId="0" xfId="0" applyFont="1" applyFill="1" applyAlignment="1">
      <alignment horizontal="center"/>
    </xf>
    <xf numFmtId="164" fontId="53" fillId="0" borderId="0" xfId="0" applyNumberFormat="1" applyFont="1" applyFill="1" applyAlignment="1"/>
    <xf numFmtId="0" fontId="53" fillId="0" borderId="0" xfId="0" applyFont="1" applyFill="1" applyBorder="1" applyAlignment="1"/>
    <xf numFmtId="0" fontId="53" fillId="2" borderId="0" xfId="0" applyFont="1" applyFill="1" applyAlignment="1">
      <alignment vertical="center"/>
    </xf>
    <xf numFmtId="0" fontId="54" fillId="2" borderId="0" xfId="0" applyFont="1" applyFill="1" applyAlignment="1">
      <alignment vertical="center"/>
    </xf>
    <xf numFmtId="0" fontId="54" fillId="0" borderId="0" xfId="0" applyFont="1" applyFill="1" applyAlignment="1"/>
    <xf numFmtId="0" fontId="53" fillId="0" borderId="0" xfId="0" applyFont="1" applyFill="1" applyAlignment="1">
      <alignment vertical="center"/>
    </xf>
    <xf numFmtId="164" fontId="53" fillId="0" borderId="0" xfId="0" applyNumberFormat="1" applyFont="1" applyFill="1" applyAlignment="1">
      <alignment horizontal="left"/>
    </xf>
    <xf numFmtId="0" fontId="53" fillId="0" borderId="0" xfId="0" applyFont="1" applyFill="1" applyAlignment="1">
      <alignment vertical="top"/>
    </xf>
    <xf numFmtId="164" fontId="53" fillId="0" borderId="0" xfId="0" applyNumberFormat="1" applyFont="1" applyFill="1" applyAlignment="1">
      <alignment vertical="top"/>
    </xf>
    <xf numFmtId="0" fontId="53" fillId="2" borderId="0" xfId="0" applyFont="1" applyFill="1" applyAlignment="1"/>
    <xf numFmtId="0" fontId="53" fillId="2" borderId="0" xfId="0" applyFont="1" applyFill="1" applyAlignment="1">
      <alignment vertical="justify"/>
    </xf>
    <xf numFmtId="164" fontId="55" fillId="0" borderId="0" xfId="0" applyNumberFormat="1" applyFont="1" applyAlignment="1"/>
    <xf numFmtId="164" fontId="53" fillId="2" borderId="0" xfId="0" applyNumberFormat="1" applyFont="1" applyFill="1" applyAlignment="1">
      <alignment vertical="justify"/>
    </xf>
    <xf numFmtId="0" fontId="53" fillId="0" borderId="0" xfId="0" applyFont="1" applyFill="1" applyAlignment="1">
      <alignment vertical="justify" wrapText="1"/>
    </xf>
    <xf numFmtId="164" fontId="53" fillId="0" borderId="0" xfId="0" applyNumberFormat="1" applyFont="1" applyFill="1" applyAlignment="1">
      <alignment vertical="justify" wrapText="1"/>
    </xf>
    <xf numFmtId="0" fontId="47" fillId="0" borderId="25" xfId="0" applyFont="1" applyFill="1" applyBorder="1" applyAlignment="1">
      <alignment vertical="top" wrapText="1"/>
    </xf>
    <xf numFmtId="14" fontId="30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" fontId="22" fillId="0" borderId="47" xfId="0" applyNumberFormat="1" applyFont="1" applyBorder="1" applyAlignment="1">
      <alignment vertical="center"/>
    </xf>
    <xf numFmtId="1" fontId="22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14" fontId="30" fillId="0" borderId="0" xfId="0" applyNumberFormat="1" applyFont="1" applyBorder="1" applyAlignment="1">
      <alignment horizontal="left" vertical="center" wrapText="1"/>
    </xf>
    <xf numFmtId="0" fontId="41" fillId="0" borderId="47" xfId="0" applyNumberFormat="1" applyFont="1" applyBorder="1" applyAlignment="1">
      <alignment horizontal="left" vertical="center" wrapText="1"/>
    </xf>
    <xf numFmtId="0" fontId="30" fillId="0" borderId="47" xfId="0" applyFont="1" applyFill="1" applyBorder="1" applyAlignment="1">
      <alignment horizontal="center" vertical="center" wrapText="1"/>
    </xf>
    <xf numFmtId="49" fontId="30" fillId="0" borderId="47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left" vertical="top" wrapText="1"/>
    </xf>
    <xf numFmtId="1" fontId="22" fillId="0" borderId="25" xfId="0" applyNumberFormat="1" applyFont="1" applyFill="1" applyBorder="1" applyAlignment="1">
      <alignment horizontal="center" vertical="center"/>
    </xf>
    <xf numFmtId="1" fontId="22" fillId="0" borderId="24" xfId="0" applyNumberFormat="1" applyFont="1" applyFill="1" applyBorder="1" applyAlignment="1">
      <alignment horizontal="center" vertical="center"/>
    </xf>
    <xf numFmtId="14" fontId="30" fillId="0" borderId="2" xfId="0" applyNumberFormat="1" applyFont="1" applyBorder="1" applyAlignment="1">
      <alignment horizontal="left" vertical="center" wrapText="1"/>
    </xf>
    <xf numFmtId="14" fontId="30" fillId="0" borderId="25" xfId="0" applyNumberFormat="1" applyFont="1" applyBorder="1" applyAlignment="1">
      <alignment horizontal="left" vertical="center" wrapText="1"/>
    </xf>
    <xf numFmtId="0" fontId="22" fillId="0" borderId="26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1" fontId="22" fillId="0" borderId="2" xfId="0" applyNumberFormat="1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64" fontId="24" fillId="0" borderId="21" xfId="0" applyNumberFormat="1" applyFont="1" applyFill="1" applyBorder="1" applyAlignment="1">
      <alignment horizontal="center" vertical="center" textRotation="90" wrapText="1"/>
    </xf>
    <xf numFmtId="164" fontId="24" fillId="0" borderId="89" xfId="0" applyNumberFormat="1" applyFont="1" applyFill="1" applyBorder="1" applyAlignment="1">
      <alignment horizontal="center" vertical="center" textRotation="90"/>
    </xf>
    <xf numFmtId="164" fontId="24" fillId="0" borderId="16" xfId="0" applyNumberFormat="1" applyFont="1" applyFill="1" applyBorder="1" applyAlignment="1">
      <alignment horizontal="center" vertical="center" textRotation="90"/>
    </xf>
    <xf numFmtId="0" fontId="30" fillId="0" borderId="62" xfId="0" applyFont="1" applyFill="1" applyBorder="1" applyAlignment="1">
      <alignment horizontal="center" vertical="center" wrapText="1"/>
    </xf>
    <xf numFmtId="0" fontId="30" fillId="0" borderId="63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 wrapText="1"/>
    </xf>
    <xf numFmtId="0" fontId="33" fillId="0" borderId="53" xfId="0" applyFont="1" applyFill="1" applyBorder="1" applyAlignment="1">
      <alignment horizontal="center" vertical="center" wrapText="1"/>
    </xf>
    <xf numFmtId="0" fontId="33" fillId="0" borderId="5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50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textRotation="90"/>
    </xf>
    <xf numFmtId="0" fontId="24" fillId="0" borderId="54" xfId="0" applyFont="1" applyFill="1" applyBorder="1" applyAlignment="1">
      <alignment horizontal="center" vertical="center" textRotation="90"/>
    </xf>
    <xf numFmtId="0" fontId="24" fillId="0" borderId="19" xfId="0" applyFont="1" applyFill="1" applyBorder="1" applyAlignment="1">
      <alignment horizontal="center" vertical="center" textRotation="90"/>
    </xf>
    <xf numFmtId="0" fontId="24" fillId="0" borderId="56" xfId="0" applyFont="1" applyFill="1" applyBorder="1" applyAlignment="1">
      <alignment horizontal="center" vertical="center" textRotation="90"/>
    </xf>
    <xf numFmtId="0" fontId="24" fillId="0" borderId="34" xfId="0" applyFont="1" applyFill="1" applyBorder="1" applyAlignment="1">
      <alignment horizontal="center" vertical="center" textRotation="90"/>
    </xf>
    <xf numFmtId="0" fontId="24" fillId="0" borderId="57" xfId="0" applyFont="1" applyFill="1" applyBorder="1" applyAlignment="1">
      <alignment horizontal="center" vertical="center" textRotation="90"/>
    </xf>
    <xf numFmtId="0" fontId="24" fillId="0" borderId="52" xfId="0" applyFont="1" applyFill="1" applyBorder="1" applyAlignment="1">
      <alignment horizontal="center" vertical="center" textRotation="90"/>
    </xf>
    <xf numFmtId="0" fontId="24" fillId="0" borderId="55" xfId="0" applyFont="1" applyFill="1" applyBorder="1" applyAlignment="1">
      <alignment horizontal="center" vertical="center" textRotation="90"/>
    </xf>
    <xf numFmtId="0" fontId="24" fillId="0" borderId="50" xfId="0" applyFont="1" applyFill="1" applyBorder="1" applyAlignment="1">
      <alignment horizontal="center" vertical="center" textRotation="90"/>
    </xf>
    <xf numFmtId="0" fontId="28" fillId="0" borderId="93" xfId="0" applyFont="1" applyFill="1" applyBorder="1" applyAlignment="1">
      <alignment horizontal="center" vertical="center" wrapText="1"/>
    </xf>
    <xf numFmtId="0" fontId="28" fillId="0" borderId="83" xfId="0" applyFont="1" applyFill="1" applyBorder="1" applyAlignment="1">
      <alignment horizontal="center" vertical="center"/>
    </xf>
    <xf numFmtId="0" fontId="28" fillId="0" borderId="84" xfId="0" applyFont="1" applyFill="1" applyBorder="1" applyAlignment="1">
      <alignment horizontal="center" vertical="center"/>
    </xf>
    <xf numFmtId="164" fontId="28" fillId="0" borderId="29" xfId="0" applyNumberFormat="1" applyFont="1" applyFill="1" applyBorder="1" applyAlignment="1">
      <alignment horizontal="center" vertical="center" textRotation="90" wrapText="1"/>
    </xf>
    <xf numFmtId="164" fontId="28" fillId="0" borderId="61" xfId="0" applyNumberFormat="1" applyFont="1" applyFill="1" applyBorder="1" applyAlignment="1">
      <alignment horizontal="center" vertical="center" textRotation="90"/>
    </xf>
    <xf numFmtId="164" fontId="28" fillId="0" borderId="22" xfId="0" applyNumberFormat="1" applyFont="1" applyFill="1" applyBorder="1" applyAlignment="1">
      <alignment horizontal="center" vertical="center" textRotation="90"/>
    </xf>
    <xf numFmtId="164" fontId="28" fillId="0" borderId="9" xfId="0" applyNumberFormat="1" applyFont="1" applyFill="1" applyBorder="1" applyAlignment="1">
      <alignment horizontal="center" vertical="center" textRotation="90"/>
    </xf>
    <xf numFmtId="164" fontId="28" fillId="0" borderId="32" xfId="0" applyNumberFormat="1" applyFont="1" applyFill="1" applyBorder="1" applyAlignment="1">
      <alignment horizontal="center" vertical="center" textRotation="90"/>
    </xf>
    <xf numFmtId="164" fontId="28" fillId="0" borderId="11" xfId="0" applyNumberFormat="1" applyFont="1" applyFill="1" applyBorder="1" applyAlignment="1">
      <alignment horizontal="center" vertical="center" textRotation="90"/>
    </xf>
    <xf numFmtId="0" fontId="33" fillId="0" borderId="58" xfId="0" applyFont="1" applyFill="1" applyBorder="1" applyAlignment="1">
      <alignment horizontal="center" vertical="center" textRotation="90" wrapText="1"/>
    </xf>
    <xf numFmtId="0" fontId="33" fillId="0" borderId="53" xfId="0" applyFont="1" applyFill="1" applyBorder="1" applyAlignment="1">
      <alignment horizontal="center" vertical="center" textRotation="90"/>
    </xf>
    <xf numFmtId="0" fontId="33" fillId="0" borderId="59" xfId="0" applyFont="1" applyFill="1" applyBorder="1" applyAlignment="1">
      <alignment horizontal="center" vertical="center" textRotation="90"/>
    </xf>
    <xf numFmtId="0" fontId="33" fillId="0" borderId="19" xfId="0" applyFont="1" applyFill="1" applyBorder="1" applyAlignment="1">
      <alignment horizontal="center" vertical="center" textRotation="90"/>
    </xf>
    <xf numFmtId="0" fontId="33" fillId="0" borderId="0" xfId="0" applyFont="1" applyFill="1" applyBorder="1" applyAlignment="1">
      <alignment horizontal="center" vertical="center" textRotation="90"/>
    </xf>
    <xf numFmtId="0" fontId="33" fillId="0" borderId="18" xfId="0" applyFont="1" applyFill="1" applyBorder="1" applyAlignment="1">
      <alignment horizontal="center" vertical="center" textRotation="90"/>
    </xf>
    <xf numFmtId="0" fontId="33" fillId="0" borderId="34" xfId="0" applyFont="1" applyFill="1" applyBorder="1" applyAlignment="1">
      <alignment horizontal="center" vertical="center" textRotation="90"/>
    </xf>
    <xf numFmtId="0" fontId="33" fillId="0" borderId="13" xfId="0" applyFont="1" applyFill="1" applyBorder="1" applyAlignment="1">
      <alignment horizontal="center" vertical="center" textRotation="90"/>
    </xf>
    <xf numFmtId="0" fontId="33" fillId="0" borderId="35" xfId="0" applyFont="1" applyFill="1" applyBorder="1" applyAlignment="1">
      <alignment horizontal="center" vertical="center" textRotation="90"/>
    </xf>
    <xf numFmtId="0" fontId="24" fillId="0" borderId="0" xfId="0" applyFont="1" applyFill="1" applyBorder="1" applyAlignment="1">
      <alignment horizontal="center" vertical="center" textRotation="90"/>
    </xf>
    <xf numFmtId="0" fontId="24" fillId="0" borderId="13" xfId="0" applyFont="1" applyFill="1" applyBorder="1" applyAlignment="1">
      <alignment horizontal="center" vertical="center" textRotation="90"/>
    </xf>
    <xf numFmtId="0" fontId="24" fillId="0" borderId="69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0" fontId="24" fillId="0" borderId="82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textRotation="90"/>
    </xf>
    <xf numFmtId="0" fontId="24" fillId="0" borderId="85" xfId="0" applyFont="1" applyFill="1" applyBorder="1" applyAlignment="1">
      <alignment horizontal="center" vertical="center" wrapText="1"/>
    </xf>
    <xf numFmtId="0" fontId="24" fillId="0" borderId="81" xfId="0" applyFont="1" applyFill="1" applyBorder="1" applyAlignment="1">
      <alignment horizontal="center" vertical="center"/>
    </xf>
    <xf numFmtId="0" fontId="24" fillId="0" borderId="81" xfId="0" applyFont="1" applyFill="1" applyBorder="1" applyAlignment="1">
      <alignment horizontal="center" vertical="center" wrapText="1"/>
    </xf>
    <xf numFmtId="0" fontId="24" fillId="0" borderId="86" xfId="0" applyFont="1" applyFill="1" applyBorder="1" applyAlignment="1">
      <alignment horizontal="center" vertical="center"/>
    </xf>
    <xf numFmtId="164" fontId="33" fillId="0" borderId="29" xfId="0" applyNumberFormat="1" applyFont="1" applyFill="1" applyBorder="1" applyAlignment="1">
      <alignment horizontal="center" vertical="center" textRotation="90" wrapText="1"/>
    </xf>
    <xf numFmtId="164" fontId="33" fillId="0" borderId="61" xfId="0" applyNumberFormat="1" applyFont="1" applyFill="1" applyBorder="1" applyAlignment="1">
      <alignment horizontal="center" vertical="center" textRotation="90"/>
    </xf>
    <xf numFmtId="164" fontId="33" fillId="0" borderId="22" xfId="0" applyNumberFormat="1" applyFont="1" applyFill="1" applyBorder="1" applyAlignment="1">
      <alignment horizontal="center" vertical="center" textRotation="90"/>
    </xf>
    <xf numFmtId="164" fontId="33" fillId="0" borderId="9" xfId="0" applyNumberFormat="1" applyFont="1" applyFill="1" applyBorder="1" applyAlignment="1">
      <alignment horizontal="center" vertical="center" textRotation="90"/>
    </xf>
    <xf numFmtId="164" fontId="33" fillId="0" borderId="32" xfId="0" applyNumberFormat="1" applyFont="1" applyFill="1" applyBorder="1" applyAlignment="1">
      <alignment horizontal="center" vertical="center" textRotation="90"/>
    </xf>
    <xf numFmtId="164" fontId="33" fillId="0" borderId="11" xfId="0" applyNumberFormat="1" applyFont="1" applyFill="1" applyBorder="1" applyAlignment="1">
      <alignment horizontal="center" vertical="center" textRotation="90"/>
    </xf>
    <xf numFmtId="0" fontId="47" fillId="0" borderId="0" xfId="0" applyFont="1" applyFill="1" applyBorder="1" applyAlignment="1">
      <alignment horizontal="center" wrapText="1"/>
    </xf>
    <xf numFmtId="0" fontId="47" fillId="0" borderId="47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1" fontId="33" fillId="0" borderId="25" xfId="0" applyNumberFormat="1" applyFont="1" applyFill="1" applyBorder="1" applyAlignment="1">
      <alignment horizontal="center" vertical="center"/>
    </xf>
    <xf numFmtId="1" fontId="33" fillId="0" borderId="24" xfId="0" applyNumberFormat="1" applyFont="1" applyFill="1" applyBorder="1" applyAlignment="1">
      <alignment horizontal="center" vertical="center"/>
    </xf>
    <xf numFmtId="164" fontId="15" fillId="0" borderId="21" xfId="0" applyNumberFormat="1" applyFont="1" applyFill="1" applyBorder="1" applyAlignment="1">
      <alignment horizontal="center" vertical="center" textRotation="90" wrapText="1"/>
    </xf>
    <xf numFmtId="164" fontId="15" fillId="0" borderId="89" xfId="0" applyNumberFormat="1" applyFont="1" applyFill="1" applyBorder="1" applyAlignment="1">
      <alignment horizontal="center" vertical="center" textRotation="90"/>
    </xf>
    <xf numFmtId="164" fontId="15" fillId="0" borderId="16" xfId="0" applyNumberFormat="1" applyFont="1" applyFill="1" applyBorder="1" applyAlignment="1">
      <alignment horizontal="center" vertical="center" textRotation="90"/>
    </xf>
    <xf numFmtId="0" fontId="15" fillId="0" borderId="21" xfId="0" applyFont="1" applyFill="1" applyBorder="1" applyAlignment="1">
      <alignment horizontal="center" vertical="center" textRotation="90" wrapText="1"/>
    </xf>
    <xf numFmtId="0" fontId="15" fillId="0" borderId="89" xfId="0" applyFont="1" applyFill="1" applyBorder="1" applyAlignment="1">
      <alignment horizontal="center" vertical="center" textRotation="90" wrapText="1"/>
    </xf>
    <xf numFmtId="0" fontId="15" fillId="0" borderId="16" xfId="0" applyFont="1" applyFill="1" applyBorder="1" applyAlignment="1">
      <alignment horizontal="center" vertical="center" textRotation="90" wrapText="1"/>
    </xf>
    <xf numFmtId="0" fontId="15" fillId="0" borderId="89" xfId="0" applyFont="1" applyFill="1" applyBorder="1" applyAlignment="1">
      <alignment horizontal="center" vertical="center" textRotation="90"/>
    </xf>
    <xf numFmtId="0" fontId="15" fillId="0" borderId="16" xfId="0" applyFont="1" applyFill="1" applyBorder="1" applyAlignment="1">
      <alignment horizontal="center" vertical="center" textRotation="90"/>
    </xf>
    <xf numFmtId="0" fontId="24" fillId="0" borderId="21" xfId="0" applyFont="1" applyFill="1" applyBorder="1" applyAlignment="1">
      <alignment horizontal="center" vertical="center" textRotation="90"/>
    </xf>
    <xf numFmtId="0" fontId="24" fillId="0" borderId="89" xfId="0" applyFont="1" applyFill="1" applyBorder="1" applyAlignment="1">
      <alignment horizontal="center" vertical="center" textRotation="90"/>
    </xf>
    <xf numFmtId="0" fontId="38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64" fontId="38" fillId="0" borderId="1" xfId="0" applyNumberFormat="1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 textRotation="90" wrapText="1"/>
    </xf>
    <xf numFmtId="1" fontId="22" fillId="0" borderId="1" xfId="0" applyNumberFormat="1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top" wrapText="1"/>
    </xf>
    <xf numFmtId="1" fontId="22" fillId="0" borderId="1" xfId="0" applyNumberFormat="1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0" fontId="46" fillId="0" borderId="45" xfId="0" applyFont="1" applyFill="1" applyBorder="1" applyAlignment="1">
      <alignment horizontal="center" vertical="center"/>
    </xf>
    <xf numFmtId="0" fontId="46" fillId="0" borderId="48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14" fontId="40" fillId="0" borderId="2" xfId="0" applyNumberFormat="1" applyFont="1" applyBorder="1" applyAlignment="1">
      <alignment horizontal="center" vertical="center" wrapText="1"/>
    </xf>
    <xf numFmtId="14" fontId="40" fillId="0" borderId="25" xfId="0" applyNumberFormat="1" applyFont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14" fontId="30" fillId="0" borderId="2" xfId="0" applyNumberFormat="1" applyFont="1" applyBorder="1" applyAlignment="1">
      <alignment horizontal="left" vertical="center"/>
    </xf>
    <xf numFmtId="14" fontId="30" fillId="0" borderId="25" xfId="0" applyNumberFormat="1" applyFont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 wrapText="1"/>
    </xf>
    <xf numFmtId="0" fontId="30" fillId="0" borderId="25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49" fontId="41" fillId="0" borderId="2" xfId="0" applyNumberFormat="1" applyFont="1" applyBorder="1" applyAlignment="1">
      <alignment horizontal="center" vertical="center"/>
    </xf>
    <xf numFmtId="49" fontId="41" fillId="0" borderId="25" xfId="0" applyNumberFormat="1" applyFont="1" applyBorder="1" applyAlignment="1">
      <alignment horizontal="center" vertical="center"/>
    </xf>
    <xf numFmtId="49" fontId="41" fillId="0" borderId="24" xfId="0" applyNumberFormat="1" applyFont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43" xfId="0" applyFont="1" applyFill="1" applyBorder="1" applyAlignment="1">
      <alignment horizontal="left" vertical="center" wrapText="1"/>
    </xf>
    <xf numFmtId="0" fontId="30" fillId="0" borderId="31" xfId="0" applyFont="1" applyFill="1" applyBorder="1" applyAlignment="1">
      <alignment horizontal="left" vertical="center" wrapText="1"/>
    </xf>
    <xf numFmtId="0" fontId="30" fillId="0" borderId="39" xfId="0" applyFont="1" applyFill="1" applyBorder="1" applyAlignment="1">
      <alignment horizontal="left" vertical="center" wrapText="1"/>
    </xf>
    <xf numFmtId="1" fontId="31" fillId="0" borderId="5" xfId="0" applyNumberFormat="1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1" fontId="30" fillId="0" borderId="19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/>
    </xf>
    <xf numFmtId="1" fontId="30" fillId="0" borderId="18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horizontal="center" vertical="center"/>
    </xf>
    <xf numFmtId="1" fontId="30" fillId="0" borderId="47" xfId="0" applyNumberFormat="1" applyFont="1" applyFill="1" applyBorder="1" applyAlignment="1">
      <alignment horizontal="center" vertical="center"/>
    </xf>
    <xf numFmtId="1" fontId="30" fillId="0" borderId="42" xfId="0" applyNumberFormat="1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65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30" fillId="0" borderId="25" xfId="0" applyNumberFormat="1" applyFont="1" applyFill="1" applyBorder="1" applyAlignment="1">
      <alignment horizontal="center" vertical="center"/>
    </xf>
    <xf numFmtId="1" fontId="30" fillId="0" borderId="24" xfId="0" applyNumberFormat="1" applyFont="1" applyFill="1" applyBorder="1" applyAlignment="1">
      <alignment horizontal="center" vertical="center"/>
    </xf>
    <xf numFmtId="0" fontId="30" fillId="0" borderId="49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2" borderId="15" xfId="0" applyFont="1" applyFill="1" applyBorder="1" applyAlignment="1">
      <alignment horizontal="center" vertical="center"/>
    </xf>
    <xf numFmtId="0" fontId="30" fillId="2" borderId="48" xfId="0" applyFont="1" applyFill="1" applyBorder="1" applyAlignment="1">
      <alignment horizontal="center" vertical="center"/>
    </xf>
    <xf numFmtId="1" fontId="30" fillId="2" borderId="26" xfId="0" applyNumberFormat="1" applyFont="1" applyFill="1" applyBorder="1" applyAlignment="1">
      <alignment horizontal="center" vertical="center"/>
    </xf>
    <xf numFmtId="1" fontId="30" fillId="2" borderId="25" xfId="0" applyNumberFormat="1" applyFont="1" applyFill="1" applyBorder="1" applyAlignment="1">
      <alignment horizontal="center" vertical="center"/>
    </xf>
    <xf numFmtId="1" fontId="30" fillId="2" borderId="78" xfId="0" applyNumberFormat="1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49" fontId="30" fillId="0" borderId="25" xfId="0" applyNumberFormat="1" applyFont="1" applyFill="1" applyBorder="1" applyAlignment="1">
      <alignment horizontal="center" vertical="center" wrapText="1"/>
    </xf>
    <xf numFmtId="49" fontId="30" fillId="0" borderId="24" xfId="0" applyNumberFormat="1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1" fontId="30" fillId="2" borderId="77" xfId="0" applyNumberFormat="1" applyFont="1" applyFill="1" applyBorder="1" applyAlignment="1">
      <alignment horizontal="center" vertical="center"/>
    </xf>
    <xf numFmtId="1" fontId="30" fillId="2" borderId="24" xfId="0" applyNumberFormat="1" applyFont="1" applyFill="1" applyBorder="1" applyAlignment="1">
      <alignment horizontal="center" vertical="center"/>
    </xf>
    <xf numFmtId="14" fontId="41" fillId="0" borderId="2" xfId="0" applyNumberFormat="1" applyFont="1" applyBorder="1" applyAlignment="1">
      <alignment horizontal="left" vertical="center" wrapText="1"/>
    </xf>
    <xf numFmtId="14" fontId="41" fillId="0" borderId="25" xfId="0" applyNumberFormat="1" applyFont="1" applyBorder="1" applyAlignment="1">
      <alignment horizontal="left" vertical="center" wrapText="1"/>
    </xf>
    <xf numFmtId="14" fontId="41" fillId="0" borderId="22" xfId="0" applyNumberFormat="1" applyFont="1" applyBorder="1" applyAlignment="1">
      <alignment horizontal="left" vertical="center" wrapText="1"/>
    </xf>
    <xf numFmtId="1" fontId="41" fillId="2" borderId="47" xfId="0" applyNumberFormat="1" applyFont="1" applyFill="1" applyBorder="1" applyAlignment="1">
      <alignment horizontal="center" vertical="center"/>
    </xf>
    <xf numFmtId="1" fontId="41" fillId="2" borderId="76" xfId="0" applyNumberFormat="1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/>
    </xf>
    <xf numFmtId="49" fontId="30" fillId="2" borderId="31" xfId="0" applyNumberFormat="1" applyFont="1" applyFill="1" applyBorder="1" applyAlignment="1">
      <alignment horizontal="center" vertical="center"/>
    </xf>
    <xf numFmtId="49" fontId="30" fillId="2" borderId="80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 wrapText="1"/>
    </xf>
    <xf numFmtId="0" fontId="30" fillId="0" borderId="47" xfId="0" applyFont="1" applyFill="1" applyBorder="1" applyAlignment="1">
      <alignment horizontal="left" vertical="center"/>
    </xf>
    <xf numFmtId="1" fontId="30" fillId="2" borderId="16" xfId="0" applyNumberFormat="1" applyFont="1" applyFill="1" applyBorder="1" applyAlignment="1">
      <alignment horizontal="center" vertical="center"/>
    </xf>
    <xf numFmtId="1" fontId="30" fillId="2" borderId="47" xfId="0" applyNumberFormat="1" applyFont="1" applyFill="1" applyBorder="1" applyAlignment="1">
      <alignment horizontal="center" vertical="center"/>
    </xf>
    <xf numFmtId="1" fontId="30" fillId="2" borderId="76" xfId="0" applyNumberFormat="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0" xfId="0" applyFont="1" applyFill="1" applyAlignment="1">
      <alignment horizontal="left" vertical="top" wrapText="1"/>
    </xf>
    <xf numFmtId="1" fontId="22" fillId="0" borderId="22" xfId="0" applyNumberFormat="1" applyFont="1" applyFill="1" applyBorder="1" applyAlignment="1">
      <alignment horizontal="center" vertical="center"/>
    </xf>
    <xf numFmtId="1" fontId="33" fillId="0" borderId="77" xfId="0" applyNumberFormat="1" applyFont="1" applyFill="1" applyBorder="1" applyAlignment="1">
      <alignment horizontal="center" vertical="center"/>
    </xf>
    <xf numFmtId="1" fontId="30" fillId="2" borderId="75" xfId="0" applyNumberFormat="1" applyFont="1" applyFill="1" applyBorder="1" applyAlignment="1">
      <alignment horizontal="center" vertical="center"/>
    </xf>
    <xf numFmtId="1" fontId="30" fillId="2" borderId="42" xfId="0" applyNumberFormat="1" applyFont="1" applyFill="1" applyBorder="1" applyAlignment="1">
      <alignment horizontal="center" vertical="center"/>
    </xf>
    <xf numFmtId="1" fontId="30" fillId="2" borderId="31" xfId="0" applyNumberFormat="1" applyFont="1" applyFill="1" applyBorder="1" applyAlignment="1">
      <alignment horizontal="center" vertical="center"/>
    </xf>
    <xf numFmtId="1" fontId="30" fillId="2" borderId="39" xfId="0" applyNumberFormat="1" applyFont="1" applyFill="1" applyBorder="1" applyAlignment="1">
      <alignment horizontal="center" vertical="center"/>
    </xf>
    <xf numFmtId="1" fontId="41" fillId="2" borderId="75" xfId="0" applyNumberFormat="1" applyFont="1" applyFill="1" applyBorder="1" applyAlignment="1">
      <alignment horizontal="center" vertical="center"/>
    </xf>
    <xf numFmtId="1" fontId="41" fillId="2" borderId="42" xfId="0" applyNumberFormat="1" applyFont="1" applyFill="1" applyBorder="1" applyAlignment="1">
      <alignment horizontal="center" vertical="center"/>
    </xf>
    <xf numFmtId="1" fontId="33" fillId="0" borderId="47" xfId="0" applyNumberFormat="1" applyFont="1" applyFill="1" applyBorder="1" applyAlignment="1">
      <alignment horizontal="center"/>
    </xf>
    <xf numFmtId="1" fontId="33" fillId="0" borderId="42" xfId="0" applyNumberFormat="1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2" xfId="0" applyFont="1" applyBorder="1" applyAlignment="1">
      <alignment horizontal="left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1" fontId="22" fillId="0" borderId="21" xfId="0" applyNumberFormat="1" applyFont="1" applyFill="1" applyBorder="1" applyAlignment="1">
      <alignment horizontal="center" vertical="center"/>
    </xf>
    <xf numFmtId="1" fontId="30" fillId="0" borderId="26" xfId="0" applyNumberFormat="1" applyFont="1" applyFill="1" applyBorder="1" applyAlignment="1">
      <alignment horizontal="center" vertical="justify" wrapText="1"/>
    </xf>
    <xf numFmtId="1" fontId="30" fillId="0" borderId="25" xfId="0" applyNumberFormat="1" applyFont="1" applyFill="1" applyBorder="1" applyAlignment="1">
      <alignment horizontal="center" vertical="justify" wrapText="1"/>
    </xf>
    <xf numFmtId="1" fontId="30" fillId="0" borderId="24" xfId="0" applyNumberFormat="1" applyFont="1" applyFill="1" applyBorder="1" applyAlignment="1">
      <alignment horizontal="center" vertical="justify" wrapText="1"/>
    </xf>
    <xf numFmtId="1" fontId="30" fillId="0" borderId="33" xfId="0" applyNumberFormat="1" applyFont="1" applyFill="1" applyBorder="1" applyAlignment="1">
      <alignment horizontal="center" vertical="justify" wrapText="1"/>
    </xf>
    <xf numFmtId="1" fontId="30" fillId="0" borderId="14" xfId="0" applyNumberFormat="1" applyFont="1" applyFill="1" applyBorder="1" applyAlignment="1">
      <alignment horizontal="center" vertical="justify" wrapText="1"/>
    </xf>
    <xf numFmtId="1" fontId="30" fillId="0" borderId="65" xfId="0" applyNumberFormat="1" applyFont="1" applyFill="1" applyBorder="1" applyAlignment="1">
      <alignment horizontal="center" vertical="justify" wrapText="1"/>
    </xf>
    <xf numFmtId="1" fontId="30" fillId="0" borderId="36" xfId="0" applyNumberFormat="1" applyFont="1" applyFill="1" applyBorder="1" applyAlignment="1">
      <alignment horizontal="center" vertical="justify" wrapText="1"/>
    </xf>
    <xf numFmtId="1" fontId="30" fillId="0" borderId="37" xfId="0" applyNumberFormat="1" applyFont="1" applyFill="1" applyBorder="1" applyAlignment="1">
      <alignment horizontal="center" vertical="justify" wrapText="1"/>
    </xf>
    <xf numFmtId="1" fontId="30" fillId="0" borderId="38" xfId="0" applyNumberFormat="1" applyFont="1" applyFill="1" applyBorder="1" applyAlignment="1">
      <alignment horizontal="center" vertical="justify" wrapText="1"/>
    </xf>
    <xf numFmtId="0" fontId="30" fillId="0" borderId="25" xfId="0" applyFont="1" applyFill="1" applyBorder="1" applyAlignment="1">
      <alignment horizontal="left" vertical="center"/>
    </xf>
    <xf numFmtId="0" fontId="30" fillId="0" borderId="22" xfId="0" applyFont="1" applyFill="1" applyBorder="1" applyAlignment="1">
      <alignment horizontal="left" vertical="center"/>
    </xf>
    <xf numFmtId="49" fontId="30" fillId="2" borderId="39" xfId="0" applyNumberFormat="1" applyFont="1" applyFill="1" applyBorder="1" applyAlignment="1">
      <alignment horizontal="center" vertical="center"/>
    </xf>
    <xf numFmtId="1" fontId="30" fillId="2" borderId="2" xfId="0" applyNumberFormat="1" applyFont="1" applyFill="1" applyBorder="1" applyAlignment="1">
      <alignment horizontal="center" vertical="center"/>
    </xf>
    <xf numFmtId="1" fontId="31" fillId="0" borderId="38" xfId="0" applyNumberFormat="1" applyFont="1" applyFill="1" applyBorder="1" applyAlignment="1">
      <alignment horizontal="center" vertical="center"/>
    </xf>
    <xf numFmtId="0" fontId="31" fillId="0" borderId="87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14" fontId="41" fillId="0" borderId="2" xfId="0" applyNumberFormat="1" applyFont="1" applyBorder="1" applyAlignment="1">
      <alignment horizontal="left" vertical="center"/>
    </xf>
    <xf numFmtId="14" fontId="41" fillId="0" borderId="25" xfId="0" applyNumberFormat="1" applyFont="1" applyBorder="1" applyAlignment="1">
      <alignment horizontal="left" vertical="center"/>
    </xf>
    <xf numFmtId="14" fontId="41" fillId="0" borderId="22" xfId="0" applyNumberFormat="1" applyFont="1" applyBorder="1" applyAlignment="1">
      <alignment horizontal="left" vertical="center"/>
    </xf>
    <xf numFmtId="14" fontId="40" fillId="0" borderId="2" xfId="0" applyNumberFormat="1" applyFont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30" fillId="2" borderId="26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7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1" fontId="30" fillId="2" borderId="45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4" fontId="40" fillId="0" borderId="25" xfId="0" applyNumberFormat="1" applyFont="1" applyBorder="1" applyAlignment="1">
      <alignment horizontal="center" vertical="center" wrapText="1"/>
    </xf>
    <xf numFmtId="2" fontId="30" fillId="0" borderId="36" xfId="0" applyNumberFormat="1" applyFont="1" applyFill="1" applyBorder="1" applyAlignment="1">
      <alignment horizontal="center" vertical="center"/>
    </xf>
    <xf numFmtId="2" fontId="30" fillId="0" borderId="37" xfId="0" applyNumberFormat="1" applyFont="1" applyFill="1" applyBorder="1" applyAlignment="1">
      <alignment horizontal="center" vertical="center"/>
    </xf>
    <xf numFmtId="2" fontId="30" fillId="0" borderId="38" xfId="0" applyNumberFormat="1" applyFont="1" applyFill="1" applyBorder="1" applyAlignment="1">
      <alignment horizontal="center" vertical="center"/>
    </xf>
    <xf numFmtId="1" fontId="22" fillId="0" borderId="21" xfId="0" applyNumberFormat="1" applyFont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1" fontId="22" fillId="0" borderId="16" xfId="0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33" fillId="0" borderId="40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/>
    </xf>
    <xf numFmtId="1" fontId="29" fillId="0" borderId="37" xfId="0" applyNumberFormat="1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22" fillId="0" borderId="37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0" borderId="65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1" fontId="30" fillId="2" borderId="30" xfId="0" applyNumberFormat="1" applyFont="1" applyFill="1" applyBorder="1" applyAlignment="1">
      <alignment horizontal="center" vertical="center"/>
    </xf>
    <xf numFmtId="1" fontId="30" fillId="2" borderId="80" xfId="0" applyNumberFormat="1" applyFont="1" applyFill="1" applyBorder="1" applyAlignment="1">
      <alignment horizontal="center" vertical="center"/>
    </xf>
    <xf numFmtId="1" fontId="30" fillId="2" borderId="79" xfId="0" applyNumberFormat="1" applyFont="1" applyFill="1" applyBorder="1" applyAlignment="1">
      <alignment horizontal="center" vertical="center"/>
    </xf>
    <xf numFmtId="1" fontId="22" fillId="0" borderId="49" xfId="0" applyNumberFormat="1" applyFont="1" applyFill="1" applyBorder="1" applyAlignment="1">
      <alignment horizontal="center" vertical="center"/>
    </xf>
    <xf numFmtId="49" fontId="30" fillId="2" borderId="30" xfId="0" applyNumberFormat="1" applyFont="1" applyFill="1" applyBorder="1" applyAlignment="1">
      <alignment horizontal="center" vertical="center"/>
    </xf>
    <xf numFmtId="49" fontId="30" fillId="2" borderId="32" xfId="0" applyNumberFormat="1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71" xfId="0" applyFont="1" applyFill="1" applyBorder="1" applyAlignment="1">
      <alignment horizontal="center" vertical="center"/>
    </xf>
    <xf numFmtId="0" fontId="22" fillId="0" borderId="82" xfId="0" applyFont="1" applyFill="1" applyBorder="1" applyAlignment="1">
      <alignment horizontal="center" vertical="center"/>
    </xf>
    <xf numFmtId="1" fontId="30" fillId="2" borderId="12" xfId="0" applyNumberFormat="1" applyFont="1" applyFill="1" applyBorder="1" applyAlignment="1">
      <alignment horizontal="center" vertical="center"/>
    </xf>
    <xf numFmtId="1" fontId="30" fillId="2" borderId="43" xfId="0" applyNumberFormat="1" applyFont="1" applyFill="1" applyBorder="1" applyAlignment="1">
      <alignment horizontal="center" vertical="center"/>
    </xf>
    <xf numFmtId="1" fontId="31" fillId="0" borderId="37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textRotation="90"/>
    </xf>
    <xf numFmtId="1" fontId="22" fillId="0" borderId="40" xfId="0" applyNumberFormat="1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1" fontId="22" fillId="0" borderId="49" xfId="0" applyNumberFormat="1" applyFont="1" applyBorder="1" applyAlignment="1">
      <alignment horizontal="center" vertical="center"/>
    </xf>
    <xf numFmtId="0" fontId="40" fillId="0" borderId="46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/>
    </xf>
    <xf numFmtId="0" fontId="30" fillId="0" borderId="25" xfId="0" applyFont="1" applyFill="1" applyBorder="1" applyAlignment="1">
      <alignment horizontal="left"/>
    </xf>
    <xf numFmtId="0" fontId="30" fillId="0" borderId="24" xfId="0" applyFont="1" applyFill="1" applyBorder="1" applyAlignment="1">
      <alignment horizontal="left"/>
    </xf>
    <xf numFmtId="0" fontId="43" fillId="0" borderId="2" xfId="0" applyFont="1" applyFill="1" applyBorder="1" applyAlignment="1">
      <alignment horizontal="left" vertical="center" wrapText="1"/>
    </xf>
    <xf numFmtId="0" fontId="43" fillId="0" borderId="25" xfId="0" applyFont="1" applyFill="1" applyBorder="1" applyAlignment="1">
      <alignment horizontal="left" vertical="center" wrapText="1"/>
    </xf>
    <xf numFmtId="0" fontId="43" fillId="0" borderId="22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center" vertical="top"/>
    </xf>
    <xf numFmtId="0" fontId="47" fillId="0" borderId="0" xfId="0" applyFont="1" applyFill="1" applyAlignment="1">
      <alignment horizontal="center" vertical="top"/>
    </xf>
    <xf numFmtId="0" fontId="47" fillId="0" borderId="0" xfId="0" applyFont="1" applyFill="1" applyAlignment="1">
      <alignment horizontal="left" vertical="top"/>
    </xf>
    <xf numFmtId="2" fontId="32" fillId="0" borderId="36" xfId="0" applyNumberFormat="1" applyFont="1" applyFill="1" applyBorder="1" applyAlignment="1">
      <alignment horizontal="center" vertical="center"/>
    </xf>
    <xf numFmtId="2" fontId="32" fillId="0" borderId="37" xfId="0" applyNumberFormat="1" applyFont="1" applyFill="1" applyBorder="1" applyAlignment="1">
      <alignment horizontal="center" vertical="center"/>
    </xf>
    <xf numFmtId="2" fontId="32" fillId="0" borderId="38" xfId="0" applyNumberFormat="1" applyFont="1" applyFill="1" applyBorder="1" applyAlignment="1">
      <alignment horizontal="center" vertical="center"/>
    </xf>
    <xf numFmtId="1" fontId="22" fillId="0" borderId="47" xfId="0" applyNumberFormat="1" applyFont="1" applyFill="1" applyBorder="1" applyAlignment="1">
      <alignment horizontal="center" vertical="center"/>
    </xf>
    <xf numFmtId="1" fontId="22" fillId="0" borderId="42" xfId="0" applyNumberFormat="1" applyFont="1" applyFill="1" applyBorder="1" applyAlignment="1">
      <alignment horizontal="center" vertical="center"/>
    </xf>
    <xf numFmtId="1" fontId="22" fillId="0" borderId="71" xfId="0" applyNumberFormat="1" applyFont="1" applyFill="1" applyBorder="1" applyAlignment="1">
      <alignment horizontal="center" vertical="center"/>
    </xf>
    <xf numFmtId="1" fontId="22" fillId="0" borderId="82" xfId="0" applyNumberFormat="1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left" vertical="center" wrapText="1"/>
    </xf>
    <xf numFmtId="0" fontId="30" fillId="0" borderId="28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left" vertical="top" wrapText="1"/>
    </xf>
    <xf numFmtId="0" fontId="30" fillId="2" borderId="1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47" fillId="0" borderId="0" xfId="0" applyFont="1" applyFill="1" applyAlignment="1">
      <alignment horizontal="left" wrapText="1"/>
    </xf>
    <xf numFmtId="0" fontId="22" fillId="0" borderId="33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/>
    </xf>
    <xf numFmtId="0" fontId="30" fillId="2" borderId="16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 wrapText="1"/>
    </xf>
    <xf numFmtId="49" fontId="30" fillId="2" borderId="79" xfId="0" applyNumberFormat="1" applyFont="1" applyFill="1" applyBorder="1" applyAlignment="1">
      <alignment horizontal="center" vertical="center"/>
    </xf>
    <xf numFmtId="1" fontId="31" fillId="0" borderId="36" xfId="0" applyNumberFormat="1" applyFont="1" applyFill="1" applyBorder="1" applyAlignment="1">
      <alignment horizontal="center" vertical="center"/>
    </xf>
    <xf numFmtId="49" fontId="22" fillId="0" borderId="26" xfId="0" applyNumberFormat="1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center" vertical="center"/>
    </xf>
    <xf numFmtId="1" fontId="22" fillId="0" borderId="45" xfId="0" applyNumberFormat="1" applyFont="1" applyFill="1" applyBorder="1" applyAlignment="1">
      <alignment horizontal="center" vertical="center"/>
    </xf>
    <xf numFmtId="14" fontId="30" fillId="0" borderId="46" xfId="0" applyNumberFormat="1" applyFont="1" applyBorder="1" applyAlignment="1">
      <alignment horizontal="left" vertical="center" wrapText="1"/>
    </xf>
    <xf numFmtId="14" fontId="30" fillId="0" borderId="28" xfId="0" applyNumberFormat="1" applyFont="1" applyBorder="1" applyAlignment="1">
      <alignment horizontal="left" vertical="center"/>
    </xf>
    <xf numFmtId="14" fontId="30" fillId="0" borderId="41" xfId="0" applyNumberFormat="1" applyFont="1" applyBorder="1" applyAlignment="1">
      <alignment horizontal="left" vertical="center"/>
    </xf>
    <xf numFmtId="164" fontId="41" fillId="2" borderId="47" xfId="0" applyNumberFormat="1" applyFont="1" applyFill="1" applyBorder="1" applyAlignment="1">
      <alignment horizontal="center" vertical="center"/>
    </xf>
    <xf numFmtId="14" fontId="30" fillId="0" borderId="49" xfId="0" applyNumberFormat="1" applyFont="1" applyBorder="1" applyAlignment="1">
      <alignment horizontal="left" vertical="center" wrapText="1"/>
    </xf>
    <xf numFmtId="14" fontId="30" fillId="0" borderId="14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" fontId="30" fillId="0" borderId="26" xfId="0" applyNumberFormat="1" applyFont="1" applyFill="1" applyBorder="1" applyAlignment="1">
      <alignment horizontal="center" vertical="center" wrapText="1"/>
    </xf>
    <xf numFmtId="1" fontId="30" fillId="0" borderId="25" xfId="0" applyNumberFormat="1" applyFont="1" applyFill="1" applyBorder="1" applyAlignment="1">
      <alignment horizontal="center" vertical="center" wrapText="1"/>
    </xf>
    <xf numFmtId="1" fontId="30" fillId="0" borderId="24" xfId="0" applyNumberFormat="1" applyFont="1" applyFill="1" applyBorder="1" applyAlignment="1">
      <alignment horizontal="center" vertical="center" wrapText="1"/>
    </xf>
    <xf numFmtId="14" fontId="30" fillId="0" borderId="24" xfId="0" applyNumberFormat="1" applyFont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/>
    </xf>
    <xf numFmtId="49" fontId="33" fillId="0" borderId="36" xfId="0" applyNumberFormat="1" applyFont="1" applyFill="1" applyBorder="1" applyAlignment="1">
      <alignment horizontal="center" vertical="center"/>
    </xf>
    <xf numFmtId="49" fontId="33" fillId="0" borderId="37" xfId="0" applyNumberFormat="1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/>
    </xf>
    <xf numFmtId="1" fontId="33" fillId="0" borderId="18" xfId="0" applyNumberFormat="1" applyFont="1" applyFill="1" applyBorder="1" applyAlignment="1">
      <alignment horizontal="center"/>
    </xf>
    <xf numFmtId="0" fontId="30" fillId="0" borderId="42" xfId="0" applyFont="1" applyFill="1" applyBorder="1" applyAlignment="1">
      <alignment horizontal="left" vertical="center"/>
    </xf>
    <xf numFmtId="0" fontId="41" fillId="0" borderId="2" xfId="0" applyNumberFormat="1" applyFont="1" applyBorder="1" applyAlignment="1">
      <alignment horizontal="left" vertical="center" wrapText="1"/>
    </xf>
    <xf numFmtId="0" fontId="41" fillId="0" borderId="25" xfId="0" applyNumberFormat="1" applyFont="1" applyBorder="1" applyAlignment="1">
      <alignment horizontal="left" vertical="center" wrapText="1"/>
    </xf>
    <xf numFmtId="0" fontId="41" fillId="0" borderId="22" xfId="0" applyNumberFormat="1" applyFont="1" applyBorder="1" applyAlignment="1">
      <alignment horizontal="left" vertical="center" wrapText="1"/>
    </xf>
    <xf numFmtId="1" fontId="30" fillId="0" borderId="27" xfId="0" applyNumberFormat="1" applyFont="1" applyFill="1" applyBorder="1" applyAlignment="1">
      <alignment horizontal="center" vertical="center" wrapText="1"/>
    </xf>
    <xf numFmtId="1" fontId="30" fillId="0" borderId="28" xfId="0" applyNumberFormat="1" applyFont="1" applyFill="1" applyBorder="1" applyAlignment="1">
      <alignment horizontal="center" vertical="center" wrapText="1"/>
    </xf>
    <xf numFmtId="1" fontId="30" fillId="0" borderId="4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" fontId="33" fillId="0" borderId="44" xfId="0" applyNumberFormat="1" applyFont="1" applyFill="1" applyBorder="1" applyAlignment="1">
      <alignment horizontal="center"/>
    </xf>
    <xf numFmtId="1" fontId="33" fillId="0" borderId="5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left"/>
    </xf>
    <xf numFmtId="0" fontId="30" fillId="0" borderId="30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47" fillId="0" borderId="14" xfId="0" applyFont="1" applyFill="1" applyBorder="1" applyAlignment="1">
      <alignment horizontal="center" vertical="top"/>
    </xf>
    <xf numFmtId="0" fontId="53" fillId="0" borderId="0" xfId="0" applyFont="1" applyFill="1" applyAlignment="1">
      <alignment horizontal="center"/>
    </xf>
    <xf numFmtId="0" fontId="30" fillId="0" borderId="58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0" borderId="59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44" fillId="0" borderId="64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33" fillId="0" borderId="47" xfId="0" applyFont="1" applyFill="1" applyBorder="1" applyAlignment="1">
      <alignment horizontal="center" wrapText="1"/>
    </xf>
    <xf numFmtId="0" fontId="30" fillId="0" borderId="26" xfId="0" applyFont="1" applyFill="1" applyBorder="1" applyAlignment="1">
      <alignment horizontal="left" vertical="center" wrapText="1"/>
    </xf>
    <xf numFmtId="0" fontId="49" fillId="0" borderId="8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4" fillId="0" borderId="64" xfId="0" applyFont="1" applyBorder="1" applyAlignment="1">
      <alignment horizontal="center" vertical="center" wrapText="1"/>
    </xf>
    <xf numFmtId="0" fontId="44" fillId="0" borderId="61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49" fontId="38" fillId="0" borderId="55" xfId="0" applyNumberFormat="1" applyFont="1" applyFill="1" applyBorder="1" applyAlignment="1">
      <alignment horizontal="center"/>
    </xf>
    <xf numFmtId="49" fontId="38" fillId="0" borderId="0" xfId="0" applyNumberFormat="1" applyFont="1" applyFill="1" applyAlignment="1">
      <alignment horizontal="center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248"/>
  <sheetViews>
    <sheetView tabSelected="1" view="pageBreakPreview" topLeftCell="A196" zoomScale="38" zoomScaleNormal="25" zoomScaleSheetLayoutView="38" zoomScalePageLayoutView="36" workbookViewId="0">
      <selection activeCell="A97" sqref="A97:XFD97"/>
    </sheetView>
  </sheetViews>
  <sheetFormatPr defaultColWidth="4.7109375" defaultRowHeight="20.25"/>
  <cols>
    <col min="1" max="1" width="29.5703125" style="1" customWidth="1"/>
    <col min="2" max="2" width="11.85546875" style="1" customWidth="1"/>
    <col min="3" max="17" width="8.140625" style="1" customWidth="1"/>
    <col min="18" max="19" width="8.140625" style="3" customWidth="1"/>
    <col min="20" max="31" width="8.140625" style="1" customWidth="1"/>
    <col min="32" max="32" width="15.42578125" style="1" customWidth="1"/>
    <col min="33" max="33" width="12.7109375" style="1" customWidth="1"/>
    <col min="34" max="34" width="11" style="10" customWidth="1"/>
    <col min="35" max="35" width="15.42578125" style="1" customWidth="1"/>
    <col min="36" max="36" width="14.28515625" style="1" customWidth="1"/>
    <col min="37" max="37" width="10.28515625" style="10" customWidth="1"/>
    <col min="38" max="38" width="15.42578125" style="1" customWidth="1"/>
    <col min="39" max="39" width="13.42578125" style="1" customWidth="1"/>
    <col min="40" max="40" width="11.7109375" style="10" customWidth="1"/>
    <col min="41" max="41" width="15.42578125" style="1" customWidth="1"/>
    <col min="42" max="42" width="13" style="1" customWidth="1"/>
    <col min="43" max="43" width="11" style="10" customWidth="1"/>
    <col min="44" max="44" width="15.42578125" style="1" customWidth="1"/>
    <col min="45" max="45" width="13.5703125" style="1" customWidth="1"/>
    <col min="46" max="46" width="11" style="10" customWidth="1"/>
    <col min="47" max="47" width="15.42578125" style="1" customWidth="1"/>
    <col min="48" max="48" width="12.7109375" style="1" customWidth="1"/>
    <col min="49" max="49" width="11.28515625" style="10" customWidth="1"/>
    <col min="50" max="50" width="15.42578125" style="1" customWidth="1"/>
    <col min="51" max="51" width="12.7109375" style="1" customWidth="1"/>
    <col min="52" max="52" width="12" style="10" customWidth="1"/>
    <col min="53" max="53" width="15.42578125" style="1" customWidth="1"/>
    <col min="54" max="54" width="18.140625" style="1" customWidth="1"/>
    <col min="55" max="55" width="18.140625" style="10" customWidth="1"/>
    <col min="56" max="57" width="15.7109375" style="10" customWidth="1"/>
    <col min="58" max="60" width="14.140625" style="4" customWidth="1"/>
    <col min="61" max="61" width="16.140625" style="4" customWidth="1"/>
    <col min="62" max="62" width="5.28515625" style="19" bestFit="1" customWidth="1"/>
    <col min="63" max="66" width="4.7109375" style="20"/>
    <col min="67" max="67" width="13" style="1" customWidth="1"/>
    <col min="68" max="16384" width="4.7109375" style="1"/>
  </cols>
  <sheetData>
    <row r="1" spans="1:67" s="330" customFormat="1" ht="156" customHeight="1">
      <c r="B1" s="330" t="s">
        <v>23</v>
      </c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721" t="s">
        <v>223</v>
      </c>
      <c r="X1" s="721"/>
      <c r="Y1" s="721"/>
      <c r="Z1" s="721"/>
      <c r="AA1" s="721"/>
      <c r="AB1" s="721"/>
      <c r="AC1" s="721"/>
      <c r="AD1" s="721"/>
      <c r="AE1" s="721"/>
      <c r="AF1" s="721"/>
      <c r="AG1" s="721"/>
      <c r="AH1" s="721"/>
      <c r="AI1" s="721"/>
      <c r="AJ1" s="721"/>
      <c r="AK1" s="721"/>
      <c r="AL1" s="721"/>
      <c r="AM1" s="721"/>
      <c r="AN1" s="721"/>
      <c r="AO1" s="721"/>
      <c r="AP1" s="721"/>
      <c r="AQ1" s="721"/>
      <c r="AR1" s="721"/>
      <c r="AS1" s="721"/>
      <c r="AT1" s="721"/>
      <c r="AU1" s="721"/>
      <c r="AV1" s="721"/>
      <c r="AW1" s="721"/>
      <c r="AZ1" s="332"/>
      <c r="BC1" s="332"/>
      <c r="BD1" s="332"/>
      <c r="BE1" s="332"/>
      <c r="BF1" s="333"/>
      <c r="BG1" s="333"/>
      <c r="BH1" s="333"/>
      <c r="BI1" s="333"/>
      <c r="BJ1" s="334"/>
      <c r="BK1" s="334"/>
      <c r="BL1" s="334"/>
      <c r="BM1" s="334"/>
      <c r="BN1" s="334"/>
    </row>
    <row r="2" spans="1:67" s="330" customFormat="1" ht="90.75" customHeight="1">
      <c r="R2" s="335"/>
      <c r="S2" s="335"/>
      <c r="AH2" s="332"/>
      <c r="AK2" s="332"/>
      <c r="AN2" s="332"/>
      <c r="AQ2" s="332"/>
      <c r="AT2" s="332"/>
      <c r="AW2" s="332"/>
      <c r="AX2" s="331"/>
      <c r="AY2" s="331"/>
      <c r="AZ2" s="336"/>
      <c r="BA2" s="330" t="s">
        <v>225</v>
      </c>
      <c r="BB2" s="331"/>
      <c r="BC2" s="336"/>
      <c r="BD2" s="336"/>
      <c r="BE2" s="336"/>
      <c r="BF2" s="331"/>
      <c r="BG2" s="331"/>
      <c r="BH2" s="331"/>
      <c r="BI2" s="331"/>
      <c r="BJ2" s="337"/>
      <c r="BK2" s="337"/>
      <c r="BL2" s="337"/>
      <c r="BM2" s="337"/>
      <c r="BN2" s="337"/>
      <c r="BO2" s="331"/>
    </row>
    <row r="3" spans="1:67" s="330" customFormat="1" ht="90.75" customHeight="1"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9" t="s">
        <v>244</v>
      </c>
      <c r="AG3" s="338"/>
      <c r="AH3" s="338"/>
      <c r="AI3" s="338"/>
      <c r="AJ3" s="338"/>
      <c r="AK3" s="338"/>
      <c r="AL3" s="338"/>
      <c r="AM3" s="338"/>
      <c r="AN3" s="338"/>
      <c r="AQ3" s="332"/>
      <c r="AT3" s="332"/>
      <c r="AW3" s="332"/>
      <c r="AZ3" s="332"/>
      <c r="BC3" s="332"/>
      <c r="BD3" s="332"/>
      <c r="BE3" s="332"/>
      <c r="BF3" s="333"/>
      <c r="BG3" s="333"/>
      <c r="BH3" s="333"/>
      <c r="BI3" s="333"/>
      <c r="BJ3" s="334"/>
      <c r="BK3" s="334"/>
      <c r="BL3" s="334"/>
      <c r="BM3" s="334"/>
      <c r="BN3" s="334"/>
    </row>
    <row r="4" spans="1:67" s="330" customFormat="1" ht="90.75" customHeight="1">
      <c r="O4" s="340"/>
      <c r="R4" s="335"/>
      <c r="S4" s="341"/>
      <c r="AH4" s="332"/>
      <c r="AK4" s="332"/>
      <c r="AN4" s="332"/>
      <c r="AQ4" s="332"/>
      <c r="AT4" s="332"/>
      <c r="AW4" s="332"/>
      <c r="AZ4" s="332"/>
      <c r="BC4" s="332"/>
      <c r="BD4" s="332"/>
      <c r="BE4" s="332"/>
      <c r="BF4" s="333"/>
      <c r="BG4" s="333"/>
      <c r="BH4" s="333"/>
      <c r="BI4" s="333"/>
      <c r="BJ4" s="334"/>
      <c r="BK4" s="334"/>
      <c r="BL4" s="334"/>
      <c r="BM4" s="334"/>
      <c r="BN4" s="334"/>
    </row>
    <row r="5" spans="1:67" s="330" customFormat="1" ht="90.75" customHeight="1"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31"/>
      <c r="AB5" s="340"/>
      <c r="AC5" s="340"/>
      <c r="AD5" s="340"/>
      <c r="AE5" s="331"/>
      <c r="AF5" s="340"/>
      <c r="AG5" s="340"/>
      <c r="AH5" s="340"/>
      <c r="AI5" s="340"/>
      <c r="AJ5" s="340"/>
      <c r="AK5" s="340"/>
      <c r="AL5" s="340"/>
      <c r="AM5" s="340"/>
      <c r="AN5" s="340"/>
      <c r="AQ5" s="332"/>
      <c r="AS5" s="333"/>
      <c r="AT5" s="342"/>
      <c r="AU5" s="333"/>
      <c r="AV5" s="333"/>
      <c r="AW5" s="342"/>
      <c r="AX5" s="331"/>
      <c r="AY5" s="333"/>
      <c r="AZ5" s="342"/>
      <c r="BA5" s="333" t="s">
        <v>245</v>
      </c>
      <c r="BB5" s="333"/>
      <c r="BC5" s="342"/>
      <c r="BD5" s="342"/>
      <c r="BE5" s="342"/>
      <c r="BF5" s="333"/>
      <c r="BG5" s="333"/>
      <c r="BH5" s="333"/>
      <c r="BI5" s="333"/>
      <c r="BJ5" s="334"/>
      <c r="BK5" s="334"/>
      <c r="BL5" s="334"/>
      <c r="BM5" s="334"/>
      <c r="BN5" s="334"/>
    </row>
    <row r="6" spans="1:67" s="330" customFormat="1" ht="90.75" customHeight="1">
      <c r="B6" s="331" t="s">
        <v>263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31" t="s">
        <v>420</v>
      </c>
      <c r="AB6" s="343"/>
      <c r="AC6" s="343"/>
      <c r="AD6" s="343"/>
      <c r="AE6" s="343"/>
      <c r="AF6" s="343"/>
      <c r="AG6" s="343"/>
      <c r="AH6" s="344"/>
      <c r="AI6" s="343"/>
      <c r="AJ6" s="343"/>
      <c r="AK6" s="344"/>
      <c r="AL6" s="343"/>
      <c r="AM6" s="343"/>
      <c r="AN6" s="344"/>
      <c r="AO6" s="343"/>
      <c r="AP6" s="343"/>
      <c r="AQ6" s="344"/>
      <c r="AR6" s="343"/>
      <c r="AS6" s="343"/>
      <c r="AT6" s="344"/>
      <c r="AV6" s="331"/>
      <c r="AW6" s="336"/>
      <c r="AX6" s="331"/>
      <c r="AY6" s="331"/>
      <c r="AZ6" s="336"/>
      <c r="BA6" s="340" t="s">
        <v>226</v>
      </c>
      <c r="BC6" s="332"/>
      <c r="BD6" s="332"/>
      <c r="BE6" s="332"/>
      <c r="BF6" s="333"/>
      <c r="BG6" s="333"/>
      <c r="BH6" s="333"/>
      <c r="BI6" s="333"/>
      <c r="BJ6" s="334"/>
      <c r="BK6" s="334"/>
      <c r="BL6" s="334"/>
      <c r="BM6" s="334"/>
      <c r="BN6" s="334"/>
    </row>
    <row r="7" spans="1:67" s="330" customFormat="1" ht="90.75" customHeight="1">
      <c r="B7" s="721" t="s">
        <v>224</v>
      </c>
      <c r="C7" s="721"/>
      <c r="D7" s="721"/>
      <c r="E7" s="721"/>
      <c r="F7" s="721"/>
      <c r="G7" s="721"/>
      <c r="O7" s="340"/>
      <c r="Q7" s="333"/>
      <c r="R7" s="335"/>
      <c r="S7" s="335"/>
      <c r="V7" s="345"/>
      <c r="W7" s="345"/>
      <c r="X7" s="345"/>
      <c r="Y7" s="345"/>
      <c r="Z7" s="345"/>
      <c r="AA7" s="345"/>
      <c r="AB7" s="345"/>
      <c r="AC7" s="346"/>
      <c r="AD7" s="346"/>
      <c r="AE7" s="346"/>
      <c r="AF7" s="346"/>
      <c r="AH7" s="347"/>
      <c r="AI7" s="346"/>
      <c r="AJ7" s="346"/>
      <c r="AK7" s="348"/>
      <c r="AL7" s="346"/>
      <c r="AM7" s="346"/>
      <c r="AN7" s="348"/>
      <c r="AO7" s="349"/>
      <c r="AP7" s="349"/>
      <c r="AQ7" s="350"/>
      <c r="AT7" s="332"/>
      <c r="AW7" s="332"/>
      <c r="AZ7" s="332"/>
      <c r="BA7" s="330" t="s">
        <v>421</v>
      </c>
      <c r="BC7" s="332"/>
      <c r="BD7" s="332"/>
      <c r="BE7" s="332"/>
      <c r="BF7" s="333"/>
      <c r="BG7" s="333"/>
      <c r="BH7" s="333"/>
      <c r="BI7" s="333"/>
      <c r="BJ7" s="334"/>
      <c r="BK7" s="334"/>
      <c r="BL7" s="334"/>
      <c r="BM7" s="334"/>
      <c r="BN7" s="334"/>
    </row>
    <row r="8" spans="1:67" s="320" customFormat="1" ht="95.25" customHeight="1">
      <c r="B8" s="320" t="s">
        <v>24</v>
      </c>
      <c r="Q8" s="322"/>
      <c r="R8" s="324"/>
      <c r="S8" s="324"/>
      <c r="V8" s="325"/>
      <c r="W8" s="325"/>
      <c r="X8" s="325"/>
      <c r="Y8" s="325"/>
      <c r="Z8" s="325"/>
      <c r="AA8" s="325"/>
      <c r="AB8" s="325"/>
      <c r="AC8" s="326"/>
      <c r="AD8" s="326"/>
      <c r="AE8" s="326"/>
      <c r="AF8" s="326"/>
      <c r="AG8" s="326"/>
      <c r="AH8" s="327"/>
      <c r="AI8" s="326"/>
      <c r="AJ8" s="326"/>
      <c r="AK8" s="327"/>
      <c r="AL8" s="326"/>
      <c r="AM8" s="326"/>
      <c r="AN8" s="327"/>
      <c r="AO8" s="328"/>
      <c r="AP8" s="328"/>
      <c r="AQ8" s="329"/>
      <c r="AT8" s="321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2"/>
      <c r="BJ8" s="323"/>
      <c r="BK8" s="323"/>
      <c r="BL8" s="323"/>
      <c r="BM8" s="323"/>
      <c r="BN8" s="323"/>
    </row>
    <row r="9" spans="1:67" s="72" customFormat="1" ht="72" customHeight="1">
      <c r="R9" s="82"/>
      <c r="S9" s="82"/>
      <c r="AH9" s="98"/>
      <c r="AK9" s="98"/>
      <c r="AN9" s="98"/>
      <c r="AQ9" s="98"/>
      <c r="AT9" s="98"/>
      <c r="AW9" s="98"/>
      <c r="AZ9" s="98"/>
      <c r="BC9" s="98"/>
      <c r="BD9" s="98"/>
      <c r="BE9" s="98"/>
      <c r="BF9" s="97"/>
      <c r="BG9" s="97"/>
      <c r="BH9" s="97"/>
      <c r="BI9" s="97"/>
      <c r="BJ9" s="99"/>
      <c r="BK9" s="99"/>
      <c r="BL9" s="99"/>
      <c r="BM9" s="99"/>
      <c r="BN9" s="99"/>
    </row>
    <row r="10" spans="1:67" s="72" customFormat="1" ht="138.75" customHeight="1">
      <c r="E10" s="100" t="s">
        <v>25</v>
      </c>
      <c r="R10" s="82"/>
      <c r="S10" s="82"/>
      <c r="AH10" s="98"/>
      <c r="AK10" s="98"/>
      <c r="AN10" s="98"/>
      <c r="AQ10" s="98"/>
      <c r="AR10" s="101"/>
      <c r="AS10" s="101"/>
      <c r="AT10" s="101"/>
      <c r="AU10" s="101"/>
      <c r="AV10" s="101"/>
      <c r="AW10" s="101"/>
      <c r="AX10" s="101"/>
      <c r="AY10" s="101"/>
      <c r="AZ10" s="101"/>
      <c r="BA10" s="729" t="s">
        <v>264</v>
      </c>
      <c r="BB10" s="729"/>
      <c r="BC10" s="729"/>
      <c r="BD10" s="729"/>
      <c r="BE10" s="729"/>
      <c r="BF10" s="729"/>
      <c r="BG10" s="729"/>
      <c r="BH10" s="729"/>
      <c r="BI10" s="729"/>
      <c r="BJ10" s="99"/>
      <c r="BK10" s="99"/>
      <c r="BL10" s="99"/>
      <c r="BM10" s="99"/>
      <c r="BN10" s="99"/>
    </row>
    <row r="11" spans="1:67" s="103" customFormat="1" ht="59.25" customHeight="1">
      <c r="A11" s="106" t="s">
        <v>255</v>
      </c>
      <c r="B11" s="448" t="s">
        <v>26</v>
      </c>
      <c r="C11" s="448"/>
      <c r="D11" s="448"/>
      <c r="E11" s="448"/>
      <c r="F11" s="306" t="s">
        <v>27</v>
      </c>
      <c r="G11" s="306"/>
      <c r="H11" s="306"/>
      <c r="I11" s="306"/>
      <c r="J11" s="306"/>
      <c r="K11" s="449" t="s">
        <v>28</v>
      </c>
      <c r="L11" s="449"/>
      <c r="M11" s="449"/>
      <c r="N11" s="449"/>
      <c r="O11" s="448" t="s">
        <v>29</v>
      </c>
      <c r="P11" s="448"/>
      <c r="Q11" s="448"/>
      <c r="R11" s="448"/>
      <c r="S11" s="448"/>
      <c r="T11" s="448" t="s">
        <v>30</v>
      </c>
      <c r="U11" s="448"/>
      <c r="V11" s="448"/>
      <c r="W11" s="448"/>
      <c r="X11" s="448" t="s">
        <v>31</v>
      </c>
      <c r="Y11" s="448"/>
      <c r="Z11" s="448"/>
      <c r="AA11" s="448" t="s">
        <v>32</v>
      </c>
      <c r="AB11" s="448"/>
      <c r="AC11" s="448"/>
      <c r="AD11" s="448"/>
      <c r="AE11" s="448"/>
      <c r="AF11" s="448" t="s">
        <v>33</v>
      </c>
      <c r="AG11" s="448"/>
      <c r="AH11" s="448"/>
      <c r="AI11" s="448"/>
      <c r="AJ11" s="448"/>
      <c r="AK11" s="450" t="s">
        <v>14</v>
      </c>
      <c r="AL11" s="450"/>
      <c r="AM11" s="450"/>
      <c r="AN11" s="450"/>
      <c r="AO11" s="448" t="s">
        <v>34</v>
      </c>
      <c r="AP11" s="448"/>
      <c r="AQ11" s="448"/>
      <c r="AR11" s="448"/>
      <c r="AS11" s="448"/>
      <c r="AT11" s="450" t="s">
        <v>35</v>
      </c>
      <c r="AU11" s="450"/>
      <c r="AV11" s="450"/>
      <c r="AW11" s="450"/>
      <c r="AX11" s="448" t="s">
        <v>36</v>
      </c>
      <c r="AY11" s="448"/>
      <c r="AZ11" s="448"/>
      <c r="BA11" s="448"/>
      <c r="BB11" s="451" t="s">
        <v>257</v>
      </c>
      <c r="BC11" s="375" t="s">
        <v>258</v>
      </c>
      <c r="BD11" s="375" t="s">
        <v>259</v>
      </c>
      <c r="BE11" s="438" t="s">
        <v>260</v>
      </c>
      <c r="BF11" s="441" t="s">
        <v>261</v>
      </c>
      <c r="BG11" s="441" t="s">
        <v>262</v>
      </c>
      <c r="BH11" s="446" t="s">
        <v>40</v>
      </c>
      <c r="BI11" s="446" t="s">
        <v>41</v>
      </c>
      <c r="BJ11" s="102"/>
      <c r="BK11" s="102"/>
      <c r="BL11" s="102"/>
      <c r="BM11" s="102"/>
      <c r="BN11" s="102"/>
    </row>
    <row r="12" spans="1:67" s="103" customFormat="1" ht="135.75" customHeight="1">
      <c r="A12" s="107" t="s">
        <v>256</v>
      </c>
      <c r="B12" s="86">
        <v>1</v>
      </c>
      <c r="C12" s="86">
        <v>2</v>
      </c>
      <c r="D12" s="86">
        <v>3</v>
      </c>
      <c r="E12" s="86">
        <v>4</v>
      </c>
      <c r="F12" s="87">
        <v>5</v>
      </c>
      <c r="G12" s="87">
        <v>6</v>
      </c>
      <c r="H12" s="87">
        <v>7</v>
      </c>
      <c r="I12" s="87">
        <v>8</v>
      </c>
      <c r="J12" s="87">
        <v>9</v>
      </c>
      <c r="K12" s="86">
        <v>10</v>
      </c>
      <c r="L12" s="86">
        <v>11</v>
      </c>
      <c r="M12" s="86">
        <v>12</v>
      </c>
      <c r="N12" s="86">
        <v>13</v>
      </c>
      <c r="O12" s="86">
        <v>14</v>
      </c>
      <c r="P12" s="86">
        <v>15</v>
      </c>
      <c r="Q12" s="86">
        <v>16</v>
      </c>
      <c r="R12" s="86">
        <v>17</v>
      </c>
      <c r="S12" s="86">
        <v>18</v>
      </c>
      <c r="T12" s="86">
        <v>19</v>
      </c>
      <c r="U12" s="86">
        <v>20</v>
      </c>
      <c r="V12" s="86">
        <v>21</v>
      </c>
      <c r="W12" s="86">
        <v>22</v>
      </c>
      <c r="X12" s="86">
        <v>23</v>
      </c>
      <c r="Y12" s="86">
        <v>24</v>
      </c>
      <c r="Z12" s="86">
        <v>25</v>
      </c>
      <c r="AA12" s="86">
        <v>26</v>
      </c>
      <c r="AB12" s="86">
        <v>27</v>
      </c>
      <c r="AC12" s="86">
        <v>28</v>
      </c>
      <c r="AD12" s="86">
        <v>29</v>
      </c>
      <c r="AE12" s="86">
        <v>30</v>
      </c>
      <c r="AF12" s="86">
        <v>31</v>
      </c>
      <c r="AG12" s="86">
        <v>32</v>
      </c>
      <c r="AH12" s="86">
        <v>33</v>
      </c>
      <c r="AI12" s="86">
        <v>34</v>
      </c>
      <c r="AJ12" s="86">
        <v>35</v>
      </c>
      <c r="AK12" s="86">
        <v>36</v>
      </c>
      <c r="AL12" s="86">
        <v>37</v>
      </c>
      <c r="AM12" s="86">
        <v>38</v>
      </c>
      <c r="AN12" s="86">
        <v>39</v>
      </c>
      <c r="AO12" s="86">
        <v>40</v>
      </c>
      <c r="AP12" s="86">
        <v>41</v>
      </c>
      <c r="AQ12" s="86">
        <v>42</v>
      </c>
      <c r="AR12" s="86">
        <v>43</v>
      </c>
      <c r="AS12" s="86">
        <v>44</v>
      </c>
      <c r="AT12" s="86">
        <v>45</v>
      </c>
      <c r="AU12" s="86">
        <v>46</v>
      </c>
      <c r="AV12" s="86">
        <v>47</v>
      </c>
      <c r="AW12" s="86">
        <v>48</v>
      </c>
      <c r="AX12" s="86">
        <v>49</v>
      </c>
      <c r="AY12" s="86">
        <v>50</v>
      </c>
      <c r="AZ12" s="86">
        <v>51</v>
      </c>
      <c r="BA12" s="86">
        <v>52</v>
      </c>
      <c r="BB12" s="447"/>
      <c r="BC12" s="376"/>
      <c r="BD12" s="376"/>
      <c r="BE12" s="439"/>
      <c r="BF12" s="442"/>
      <c r="BG12" s="444"/>
      <c r="BH12" s="447"/>
      <c r="BI12" s="447"/>
      <c r="BJ12" s="102"/>
      <c r="BK12" s="102"/>
      <c r="BL12" s="102"/>
      <c r="BM12" s="102"/>
      <c r="BN12" s="102"/>
    </row>
    <row r="13" spans="1:67" s="72" customFormat="1" ht="112.5" customHeight="1">
      <c r="A13" s="645" t="s">
        <v>246</v>
      </c>
      <c r="B13" s="88">
        <v>1</v>
      </c>
      <c r="C13" s="88">
        <v>8</v>
      </c>
      <c r="D13" s="88">
        <v>15</v>
      </c>
      <c r="E13" s="88">
        <v>22</v>
      </c>
      <c r="F13" s="89" t="s">
        <v>381</v>
      </c>
      <c r="G13" s="88">
        <v>6</v>
      </c>
      <c r="H13" s="88">
        <v>13</v>
      </c>
      <c r="I13" s="88">
        <v>20</v>
      </c>
      <c r="J13" s="89" t="s">
        <v>382</v>
      </c>
      <c r="K13" s="88">
        <v>3</v>
      </c>
      <c r="L13" s="88">
        <v>10</v>
      </c>
      <c r="M13" s="88">
        <v>17</v>
      </c>
      <c r="N13" s="88">
        <v>24</v>
      </c>
      <c r="O13" s="88">
        <v>1</v>
      </c>
      <c r="P13" s="88">
        <v>8</v>
      </c>
      <c r="Q13" s="88">
        <v>15</v>
      </c>
      <c r="R13" s="88">
        <v>22</v>
      </c>
      <c r="S13" s="89" t="s">
        <v>383</v>
      </c>
      <c r="T13" s="88">
        <v>5</v>
      </c>
      <c r="U13" s="88">
        <v>12</v>
      </c>
      <c r="V13" s="88">
        <v>19</v>
      </c>
      <c r="W13" s="89" t="s">
        <v>384</v>
      </c>
      <c r="X13" s="88">
        <v>2</v>
      </c>
      <c r="Y13" s="88">
        <v>9</v>
      </c>
      <c r="Z13" s="88">
        <v>16</v>
      </c>
      <c r="AA13" s="89" t="s">
        <v>385</v>
      </c>
      <c r="AB13" s="88">
        <v>2</v>
      </c>
      <c r="AC13" s="88">
        <v>9</v>
      </c>
      <c r="AD13" s="88">
        <v>16</v>
      </c>
      <c r="AE13" s="88">
        <v>23</v>
      </c>
      <c r="AF13" s="89" t="s">
        <v>386</v>
      </c>
      <c r="AG13" s="88">
        <v>6</v>
      </c>
      <c r="AH13" s="88">
        <v>13</v>
      </c>
      <c r="AI13" s="88">
        <v>20</v>
      </c>
      <c r="AJ13" s="89" t="s">
        <v>399</v>
      </c>
      <c r="AK13" s="88">
        <v>4</v>
      </c>
      <c r="AL13" s="88">
        <v>11</v>
      </c>
      <c r="AM13" s="88">
        <v>18</v>
      </c>
      <c r="AN13" s="88">
        <v>25</v>
      </c>
      <c r="AO13" s="88">
        <v>1</v>
      </c>
      <c r="AP13" s="88">
        <v>8</v>
      </c>
      <c r="AQ13" s="88">
        <v>15</v>
      </c>
      <c r="AR13" s="88">
        <v>22</v>
      </c>
      <c r="AS13" s="89" t="s">
        <v>400</v>
      </c>
      <c r="AT13" s="88">
        <v>6</v>
      </c>
      <c r="AU13" s="88">
        <v>13</v>
      </c>
      <c r="AV13" s="88">
        <v>20</v>
      </c>
      <c r="AW13" s="140" t="s">
        <v>401</v>
      </c>
      <c r="AX13" s="88">
        <v>3</v>
      </c>
      <c r="AY13" s="88">
        <v>10</v>
      </c>
      <c r="AZ13" s="88">
        <v>17</v>
      </c>
      <c r="BA13" s="88">
        <v>24</v>
      </c>
      <c r="BB13" s="447"/>
      <c r="BC13" s="376"/>
      <c r="BD13" s="376"/>
      <c r="BE13" s="439"/>
      <c r="BF13" s="442"/>
      <c r="BG13" s="444"/>
      <c r="BH13" s="447"/>
      <c r="BI13" s="447"/>
      <c r="BJ13" s="99"/>
      <c r="BK13" s="99"/>
      <c r="BL13" s="99"/>
      <c r="BM13" s="99"/>
      <c r="BN13" s="99"/>
    </row>
    <row r="14" spans="1:67" s="72" customFormat="1" ht="112.5" customHeight="1">
      <c r="A14" s="645"/>
      <c r="B14" s="90">
        <v>7</v>
      </c>
      <c r="C14" s="90">
        <v>14</v>
      </c>
      <c r="D14" s="90">
        <v>21</v>
      </c>
      <c r="E14" s="90">
        <v>28</v>
      </c>
      <c r="F14" s="91" t="s">
        <v>387</v>
      </c>
      <c r="G14" s="90">
        <v>12</v>
      </c>
      <c r="H14" s="90">
        <v>19</v>
      </c>
      <c r="I14" s="90">
        <v>26</v>
      </c>
      <c r="J14" s="90" t="s">
        <v>247</v>
      </c>
      <c r="K14" s="90">
        <v>9</v>
      </c>
      <c r="L14" s="90">
        <v>16</v>
      </c>
      <c r="M14" s="90">
        <v>23</v>
      </c>
      <c r="N14" s="90">
        <v>30</v>
      </c>
      <c r="O14" s="90">
        <v>7</v>
      </c>
      <c r="P14" s="90">
        <v>14</v>
      </c>
      <c r="Q14" s="90">
        <v>21</v>
      </c>
      <c r="R14" s="90">
        <v>28</v>
      </c>
      <c r="S14" s="90" t="s">
        <v>248</v>
      </c>
      <c r="T14" s="90">
        <v>11</v>
      </c>
      <c r="U14" s="90">
        <v>18</v>
      </c>
      <c r="V14" s="90">
        <v>25</v>
      </c>
      <c r="W14" s="90" t="s">
        <v>249</v>
      </c>
      <c r="X14" s="90">
        <v>8</v>
      </c>
      <c r="Y14" s="90">
        <v>15</v>
      </c>
      <c r="Z14" s="90">
        <v>22</v>
      </c>
      <c r="AA14" s="90" t="s">
        <v>250</v>
      </c>
      <c r="AB14" s="90">
        <v>8</v>
      </c>
      <c r="AC14" s="90">
        <v>15</v>
      </c>
      <c r="AD14" s="90">
        <v>22</v>
      </c>
      <c r="AE14" s="90">
        <v>29</v>
      </c>
      <c r="AF14" s="90" t="s">
        <v>251</v>
      </c>
      <c r="AG14" s="90">
        <v>12</v>
      </c>
      <c r="AH14" s="141">
        <v>19</v>
      </c>
      <c r="AI14" s="90">
        <v>26</v>
      </c>
      <c r="AJ14" s="141" t="s">
        <v>252</v>
      </c>
      <c r="AK14" s="141">
        <v>10</v>
      </c>
      <c r="AL14" s="141">
        <v>17</v>
      </c>
      <c r="AM14" s="141">
        <v>24</v>
      </c>
      <c r="AN14" s="141">
        <v>31</v>
      </c>
      <c r="AO14" s="141">
        <v>7</v>
      </c>
      <c r="AP14" s="141">
        <v>14</v>
      </c>
      <c r="AQ14" s="141">
        <v>21</v>
      </c>
      <c r="AR14" s="141">
        <v>28</v>
      </c>
      <c r="AS14" s="141" t="s">
        <v>253</v>
      </c>
      <c r="AT14" s="141">
        <v>12</v>
      </c>
      <c r="AU14" s="141">
        <v>19</v>
      </c>
      <c r="AV14" s="141">
        <v>26</v>
      </c>
      <c r="AW14" s="141" t="s">
        <v>254</v>
      </c>
      <c r="AX14" s="141">
        <v>9</v>
      </c>
      <c r="AY14" s="141">
        <v>16</v>
      </c>
      <c r="AZ14" s="141">
        <v>23</v>
      </c>
      <c r="BA14" s="141">
        <v>31</v>
      </c>
      <c r="BB14" s="422"/>
      <c r="BC14" s="377"/>
      <c r="BD14" s="377"/>
      <c r="BE14" s="440"/>
      <c r="BF14" s="443"/>
      <c r="BG14" s="445"/>
      <c r="BH14" s="422"/>
      <c r="BI14" s="422"/>
      <c r="BJ14" s="99"/>
      <c r="BK14" s="99"/>
      <c r="BL14" s="99"/>
      <c r="BM14" s="99"/>
      <c r="BN14" s="99"/>
    </row>
    <row r="15" spans="1:67" s="120" customFormat="1" ht="60.75" customHeight="1">
      <c r="A15" s="108" t="s">
        <v>6</v>
      </c>
      <c r="B15" s="109"/>
      <c r="C15" s="109"/>
      <c r="D15" s="109"/>
      <c r="E15" s="109"/>
      <c r="F15" s="109"/>
      <c r="G15" s="109"/>
      <c r="H15" s="109"/>
      <c r="I15" s="109"/>
      <c r="J15" s="109">
        <v>17</v>
      </c>
      <c r="K15" s="109"/>
      <c r="L15" s="109"/>
      <c r="M15" s="109"/>
      <c r="N15" s="109"/>
      <c r="O15" s="109"/>
      <c r="P15" s="109"/>
      <c r="Q15" s="109"/>
      <c r="R15" s="110"/>
      <c r="S15" s="111" t="s">
        <v>0</v>
      </c>
      <c r="T15" s="111" t="s">
        <v>0</v>
      </c>
      <c r="U15" s="111" t="s">
        <v>0</v>
      </c>
      <c r="V15" s="111" t="s">
        <v>0</v>
      </c>
      <c r="W15" s="112" t="s">
        <v>9</v>
      </c>
      <c r="X15" s="112" t="s">
        <v>9</v>
      </c>
      <c r="Y15" s="113"/>
      <c r="Z15" s="114"/>
      <c r="AA15" s="114"/>
      <c r="AB15" s="114"/>
      <c r="AC15" s="114"/>
      <c r="AD15" s="114"/>
      <c r="AE15" s="114"/>
      <c r="AF15" s="114"/>
      <c r="AG15" s="114">
        <v>17</v>
      </c>
      <c r="AH15" s="114"/>
      <c r="AI15" s="114"/>
      <c r="AJ15" s="114"/>
      <c r="AK15" s="114"/>
      <c r="AL15" s="114"/>
      <c r="AM15" s="114"/>
      <c r="AN15" s="114"/>
      <c r="AO15" s="114"/>
      <c r="AP15" s="111" t="s">
        <v>0</v>
      </c>
      <c r="AQ15" s="111" t="s">
        <v>0</v>
      </c>
      <c r="AR15" s="111" t="s">
        <v>0</v>
      </c>
      <c r="AS15" s="111" t="s">
        <v>0</v>
      </c>
      <c r="AT15" s="115" t="s">
        <v>1</v>
      </c>
      <c r="AU15" s="115" t="s">
        <v>1</v>
      </c>
      <c r="AV15" s="112" t="s">
        <v>9</v>
      </c>
      <c r="AW15" s="112" t="s">
        <v>9</v>
      </c>
      <c r="AX15" s="112" t="s">
        <v>9</v>
      </c>
      <c r="AY15" s="112" t="s">
        <v>9</v>
      </c>
      <c r="AZ15" s="112" t="s">
        <v>9</v>
      </c>
      <c r="BA15" s="112" t="s">
        <v>9</v>
      </c>
      <c r="BB15" s="116">
        <v>34</v>
      </c>
      <c r="BC15" s="117">
        <v>8</v>
      </c>
      <c r="BD15" s="117">
        <v>2</v>
      </c>
      <c r="BE15" s="117"/>
      <c r="BF15" s="117"/>
      <c r="BG15" s="117"/>
      <c r="BH15" s="117">
        <v>8</v>
      </c>
      <c r="BI15" s="116">
        <v>52</v>
      </c>
      <c r="BJ15" s="118"/>
      <c r="BK15" s="118"/>
      <c r="BL15" s="119"/>
      <c r="BM15" s="119"/>
      <c r="BN15" s="119"/>
    </row>
    <row r="16" spans="1:67" s="120" customFormat="1" ht="60.75" customHeight="1">
      <c r="A16" s="108" t="s">
        <v>7</v>
      </c>
      <c r="B16" s="109"/>
      <c r="C16" s="109"/>
      <c r="D16" s="109"/>
      <c r="E16" s="109"/>
      <c r="F16" s="109"/>
      <c r="G16" s="109"/>
      <c r="H16" s="109"/>
      <c r="I16" s="109"/>
      <c r="J16" s="109">
        <v>17</v>
      </c>
      <c r="K16" s="109"/>
      <c r="L16" s="109"/>
      <c r="M16" s="109"/>
      <c r="N16" s="109"/>
      <c r="O16" s="109"/>
      <c r="P16" s="109"/>
      <c r="Q16" s="109"/>
      <c r="R16" s="110"/>
      <c r="S16" s="111" t="s">
        <v>0</v>
      </c>
      <c r="T16" s="111" t="s">
        <v>0</v>
      </c>
      <c r="U16" s="111" t="s">
        <v>0</v>
      </c>
      <c r="V16" s="111" t="s">
        <v>0</v>
      </c>
      <c r="W16" s="112" t="s">
        <v>9</v>
      </c>
      <c r="X16" s="112" t="s">
        <v>9</v>
      </c>
      <c r="Y16" s="113"/>
      <c r="Z16" s="114"/>
      <c r="AA16" s="114"/>
      <c r="AB16" s="114"/>
      <c r="AC16" s="114"/>
      <c r="AD16" s="114"/>
      <c r="AE16" s="114"/>
      <c r="AF16" s="114"/>
      <c r="AG16" s="114">
        <v>17</v>
      </c>
      <c r="AH16" s="114"/>
      <c r="AI16" s="114"/>
      <c r="AJ16" s="114"/>
      <c r="AK16" s="114"/>
      <c r="AL16" s="114"/>
      <c r="AM16" s="114"/>
      <c r="AN16" s="114"/>
      <c r="AO16" s="114"/>
      <c r="AP16" s="111" t="s">
        <v>0</v>
      </c>
      <c r="AQ16" s="111" t="s">
        <v>0</v>
      </c>
      <c r="AR16" s="111" t="s">
        <v>0</v>
      </c>
      <c r="AS16" s="111" t="s">
        <v>0</v>
      </c>
      <c r="AT16" s="121" t="s">
        <v>10</v>
      </c>
      <c r="AU16" s="121" t="s">
        <v>10</v>
      </c>
      <c r="AV16" s="121" t="s">
        <v>10</v>
      </c>
      <c r="AW16" s="121" t="s">
        <v>10</v>
      </c>
      <c r="AX16" s="112" t="s">
        <v>9</v>
      </c>
      <c r="AY16" s="112" t="s">
        <v>9</v>
      </c>
      <c r="AZ16" s="112" t="s">
        <v>9</v>
      </c>
      <c r="BA16" s="112" t="s">
        <v>9</v>
      </c>
      <c r="BB16" s="116">
        <v>34</v>
      </c>
      <c r="BC16" s="117">
        <v>8</v>
      </c>
      <c r="BD16" s="117"/>
      <c r="BE16" s="117">
        <v>4</v>
      </c>
      <c r="BF16" s="117"/>
      <c r="BG16" s="117"/>
      <c r="BH16" s="117">
        <v>6</v>
      </c>
      <c r="BI16" s="116">
        <v>52</v>
      </c>
      <c r="BJ16" s="118"/>
      <c r="BK16" s="118"/>
      <c r="BL16" s="119"/>
      <c r="BM16" s="119"/>
      <c r="BN16" s="119"/>
    </row>
    <row r="17" spans="1:66" s="120" customFormat="1" ht="60.75" customHeight="1">
      <c r="A17" s="108" t="s">
        <v>8</v>
      </c>
      <c r="B17" s="109"/>
      <c r="C17" s="109"/>
      <c r="D17" s="109"/>
      <c r="E17" s="109"/>
      <c r="F17" s="109"/>
      <c r="G17" s="109"/>
      <c r="H17" s="109"/>
      <c r="I17" s="109"/>
      <c r="J17" s="109">
        <v>17</v>
      </c>
      <c r="K17" s="109"/>
      <c r="L17" s="109"/>
      <c r="M17" s="109"/>
      <c r="N17" s="109"/>
      <c r="O17" s="109"/>
      <c r="P17" s="109"/>
      <c r="Q17" s="109"/>
      <c r="R17" s="110"/>
      <c r="S17" s="111" t="s">
        <v>0</v>
      </c>
      <c r="T17" s="111" t="s">
        <v>0</v>
      </c>
      <c r="U17" s="111" t="s">
        <v>0</v>
      </c>
      <c r="V17" s="111" t="s">
        <v>0</v>
      </c>
      <c r="W17" s="112" t="s">
        <v>9</v>
      </c>
      <c r="X17" s="112" t="s">
        <v>9</v>
      </c>
      <c r="Y17" s="113"/>
      <c r="Z17" s="114"/>
      <c r="AA17" s="114"/>
      <c r="AB17" s="114"/>
      <c r="AC17" s="114"/>
      <c r="AD17" s="114"/>
      <c r="AE17" s="114"/>
      <c r="AF17" s="114"/>
      <c r="AG17" s="114">
        <v>17</v>
      </c>
      <c r="AH17" s="114"/>
      <c r="AI17" s="114"/>
      <c r="AJ17" s="114"/>
      <c r="AK17" s="114"/>
      <c r="AL17" s="114"/>
      <c r="AM17" s="114"/>
      <c r="AN17" s="114"/>
      <c r="AO17" s="114"/>
      <c r="AP17" s="111" t="s">
        <v>0</v>
      </c>
      <c r="AQ17" s="111" t="s">
        <v>0</v>
      </c>
      <c r="AR17" s="111" t="s">
        <v>0</v>
      </c>
      <c r="AS17" s="111" t="s">
        <v>0</v>
      </c>
      <c r="AT17" s="121" t="s">
        <v>10</v>
      </c>
      <c r="AU17" s="121" t="s">
        <v>10</v>
      </c>
      <c r="AV17" s="121" t="s">
        <v>10</v>
      </c>
      <c r="AW17" s="121" t="s">
        <v>10</v>
      </c>
      <c r="AX17" s="112" t="s">
        <v>9</v>
      </c>
      <c r="AY17" s="112" t="s">
        <v>9</v>
      </c>
      <c r="AZ17" s="112" t="s">
        <v>9</v>
      </c>
      <c r="BA17" s="112" t="s">
        <v>9</v>
      </c>
      <c r="BB17" s="116">
        <v>34</v>
      </c>
      <c r="BC17" s="117">
        <v>8</v>
      </c>
      <c r="BD17" s="117"/>
      <c r="BE17" s="117">
        <v>4</v>
      </c>
      <c r="BF17" s="117"/>
      <c r="BG17" s="117"/>
      <c r="BH17" s="117">
        <v>6</v>
      </c>
      <c r="BI17" s="116">
        <v>52</v>
      </c>
      <c r="BJ17" s="118"/>
      <c r="BK17" s="118"/>
      <c r="BL17" s="119"/>
      <c r="BM17" s="119"/>
      <c r="BN17" s="119"/>
    </row>
    <row r="18" spans="1:66" s="120" customFormat="1" ht="60.75" customHeight="1">
      <c r="A18" s="122" t="s">
        <v>19</v>
      </c>
      <c r="B18" s="109"/>
      <c r="C18" s="109"/>
      <c r="D18" s="109"/>
      <c r="E18" s="109"/>
      <c r="F18" s="109"/>
      <c r="G18" s="109"/>
      <c r="H18" s="109"/>
      <c r="I18" s="109"/>
      <c r="J18" s="109">
        <v>17</v>
      </c>
      <c r="K18" s="109"/>
      <c r="L18" s="109"/>
      <c r="M18" s="109"/>
      <c r="N18" s="109"/>
      <c r="O18" s="109"/>
      <c r="P18" s="109"/>
      <c r="Q18" s="109"/>
      <c r="R18" s="110"/>
      <c r="S18" s="111" t="s">
        <v>0</v>
      </c>
      <c r="T18" s="111" t="s">
        <v>0</v>
      </c>
      <c r="U18" s="111" t="s">
        <v>0</v>
      </c>
      <c r="V18" s="111" t="s">
        <v>0</v>
      </c>
      <c r="W18" s="112" t="s">
        <v>9</v>
      </c>
      <c r="X18" s="112" t="s">
        <v>9</v>
      </c>
      <c r="Y18" s="123"/>
      <c r="Z18" s="114"/>
      <c r="AA18" s="114"/>
      <c r="AB18" s="114">
        <v>7</v>
      </c>
      <c r="AC18" s="114"/>
      <c r="AD18" s="114"/>
      <c r="AE18" s="114"/>
      <c r="AF18" s="115" t="s">
        <v>0</v>
      </c>
      <c r="AG18" s="121" t="s">
        <v>10</v>
      </c>
      <c r="AH18" s="121" t="s">
        <v>10</v>
      </c>
      <c r="AI18" s="124" t="s">
        <v>148</v>
      </c>
      <c r="AJ18" s="124" t="s">
        <v>148</v>
      </c>
      <c r="AK18" s="124" t="s">
        <v>148</v>
      </c>
      <c r="AL18" s="124" t="s">
        <v>148</v>
      </c>
      <c r="AM18" s="124" t="s">
        <v>148</v>
      </c>
      <c r="AN18" s="124" t="s">
        <v>148</v>
      </c>
      <c r="AO18" s="124" t="s">
        <v>148</v>
      </c>
      <c r="AP18" s="124" t="s">
        <v>148</v>
      </c>
      <c r="AQ18" s="112" t="s">
        <v>11</v>
      </c>
      <c r="AR18" s="112" t="s">
        <v>11</v>
      </c>
      <c r="AS18" s="124"/>
      <c r="AT18" s="125"/>
      <c r="AU18" s="124"/>
      <c r="AV18" s="124"/>
      <c r="AW18" s="125"/>
      <c r="AX18" s="124"/>
      <c r="AY18" s="124"/>
      <c r="AZ18" s="125"/>
      <c r="BA18" s="126"/>
      <c r="BB18" s="116">
        <v>24</v>
      </c>
      <c r="BC18" s="117">
        <v>5</v>
      </c>
      <c r="BD18" s="117"/>
      <c r="BE18" s="117">
        <v>2</v>
      </c>
      <c r="BF18" s="117">
        <v>8</v>
      </c>
      <c r="BG18" s="117">
        <v>2</v>
      </c>
      <c r="BH18" s="117">
        <v>2</v>
      </c>
      <c r="BI18" s="116">
        <v>43</v>
      </c>
      <c r="BJ18" s="118"/>
      <c r="BK18" s="118"/>
      <c r="BL18" s="119"/>
      <c r="BM18" s="119"/>
      <c r="BN18" s="119"/>
    </row>
    <row r="19" spans="1:66" s="120" customFormat="1" ht="43.5" customHeight="1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42"/>
      <c r="S19" s="142"/>
      <c r="T19" s="143"/>
      <c r="U19" s="143"/>
      <c r="V19" s="143"/>
      <c r="W19" s="143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9"/>
      <c r="AI19" s="128"/>
      <c r="AJ19" s="130"/>
      <c r="AK19" s="129"/>
      <c r="AL19" s="130"/>
      <c r="AM19" s="130"/>
      <c r="AN19" s="129"/>
      <c r="AO19" s="130"/>
      <c r="AP19" s="130"/>
      <c r="AQ19" s="129"/>
      <c r="AR19" s="130"/>
      <c r="AS19" s="130"/>
      <c r="AT19" s="129"/>
      <c r="AU19" s="130"/>
      <c r="AV19" s="130"/>
      <c r="AW19" s="129"/>
      <c r="AX19" s="130"/>
      <c r="AY19" s="130"/>
      <c r="AZ19" s="129"/>
      <c r="BA19" s="130"/>
      <c r="BB19" s="116">
        <v>126</v>
      </c>
      <c r="BC19" s="117">
        <v>29</v>
      </c>
      <c r="BD19" s="117">
        <v>2</v>
      </c>
      <c r="BE19" s="117">
        <v>10</v>
      </c>
      <c r="BF19" s="116">
        <v>8</v>
      </c>
      <c r="BG19" s="116">
        <v>2</v>
      </c>
      <c r="BH19" s="116">
        <v>22</v>
      </c>
      <c r="BI19" s="117">
        <v>199</v>
      </c>
      <c r="BJ19" s="118"/>
      <c r="BK19" s="118"/>
      <c r="BL19" s="119"/>
      <c r="BM19" s="119"/>
      <c r="BN19" s="119"/>
    </row>
    <row r="20" spans="1:66" s="120" customFormat="1" ht="59.25">
      <c r="A20" s="131"/>
      <c r="B20" s="131" t="s">
        <v>42</v>
      </c>
      <c r="D20" s="131"/>
      <c r="E20" s="131"/>
      <c r="F20" s="131"/>
      <c r="H20" s="132"/>
      <c r="I20" s="133" t="s">
        <v>15</v>
      </c>
      <c r="J20" s="131" t="s">
        <v>37</v>
      </c>
      <c r="N20" s="131"/>
      <c r="O20" s="131"/>
      <c r="P20" s="131"/>
      <c r="Q20" s="131"/>
      <c r="R20" s="144"/>
      <c r="S20" s="150"/>
      <c r="T20" s="145"/>
      <c r="U20" s="146"/>
      <c r="V20" s="116" t="s">
        <v>402</v>
      </c>
      <c r="W20" s="741" t="s">
        <v>404</v>
      </c>
      <c r="X20" s="742"/>
      <c r="Y20" s="742"/>
      <c r="Z20" s="742"/>
      <c r="AA20" s="742"/>
      <c r="AB20" s="742"/>
      <c r="AC20" s="742"/>
      <c r="AD20" s="742"/>
      <c r="AE20" s="742"/>
      <c r="AF20" s="742"/>
      <c r="AG20" s="152"/>
      <c r="AI20" s="124" t="s">
        <v>148</v>
      </c>
      <c r="AJ20" s="133" t="s">
        <v>15</v>
      </c>
      <c r="AK20" s="131" t="s">
        <v>38</v>
      </c>
      <c r="AL20" s="135"/>
      <c r="AM20" s="131"/>
      <c r="AO20" s="135"/>
      <c r="AR20" s="135"/>
      <c r="AT20" s="135"/>
      <c r="AV20" s="112" t="s">
        <v>9</v>
      </c>
      <c r="AW20" s="133" t="s">
        <v>15</v>
      </c>
      <c r="AX20" s="135" t="s">
        <v>40</v>
      </c>
      <c r="BC20" s="135"/>
      <c r="BD20" s="135"/>
      <c r="BE20" s="135"/>
      <c r="BF20" s="136"/>
      <c r="BG20" s="136"/>
      <c r="BH20" s="136"/>
      <c r="BI20" s="136"/>
      <c r="BJ20" s="119"/>
      <c r="BK20" s="119"/>
      <c r="BL20" s="119"/>
      <c r="BM20" s="119"/>
      <c r="BN20" s="119"/>
    </row>
    <row r="21" spans="1:66" s="120" customFormat="1" ht="12" customHeight="1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44"/>
      <c r="S21" s="144"/>
      <c r="T21" s="146"/>
      <c r="U21" s="146"/>
      <c r="V21" s="144"/>
      <c r="W21" s="135"/>
      <c r="X21" s="149"/>
      <c r="Y21" s="133"/>
      <c r="Z21" s="131"/>
      <c r="AB21" s="131"/>
      <c r="AC21" s="131"/>
      <c r="AD21" s="131"/>
      <c r="AE21" s="131"/>
      <c r="AF21" s="131"/>
      <c r="AG21" s="131"/>
      <c r="AH21" s="135"/>
      <c r="AI21" s="131"/>
      <c r="AK21" s="135"/>
      <c r="AN21" s="135"/>
      <c r="AQ21" s="135"/>
      <c r="AT21" s="135"/>
      <c r="AW21" s="135"/>
      <c r="AZ21" s="135"/>
      <c r="BC21" s="135"/>
      <c r="BD21" s="135"/>
      <c r="BE21" s="135"/>
      <c r="BF21" s="136"/>
      <c r="BG21" s="136"/>
      <c r="BH21" s="136"/>
      <c r="BI21" s="136"/>
      <c r="BJ21" s="119"/>
      <c r="BK21" s="119"/>
      <c r="BL21" s="119"/>
      <c r="BM21" s="119"/>
      <c r="BN21" s="119"/>
    </row>
    <row r="22" spans="1:66" s="120" customFormat="1" ht="60" customHeight="1">
      <c r="A22" s="131"/>
      <c r="B22" s="131"/>
      <c r="C22" s="131"/>
      <c r="D22" s="131"/>
      <c r="E22" s="131"/>
      <c r="F22" s="131"/>
      <c r="G22" s="131"/>
      <c r="H22" s="111" t="s">
        <v>0</v>
      </c>
      <c r="I22" s="133" t="s">
        <v>15</v>
      </c>
      <c r="J22" s="131" t="s">
        <v>43</v>
      </c>
      <c r="N22" s="131"/>
      <c r="O22" s="131"/>
      <c r="P22" s="131"/>
      <c r="Q22" s="131"/>
      <c r="R22" s="144"/>
      <c r="S22" s="151"/>
      <c r="T22" s="145"/>
      <c r="U22" s="146"/>
      <c r="V22" s="121" t="s">
        <v>403</v>
      </c>
      <c r="W22" s="741" t="s">
        <v>405</v>
      </c>
      <c r="X22" s="742"/>
      <c r="Y22" s="742"/>
      <c r="Z22" s="742"/>
      <c r="AA22" s="742"/>
      <c r="AB22" s="742"/>
      <c r="AC22" s="742"/>
      <c r="AD22" s="742"/>
      <c r="AE22" s="742"/>
      <c r="AF22" s="742"/>
      <c r="AI22" s="112" t="s">
        <v>11</v>
      </c>
      <c r="AJ22" s="133" t="s">
        <v>15</v>
      </c>
      <c r="AK22" s="131" t="s">
        <v>39</v>
      </c>
      <c r="AL22" s="135"/>
      <c r="AM22" s="131"/>
      <c r="AO22" s="135"/>
      <c r="AQ22" s="135"/>
      <c r="AT22" s="135"/>
      <c r="AW22" s="135"/>
      <c r="AZ22" s="135"/>
      <c r="BA22" s="149"/>
      <c r="BB22" s="133"/>
      <c r="BC22" s="131"/>
      <c r="BE22" s="131"/>
      <c r="BF22" s="131"/>
      <c r="BG22" s="131"/>
      <c r="BH22" s="131"/>
      <c r="BI22" s="131"/>
      <c r="BJ22" s="131"/>
      <c r="BK22" s="131"/>
      <c r="BL22" s="119"/>
      <c r="BM22" s="119"/>
      <c r="BN22" s="119"/>
    </row>
    <row r="23" spans="1:66" s="67" customFormat="1" ht="81.75" customHeight="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147"/>
      <c r="S23" s="147"/>
      <c r="T23" s="148"/>
      <c r="U23" s="148"/>
      <c r="V23" s="148"/>
      <c r="W23" s="27"/>
      <c r="X23" s="144"/>
      <c r="Y23" s="133"/>
      <c r="Z23" s="131"/>
      <c r="AA23" s="120"/>
      <c r="AB23" s="131"/>
      <c r="AC23" s="131"/>
      <c r="AD23" s="131"/>
      <c r="AE23" s="131"/>
      <c r="AF23" s="68"/>
      <c r="AG23" s="68"/>
      <c r="AH23" s="69"/>
      <c r="AI23" s="68"/>
      <c r="AK23" s="69"/>
      <c r="AN23" s="69"/>
      <c r="AQ23" s="69"/>
      <c r="AT23" s="69"/>
      <c r="AW23" s="69"/>
      <c r="AZ23" s="69"/>
      <c r="BA23" s="134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66"/>
      <c r="BM23" s="66"/>
      <c r="BN23" s="66"/>
    </row>
    <row r="24" spans="1:66" s="25" customFormat="1" ht="18" customHeight="1" thickBo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  <c r="S24" s="32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27"/>
      <c r="AI24" s="31"/>
      <c r="AK24" s="27"/>
      <c r="AN24" s="27"/>
      <c r="AQ24" s="27"/>
      <c r="AT24" s="27"/>
      <c r="AW24" s="27"/>
      <c r="AZ24" s="27"/>
      <c r="BA24" s="153"/>
      <c r="BB24" s="133"/>
      <c r="BC24" s="131"/>
      <c r="BD24" s="120"/>
      <c r="BE24" s="131"/>
      <c r="BF24" s="131"/>
      <c r="BG24" s="131"/>
      <c r="BH24" s="131"/>
      <c r="BI24" s="131"/>
      <c r="BJ24" s="131"/>
      <c r="BK24" s="131"/>
      <c r="BL24" s="29"/>
      <c r="BM24" s="29"/>
      <c r="BN24" s="29"/>
    </row>
    <row r="25" spans="1:66" s="67" customFormat="1" ht="114" customHeight="1">
      <c r="A25" s="378" t="s">
        <v>16</v>
      </c>
      <c r="B25" s="381" t="s">
        <v>265</v>
      </c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7" t="s">
        <v>2</v>
      </c>
      <c r="Q25" s="388"/>
      <c r="R25" s="393" t="s">
        <v>92</v>
      </c>
      <c r="S25" s="388"/>
      <c r="T25" s="396" t="s">
        <v>389</v>
      </c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 t="s">
        <v>47</v>
      </c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97"/>
      <c r="AX25" s="397"/>
      <c r="AY25" s="397"/>
      <c r="AZ25" s="397"/>
      <c r="BA25" s="398"/>
      <c r="BB25" s="397"/>
      <c r="BC25" s="397"/>
      <c r="BD25" s="427" t="s">
        <v>122</v>
      </c>
      <c r="BE25" s="428"/>
      <c r="BF25" s="405" t="s">
        <v>44</v>
      </c>
      <c r="BG25" s="406"/>
      <c r="BH25" s="406"/>
      <c r="BI25" s="407"/>
      <c r="BJ25" s="66"/>
      <c r="BK25" s="66"/>
      <c r="BL25" s="66"/>
      <c r="BM25" s="66"/>
      <c r="BN25" s="66"/>
    </row>
    <row r="26" spans="1:66" s="67" customFormat="1" ht="60" customHeight="1">
      <c r="A26" s="379"/>
      <c r="B26" s="383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9"/>
      <c r="Q26" s="390"/>
      <c r="R26" s="394"/>
      <c r="S26" s="390"/>
      <c r="T26" s="414" t="s">
        <v>91</v>
      </c>
      <c r="U26" s="390"/>
      <c r="V26" s="394" t="s">
        <v>330</v>
      </c>
      <c r="W26" s="414"/>
      <c r="X26" s="416" t="s">
        <v>78</v>
      </c>
      <c r="Y26" s="417"/>
      <c r="Z26" s="417"/>
      <c r="AA26" s="417"/>
      <c r="AB26" s="417"/>
      <c r="AC26" s="417"/>
      <c r="AD26" s="417"/>
      <c r="AE26" s="417"/>
      <c r="AF26" s="418" t="s">
        <v>3</v>
      </c>
      <c r="AG26" s="418"/>
      <c r="AH26" s="418"/>
      <c r="AI26" s="418"/>
      <c r="AJ26" s="418"/>
      <c r="AK26" s="418"/>
      <c r="AL26" s="418" t="s">
        <v>4</v>
      </c>
      <c r="AM26" s="418"/>
      <c r="AN26" s="418"/>
      <c r="AO26" s="418"/>
      <c r="AP26" s="418"/>
      <c r="AQ26" s="418"/>
      <c r="AR26" s="418" t="s">
        <v>5</v>
      </c>
      <c r="AS26" s="418"/>
      <c r="AT26" s="418"/>
      <c r="AU26" s="418"/>
      <c r="AV26" s="418"/>
      <c r="AW26" s="418"/>
      <c r="AX26" s="419" t="s">
        <v>18</v>
      </c>
      <c r="AY26" s="420"/>
      <c r="AZ26" s="420"/>
      <c r="BA26" s="420"/>
      <c r="BB26" s="420"/>
      <c r="BC26" s="421"/>
      <c r="BD26" s="429"/>
      <c r="BE26" s="430"/>
      <c r="BF26" s="408"/>
      <c r="BG26" s="409"/>
      <c r="BH26" s="409"/>
      <c r="BI26" s="410"/>
      <c r="BJ26" s="66"/>
      <c r="BK26" s="66"/>
      <c r="BL26" s="66"/>
      <c r="BM26" s="66"/>
      <c r="BN26" s="66"/>
    </row>
    <row r="27" spans="1:66" s="67" customFormat="1" ht="122.25" customHeight="1">
      <c r="A27" s="379"/>
      <c r="B27" s="383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9"/>
      <c r="Q27" s="390"/>
      <c r="R27" s="394"/>
      <c r="S27" s="390"/>
      <c r="T27" s="414"/>
      <c r="U27" s="390"/>
      <c r="V27" s="394"/>
      <c r="W27" s="414"/>
      <c r="X27" s="422" t="s">
        <v>331</v>
      </c>
      <c r="Y27" s="390"/>
      <c r="Z27" s="422" t="s">
        <v>332</v>
      </c>
      <c r="AA27" s="390"/>
      <c r="AB27" s="422" t="s">
        <v>333</v>
      </c>
      <c r="AC27" s="390"/>
      <c r="AD27" s="394" t="s">
        <v>334</v>
      </c>
      <c r="AE27" s="414"/>
      <c r="AF27" s="423" t="s">
        <v>266</v>
      </c>
      <c r="AG27" s="424"/>
      <c r="AH27" s="424"/>
      <c r="AI27" s="425" t="s">
        <v>267</v>
      </c>
      <c r="AJ27" s="424"/>
      <c r="AK27" s="426"/>
      <c r="AL27" s="423" t="s">
        <v>268</v>
      </c>
      <c r="AM27" s="424"/>
      <c r="AN27" s="424"/>
      <c r="AO27" s="425" t="s">
        <v>269</v>
      </c>
      <c r="AP27" s="424"/>
      <c r="AQ27" s="426"/>
      <c r="AR27" s="423" t="s">
        <v>270</v>
      </c>
      <c r="AS27" s="424"/>
      <c r="AT27" s="424"/>
      <c r="AU27" s="425" t="s">
        <v>271</v>
      </c>
      <c r="AV27" s="424"/>
      <c r="AW27" s="426"/>
      <c r="AX27" s="423" t="s">
        <v>272</v>
      </c>
      <c r="AY27" s="424"/>
      <c r="AZ27" s="424"/>
      <c r="BA27" s="425" t="s">
        <v>273</v>
      </c>
      <c r="BB27" s="424"/>
      <c r="BC27" s="426"/>
      <c r="BD27" s="429"/>
      <c r="BE27" s="430"/>
      <c r="BF27" s="408"/>
      <c r="BG27" s="409"/>
      <c r="BH27" s="409"/>
      <c r="BI27" s="410"/>
      <c r="BJ27" s="66"/>
      <c r="BK27" s="66"/>
      <c r="BL27" s="66"/>
      <c r="BM27" s="66"/>
      <c r="BN27" s="66"/>
    </row>
    <row r="28" spans="1:66" s="67" customFormat="1" ht="240.75" customHeight="1" thickBot="1">
      <c r="A28" s="380"/>
      <c r="B28" s="385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91"/>
      <c r="Q28" s="392"/>
      <c r="R28" s="395"/>
      <c r="S28" s="392"/>
      <c r="T28" s="415"/>
      <c r="U28" s="392"/>
      <c r="V28" s="395"/>
      <c r="W28" s="415"/>
      <c r="X28" s="395"/>
      <c r="Y28" s="392"/>
      <c r="Z28" s="395"/>
      <c r="AA28" s="392"/>
      <c r="AB28" s="395"/>
      <c r="AC28" s="392"/>
      <c r="AD28" s="395"/>
      <c r="AE28" s="415"/>
      <c r="AF28" s="79" t="s">
        <v>335</v>
      </c>
      <c r="AG28" s="80" t="s">
        <v>336</v>
      </c>
      <c r="AH28" s="81" t="s">
        <v>337</v>
      </c>
      <c r="AI28" s="276" t="s">
        <v>335</v>
      </c>
      <c r="AJ28" s="80" t="s">
        <v>336</v>
      </c>
      <c r="AK28" s="81" t="s">
        <v>337</v>
      </c>
      <c r="AL28" s="79" t="s">
        <v>335</v>
      </c>
      <c r="AM28" s="80" t="s">
        <v>336</v>
      </c>
      <c r="AN28" s="81" t="s">
        <v>337</v>
      </c>
      <c r="AO28" s="79" t="s">
        <v>335</v>
      </c>
      <c r="AP28" s="80" t="s">
        <v>336</v>
      </c>
      <c r="AQ28" s="81" t="s">
        <v>337</v>
      </c>
      <c r="AR28" s="79" t="s">
        <v>335</v>
      </c>
      <c r="AS28" s="80" t="s">
        <v>336</v>
      </c>
      <c r="AT28" s="81" t="s">
        <v>337</v>
      </c>
      <c r="AU28" s="79" t="s">
        <v>335</v>
      </c>
      <c r="AV28" s="80" t="s">
        <v>336</v>
      </c>
      <c r="AW28" s="81" t="s">
        <v>337</v>
      </c>
      <c r="AX28" s="79" t="s">
        <v>335</v>
      </c>
      <c r="AY28" s="80" t="s">
        <v>336</v>
      </c>
      <c r="AZ28" s="81" t="s">
        <v>337</v>
      </c>
      <c r="BA28" s="79" t="s">
        <v>335</v>
      </c>
      <c r="BB28" s="80" t="s">
        <v>336</v>
      </c>
      <c r="BC28" s="81" t="s">
        <v>337</v>
      </c>
      <c r="BD28" s="431"/>
      <c r="BE28" s="432"/>
      <c r="BF28" s="411"/>
      <c r="BG28" s="412"/>
      <c r="BH28" s="412"/>
      <c r="BI28" s="413"/>
      <c r="BJ28" s="66"/>
      <c r="BK28" s="66"/>
      <c r="BL28" s="66"/>
      <c r="BM28" s="66"/>
      <c r="BN28" s="66"/>
    </row>
    <row r="29" spans="1:66" s="25" customFormat="1" ht="126.75" customHeight="1" thickBot="1">
      <c r="A29" s="154">
        <v>1</v>
      </c>
      <c r="B29" s="607" t="s">
        <v>45</v>
      </c>
      <c r="C29" s="608"/>
      <c r="D29" s="608"/>
      <c r="E29" s="608"/>
      <c r="F29" s="608"/>
      <c r="G29" s="608"/>
      <c r="H29" s="608"/>
      <c r="I29" s="608"/>
      <c r="J29" s="608"/>
      <c r="K29" s="608"/>
      <c r="L29" s="608"/>
      <c r="M29" s="608"/>
      <c r="N29" s="608"/>
      <c r="O29" s="608"/>
      <c r="P29" s="613"/>
      <c r="Q29" s="614"/>
      <c r="R29" s="618"/>
      <c r="S29" s="614"/>
      <c r="T29" s="643">
        <f>SUM(T31:U60,T66:U70)</f>
        <v>4382</v>
      </c>
      <c r="U29" s="581"/>
      <c r="V29" s="643">
        <f>SUM(V31:W60,V66:W70)</f>
        <v>2042</v>
      </c>
      <c r="W29" s="581"/>
      <c r="X29" s="643">
        <f>SUM(X31:Y60,X66:Y70)</f>
        <v>1031</v>
      </c>
      <c r="Y29" s="581"/>
      <c r="Z29" s="643">
        <f>SUM(Z31:AA60,Z66:AA70)</f>
        <v>334</v>
      </c>
      <c r="AA29" s="581"/>
      <c r="AB29" s="643">
        <f>SUM(AB31:AC60,AB66:AC70)</f>
        <v>592</v>
      </c>
      <c r="AC29" s="581"/>
      <c r="AD29" s="643">
        <f>SUM(AD31:AE60,AD66:AE70)</f>
        <v>85</v>
      </c>
      <c r="AE29" s="581"/>
      <c r="AF29" s="73">
        <f t="shared" ref="AF29:BC29" si="0">SUM(AF31:AF60,AF66:AF70)</f>
        <v>932</v>
      </c>
      <c r="AG29" s="74">
        <f t="shared" si="0"/>
        <v>459</v>
      </c>
      <c r="AH29" s="311">
        <f t="shared" si="0"/>
        <v>23</v>
      </c>
      <c r="AI29" s="76">
        <f t="shared" si="0"/>
        <v>988</v>
      </c>
      <c r="AJ29" s="74">
        <f t="shared" si="0"/>
        <v>476</v>
      </c>
      <c r="AK29" s="77">
        <f t="shared" si="0"/>
        <v>28</v>
      </c>
      <c r="AL29" s="73">
        <f t="shared" si="0"/>
        <v>520</v>
      </c>
      <c r="AM29" s="74">
        <f t="shared" si="0"/>
        <v>264</v>
      </c>
      <c r="AN29" s="311">
        <f t="shared" si="0"/>
        <v>13</v>
      </c>
      <c r="AO29" s="76">
        <f t="shared" si="0"/>
        <v>722</v>
      </c>
      <c r="AP29" s="74">
        <f t="shared" si="0"/>
        <v>331</v>
      </c>
      <c r="AQ29" s="77">
        <f t="shared" si="0"/>
        <v>18</v>
      </c>
      <c r="AR29" s="73">
        <f t="shared" si="0"/>
        <v>220</v>
      </c>
      <c r="AS29" s="74">
        <f t="shared" si="0"/>
        <v>102</v>
      </c>
      <c r="AT29" s="311">
        <f t="shared" si="0"/>
        <v>6</v>
      </c>
      <c r="AU29" s="76">
        <f t="shared" si="0"/>
        <v>370</v>
      </c>
      <c r="AV29" s="74">
        <f t="shared" si="0"/>
        <v>170</v>
      </c>
      <c r="AW29" s="77">
        <f t="shared" si="0"/>
        <v>9</v>
      </c>
      <c r="AX29" s="73">
        <f t="shared" si="0"/>
        <v>398</v>
      </c>
      <c r="AY29" s="74">
        <f t="shared" si="0"/>
        <v>170</v>
      </c>
      <c r="AZ29" s="311">
        <f t="shared" si="0"/>
        <v>10</v>
      </c>
      <c r="BA29" s="76">
        <f t="shared" si="0"/>
        <v>262</v>
      </c>
      <c r="BB29" s="74">
        <f t="shared" si="0"/>
        <v>70</v>
      </c>
      <c r="BC29" s="77">
        <f t="shared" si="0"/>
        <v>8</v>
      </c>
      <c r="BD29" s="643">
        <f>SUM(BD31:BE60,BD66:BE70)</f>
        <v>115</v>
      </c>
      <c r="BE29" s="581"/>
      <c r="BF29" s="662"/>
      <c r="BG29" s="663"/>
      <c r="BH29" s="663"/>
      <c r="BI29" s="664"/>
      <c r="BJ29" s="28"/>
      <c r="BK29" s="21"/>
      <c r="BL29" s="29"/>
      <c r="BM29" s="29"/>
      <c r="BN29" s="29"/>
    </row>
    <row r="30" spans="1:66" s="33" customFormat="1" ht="127.5" customHeight="1">
      <c r="A30" s="155" t="s">
        <v>274</v>
      </c>
      <c r="B30" s="649" t="s">
        <v>149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1"/>
      <c r="P30" s="652"/>
      <c r="Q30" s="616"/>
      <c r="R30" s="647"/>
      <c r="S30" s="616"/>
      <c r="T30" s="615"/>
      <c r="U30" s="616"/>
      <c r="V30" s="617"/>
      <c r="W30" s="617"/>
      <c r="X30" s="617"/>
      <c r="Y30" s="617"/>
      <c r="Z30" s="647"/>
      <c r="AA30" s="616"/>
      <c r="AB30" s="647"/>
      <c r="AC30" s="616"/>
      <c r="AD30" s="647"/>
      <c r="AE30" s="615"/>
      <c r="AF30" s="183"/>
      <c r="AG30" s="184"/>
      <c r="AH30" s="185"/>
      <c r="AI30" s="186"/>
      <c r="AJ30" s="184"/>
      <c r="AK30" s="187"/>
      <c r="AL30" s="183"/>
      <c r="AM30" s="184"/>
      <c r="AN30" s="185"/>
      <c r="AO30" s="188"/>
      <c r="AP30" s="189"/>
      <c r="AQ30" s="187"/>
      <c r="AR30" s="190"/>
      <c r="AS30" s="189"/>
      <c r="AT30" s="185"/>
      <c r="AU30" s="188"/>
      <c r="AV30" s="189"/>
      <c r="AW30" s="191"/>
      <c r="AX30" s="190"/>
      <c r="AY30" s="189"/>
      <c r="AZ30" s="185"/>
      <c r="BA30" s="188"/>
      <c r="BB30" s="189"/>
      <c r="BC30" s="187"/>
      <c r="BD30" s="192"/>
      <c r="BE30" s="193"/>
      <c r="BF30" s="722"/>
      <c r="BG30" s="723"/>
      <c r="BH30" s="723"/>
      <c r="BI30" s="724"/>
      <c r="BJ30" s="28"/>
      <c r="BK30" s="21"/>
      <c r="BL30" s="29"/>
      <c r="BM30" s="29"/>
      <c r="BN30" s="29"/>
    </row>
    <row r="31" spans="1:66" s="33" customFormat="1" ht="76.5" customHeight="1">
      <c r="A31" s="156" t="s">
        <v>109</v>
      </c>
      <c r="B31" s="730" t="s">
        <v>215</v>
      </c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621"/>
      <c r="P31" s="368"/>
      <c r="Q31" s="369"/>
      <c r="R31" s="370">
        <v>1</v>
      </c>
      <c r="S31" s="369"/>
      <c r="T31" s="364">
        <v>72</v>
      </c>
      <c r="U31" s="369"/>
      <c r="V31" s="371">
        <v>34</v>
      </c>
      <c r="W31" s="371"/>
      <c r="X31" s="371">
        <v>17</v>
      </c>
      <c r="Y31" s="371"/>
      <c r="Z31" s="370"/>
      <c r="AA31" s="369"/>
      <c r="AB31" s="370"/>
      <c r="AC31" s="369"/>
      <c r="AD31" s="639">
        <v>17</v>
      </c>
      <c r="AE31" s="640"/>
      <c r="AF31" s="194">
        <v>72</v>
      </c>
      <c r="AG31" s="137">
        <v>34</v>
      </c>
      <c r="AH31" s="195">
        <v>2</v>
      </c>
      <c r="AI31" s="196"/>
      <c r="AJ31" s="138"/>
      <c r="AK31" s="197"/>
      <c r="AL31" s="198"/>
      <c r="AM31" s="138"/>
      <c r="AN31" s="195"/>
      <c r="AO31" s="199"/>
      <c r="AP31" s="137"/>
      <c r="AQ31" s="197"/>
      <c r="AR31" s="194"/>
      <c r="AS31" s="137"/>
      <c r="AT31" s="195"/>
      <c r="AU31" s="199"/>
      <c r="AV31" s="137"/>
      <c r="AW31" s="200"/>
      <c r="AX31" s="194"/>
      <c r="AY31" s="137"/>
      <c r="AZ31" s="195"/>
      <c r="BA31" s="199"/>
      <c r="BB31" s="137"/>
      <c r="BC31" s="197"/>
      <c r="BD31" s="364">
        <f>SUM(AH31,AK31,AN31,AQ31,AT31,AW31,AZ31,BC31)</f>
        <v>2</v>
      </c>
      <c r="BE31" s="365"/>
      <c r="BF31" s="461" t="s">
        <v>164</v>
      </c>
      <c r="BG31" s="462"/>
      <c r="BH31" s="462"/>
      <c r="BI31" s="463"/>
      <c r="BJ31" s="28"/>
      <c r="BK31" s="21"/>
      <c r="BL31" s="29"/>
      <c r="BM31" s="29"/>
      <c r="BN31" s="29"/>
    </row>
    <row r="32" spans="1:66" s="35" customFormat="1" ht="76.5" customHeight="1">
      <c r="A32" s="156" t="s">
        <v>17</v>
      </c>
      <c r="B32" s="730" t="s">
        <v>112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621"/>
      <c r="P32" s="368"/>
      <c r="Q32" s="369"/>
      <c r="R32" s="370">
        <v>2</v>
      </c>
      <c r="S32" s="369"/>
      <c r="T32" s="364">
        <v>72</v>
      </c>
      <c r="U32" s="369"/>
      <c r="V32" s="371">
        <v>34</v>
      </c>
      <c r="W32" s="371"/>
      <c r="X32" s="371">
        <v>17</v>
      </c>
      <c r="Y32" s="371"/>
      <c r="Z32" s="370"/>
      <c r="AA32" s="369"/>
      <c r="AB32" s="370"/>
      <c r="AC32" s="369"/>
      <c r="AD32" s="370">
        <v>17</v>
      </c>
      <c r="AE32" s="374"/>
      <c r="AF32" s="198"/>
      <c r="AG32" s="138"/>
      <c r="AH32" s="195"/>
      <c r="AI32" s="199">
        <v>72</v>
      </c>
      <c r="AJ32" s="137">
        <v>34</v>
      </c>
      <c r="AK32" s="197">
        <v>2</v>
      </c>
      <c r="AL32" s="183"/>
      <c r="AM32" s="184"/>
      <c r="AN32" s="185"/>
      <c r="AO32" s="188"/>
      <c r="AP32" s="189"/>
      <c r="AQ32" s="187"/>
      <c r="AR32" s="194"/>
      <c r="AS32" s="137"/>
      <c r="AT32" s="195"/>
      <c r="AU32" s="199"/>
      <c r="AV32" s="137"/>
      <c r="AW32" s="200"/>
      <c r="AX32" s="194"/>
      <c r="AY32" s="137"/>
      <c r="AZ32" s="195"/>
      <c r="BA32" s="199"/>
      <c r="BB32" s="137"/>
      <c r="BC32" s="197"/>
      <c r="BD32" s="364">
        <f>SUM(AH32,AK32,AN32,AQ32,AT32,AW32,AZ32,BC32)</f>
        <v>2</v>
      </c>
      <c r="BE32" s="365"/>
      <c r="BF32" s="461" t="s">
        <v>165</v>
      </c>
      <c r="BG32" s="462"/>
      <c r="BH32" s="462"/>
      <c r="BI32" s="463"/>
      <c r="BJ32" s="34"/>
      <c r="BK32" s="22"/>
      <c r="BL32" s="34"/>
      <c r="BM32" s="34"/>
      <c r="BN32" s="34"/>
    </row>
    <row r="33" spans="1:66" s="35" customFormat="1" ht="76.5" customHeight="1">
      <c r="A33" s="156" t="s">
        <v>79</v>
      </c>
      <c r="B33" s="730" t="s">
        <v>213</v>
      </c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621"/>
      <c r="P33" s="368">
        <v>3</v>
      </c>
      <c r="Q33" s="369"/>
      <c r="R33" s="370"/>
      <c r="S33" s="369"/>
      <c r="T33" s="364">
        <v>144</v>
      </c>
      <c r="U33" s="369"/>
      <c r="V33" s="371">
        <v>60</v>
      </c>
      <c r="W33" s="371"/>
      <c r="X33" s="371">
        <v>34</v>
      </c>
      <c r="Y33" s="371"/>
      <c r="Z33" s="370"/>
      <c r="AA33" s="369"/>
      <c r="AB33" s="370"/>
      <c r="AC33" s="369"/>
      <c r="AD33" s="370">
        <v>26</v>
      </c>
      <c r="AE33" s="374"/>
      <c r="AF33" s="194"/>
      <c r="AG33" s="137"/>
      <c r="AH33" s="195"/>
      <c r="AI33" s="196"/>
      <c r="AJ33" s="138"/>
      <c r="AK33" s="195"/>
      <c r="AL33" s="198">
        <v>144</v>
      </c>
      <c r="AM33" s="138">
        <v>60</v>
      </c>
      <c r="AN33" s="195">
        <v>4</v>
      </c>
      <c r="AO33" s="199"/>
      <c r="AP33" s="137"/>
      <c r="AQ33" s="197"/>
      <c r="AR33" s="194"/>
      <c r="AS33" s="137"/>
      <c r="AT33" s="195"/>
      <c r="AU33" s="199"/>
      <c r="AV33" s="137"/>
      <c r="AW33" s="200"/>
      <c r="AX33" s="194"/>
      <c r="AY33" s="137"/>
      <c r="AZ33" s="195"/>
      <c r="BA33" s="199"/>
      <c r="BB33" s="137"/>
      <c r="BC33" s="197"/>
      <c r="BD33" s="364">
        <f>SUM(AH33,AK33,AN33,AQ33,AT33,AW33,AZ33,BC33)</f>
        <v>4</v>
      </c>
      <c r="BE33" s="365"/>
      <c r="BF33" s="461" t="s">
        <v>166</v>
      </c>
      <c r="BG33" s="462"/>
      <c r="BH33" s="462"/>
      <c r="BI33" s="463"/>
      <c r="BJ33" s="34"/>
      <c r="BK33" s="22"/>
      <c r="BL33" s="34"/>
      <c r="BM33" s="34"/>
      <c r="BN33" s="34"/>
    </row>
    <row r="34" spans="1:66" s="35" customFormat="1" ht="76.5" customHeight="1">
      <c r="A34" s="156" t="s">
        <v>214</v>
      </c>
      <c r="B34" s="730" t="s">
        <v>129</v>
      </c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621"/>
      <c r="P34" s="368">
        <v>4</v>
      </c>
      <c r="Q34" s="369"/>
      <c r="R34" s="370"/>
      <c r="S34" s="369"/>
      <c r="T34" s="364">
        <v>144</v>
      </c>
      <c r="U34" s="369"/>
      <c r="V34" s="371">
        <v>76</v>
      </c>
      <c r="W34" s="371"/>
      <c r="X34" s="371">
        <v>51</v>
      </c>
      <c r="Y34" s="371"/>
      <c r="Z34" s="370"/>
      <c r="AA34" s="369"/>
      <c r="AB34" s="370"/>
      <c r="AC34" s="369"/>
      <c r="AD34" s="639">
        <v>25</v>
      </c>
      <c r="AE34" s="640"/>
      <c r="AF34" s="198"/>
      <c r="AG34" s="138"/>
      <c r="AH34" s="195"/>
      <c r="AI34" s="199"/>
      <c r="AJ34" s="137"/>
      <c r="AK34" s="200"/>
      <c r="AL34" s="198"/>
      <c r="AM34" s="138"/>
      <c r="AN34" s="195"/>
      <c r="AO34" s="196">
        <v>144</v>
      </c>
      <c r="AP34" s="138">
        <v>76</v>
      </c>
      <c r="AQ34" s="195">
        <v>4</v>
      </c>
      <c r="AR34" s="194"/>
      <c r="AS34" s="137"/>
      <c r="AT34" s="195"/>
      <c r="AU34" s="199"/>
      <c r="AV34" s="137"/>
      <c r="AW34" s="200"/>
      <c r="AX34" s="194"/>
      <c r="AY34" s="137"/>
      <c r="AZ34" s="195"/>
      <c r="BA34" s="199"/>
      <c r="BB34" s="137"/>
      <c r="BC34" s="197"/>
      <c r="BD34" s="364">
        <f>SUM(AH34,AK34,AN34,AQ34,AT34,AW34,AZ34,BC34)</f>
        <v>4</v>
      </c>
      <c r="BE34" s="365"/>
      <c r="BF34" s="461" t="s">
        <v>169</v>
      </c>
      <c r="BG34" s="462"/>
      <c r="BH34" s="462"/>
      <c r="BI34" s="463"/>
      <c r="BJ34" s="34"/>
      <c r="BK34" s="22"/>
      <c r="BL34" s="34"/>
      <c r="BM34" s="34"/>
      <c r="BN34" s="34"/>
    </row>
    <row r="35" spans="1:66" s="61" customFormat="1" ht="135" customHeight="1">
      <c r="A35" s="157" t="s">
        <v>275</v>
      </c>
      <c r="B35" s="619" t="s">
        <v>93</v>
      </c>
      <c r="C35" s="620"/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44"/>
      <c r="Q35" s="603"/>
      <c r="R35" s="612"/>
      <c r="S35" s="603"/>
      <c r="T35" s="602"/>
      <c r="U35" s="603"/>
      <c r="V35" s="611"/>
      <c r="W35" s="611"/>
      <c r="X35" s="611"/>
      <c r="Y35" s="611"/>
      <c r="Z35" s="612"/>
      <c r="AA35" s="603"/>
      <c r="AB35" s="612"/>
      <c r="AC35" s="603"/>
      <c r="AD35" s="612"/>
      <c r="AE35" s="602"/>
      <c r="AF35" s="183"/>
      <c r="AG35" s="184"/>
      <c r="AH35" s="185"/>
      <c r="AI35" s="186"/>
      <c r="AJ35" s="184"/>
      <c r="AK35" s="187"/>
      <c r="AL35" s="183"/>
      <c r="AM35" s="184"/>
      <c r="AN35" s="185"/>
      <c r="AO35" s="188"/>
      <c r="AP35" s="189"/>
      <c r="AQ35" s="187"/>
      <c r="AR35" s="190"/>
      <c r="AS35" s="189"/>
      <c r="AT35" s="185"/>
      <c r="AU35" s="188"/>
      <c r="AV35" s="189"/>
      <c r="AW35" s="191"/>
      <c r="AX35" s="190"/>
      <c r="AY35" s="189"/>
      <c r="AZ35" s="185"/>
      <c r="BA35" s="188"/>
      <c r="BB35" s="189"/>
      <c r="BC35" s="187"/>
      <c r="BD35" s="192"/>
      <c r="BE35" s="193"/>
      <c r="BF35" s="494" t="s">
        <v>167</v>
      </c>
      <c r="BG35" s="495"/>
      <c r="BH35" s="495"/>
      <c r="BI35" s="496"/>
      <c r="BJ35" s="58"/>
      <c r="BK35" s="60"/>
      <c r="BL35" s="58"/>
      <c r="BM35" s="58"/>
      <c r="BN35" s="58"/>
    </row>
    <row r="36" spans="1:66" s="57" customFormat="1" ht="75.75" customHeight="1">
      <c r="A36" s="158" t="s">
        <v>116</v>
      </c>
      <c r="B36" s="474" t="s">
        <v>287</v>
      </c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684" t="s">
        <v>220</v>
      </c>
      <c r="Q36" s="685"/>
      <c r="R36" s="370"/>
      <c r="S36" s="369"/>
      <c r="T36" s="364">
        <f>SUM(AF36,AI36,AL36,AO36,AR36,AU36,AX36,BA36)</f>
        <v>552</v>
      </c>
      <c r="U36" s="369"/>
      <c r="V36" s="371">
        <v>306</v>
      </c>
      <c r="W36" s="371"/>
      <c r="X36" s="371">
        <v>136</v>
      </c>
      <c r="Y36" s="371"/>
      <c r="Z36" s="371"/>
      <c r="AA36" s="371"/>
      <c r="AB36" s="370">
        <v>170</v>
      </c>
      <c r="AC36" s="369"/>
      <c r="AD36" s="371"/>
      <c r="AE36" s="370"/>
      <c r="AF36" s="198">
        <v>138</v>
      </c>
      <c r="AG36" s="138">
        <v>85</v>
      </c>
      <c r="AH36" s="195">
        <v>3</v>
      </c>
      <c r="AI36" s="196">
        <v>138</v>
      </c>
      <c r="AJ36" s="138">
        <v>85</v>
      </c>
      <c r="AK36" s="197">
        <v>3</v>
      </c>
      <c r="AL36" s="198">
        <v>138</v>
      </c>
      <c r="AM36" s="138">
        <v>68</v>
      </c>
      <c r="AN36" s="201">
        <v>3</v>
      </c>
      <c r="AO36" s="199">
        <v>138</v>
      </c>
      <c r="AP36" s="137">
        <v>68</v>
      </c>
      <c r="AQ36" s="202">
        <v>3</v>
      </c>
      <c r="AR36" s="194"/>
      <c r="AS36" s="137"/>
      <c r="AT36" s="195"/>
      <c r="AU36" s="199"/>
      <c r="AV36" s="137"/>
      <c r="AW36" s="200"/>
      <c r="AX36" s="194"/>
      <c r="AY36" s="137"/>
      <c r="AZ36" s="195"/>
      <c r="BA36" s="199"/>
      <c r="BB36" s="137"/>
      <c r="BC36" s="197"/>
      <c r="BD36" s="364">
        <f>SUM(AH36,AK36,AN36,AQ36,AT36,AW36,AZ36,BC36)</f>
        <v>12</v>
      </c>
      <c r="BE36" s="365"/>
      <c r="BF36" s="497"/>
      <c r="BG36" s="498"/>
      <c r="BH36" s="498"/>
      <c r="BI36" s="499"/>
      <c r="BJ36" s="58"/>
      <c r="BK36" s="58"/>
      <c r="BL36" s="58"/>
      <c r="BM36" s="58"/>
      <c r="BN36" s="58"/>
    </row>
    <row r="37" spans="1:66" s="57" customFormat="1" ht="75.75" customHeight="1">
      <c r="A37" s="158" t="s">
        <v>117</v>
      </c>
      <c r="B37" s="653" t="s">
        <v>288</v>
      </c>
      <c r="C37" s="654"/>
      <c r="D37" s="654"/>
      <c r="E37" s="654"/>
      <c r="F37" s="654"/>
      <c r="G37" s="654"/>
      <c r="H37" s="654"/>
      <c r="I37" s="654"/>
      <c r="J37" s="654"/>
      <c r="K37" s="654"/>
      <c r="L37" s="654"/>
      <c r="M37" s="654"/>
      <c r="N37" s="654"/>
      <c r="O37" s="655"/>
      <c r="P37" s="368">
        <v>1.2</v>
      </c>
      <c r="Q37" s="369"/>
      <c r="R37" s="203"/>
      <c r="S37" s="204"/>
      <c r="T37" s="364">
        <f>SUM(AF37,AI37,AL37,AO37,AR37,AU37,AX37,BA37)</f>
        <v>450</v>
      </c>
      <c r="U37" s="369"/>
      <c r="V37" s="370">
        <v>204</v>
      </c>
      <c r="W37" s="369"/>
      <c r="X37" s="371">
        <v>102</v>
      </c>
      <c r="Y37" s="371"/>
      <c r="Z37" s="370">
        <v>51</v>
      </c>
      <c r="AA37" s="369"/>
      <c r="AB37" s="370">
        <v>51</v>
      </c>
      <c r="AC37" s="369"/>
      <c r="AD37" s="203"/>
      <c r="AE37" s="205"/>
      <c r="AF37" s="206">
        <v>230</v>
      </c>
      <c r="AG37" s="244">
        <v>102</v>
      </c>
      <c r="AH37" s="185">
        <v>6</v>
      </c>
      <c r="AI37" s="186">
        <v>220</v>
      </c>
      <c r="AJ37" s="184">
        <v>102</v>
      </c>
      <c r="AK37" s="187">
        <v>6</v>
      </c>
      <c r="AL37" s="183"/>
      <c r="AM37" s="184"/>
      <c r="AN37" s="185"/>
      <c r="AO37" s="188"/>
      <c r="AP37" s="189"/>
      <c r="AQ37" s="187"/>
      <c r="AR37" s="190"/>
      <c r="AS37" s="189"/>
      <c r="AT37" s="185"/>
      <c r="AU37" s="188"/>
      <c r="AV37" s="189"/>
      <c r="AW37" s="191"/>
      <c r="AX37" s="190"/>
      <c r="AY37" s="189"/>
      <c r="AZ37" s="185"/>
      <c r="BA37" s="188"/>
      <c r="BB37" s="189"/>
      <c r="BC37" s="187"/>
      <c r="BD37" s="364">
        <f>SUM(AH37,AK37,AN37,AQ37,AT37,AW37,AZ37,BC37)</f>
        <v>12</v>
      </c>
      <c r="BE37" s="365"/>
      <c r="BF37" s="497"/>
      <c r="BG37" s="498"/>
      <c r="BH37" s="498"/>
      <c r="BI37" s="499"/>
      <c r="BJ37" s="58"/>
      <c r="BK37" s="58"/>
      <c r="BL37" s="58"/>
      <c r="BM37" s="58"/>
      <c r="BN37" s="58"/>
    </row>
    <row r="38" spans="1:66" s="57" customFormat="1" ht="75.75" customHeight="1">
      <c r="A38" s="158" t="s">
        <v>118</v>
      </c>
      <c r="B38" s="474" t="s">
        <v>289</v>
      </c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621"/>
      <c r="P38" s="207"/>
      <c r="Q38" s="204"/>
      <c r="R38" s="370">
        <v>2</v>
      </c>
      <c r="S38" s="369"/>
      <c r="T38" s="364">
        <f>SUM(AF38,AI38,AL38,AO38,AR38,AU38,AX38,BA38)</f>
        <v>118</v>
      </c>
      <c r="U38" s="369"/>
      <c r="V38" s="370">
        <v>51</v>
      </c>
      <c r="W38" s="369"/>
      <c r="X38" s="611">
        <v>34</v>
      </c>
      <c r="Y38" s="611"/>
      <c r="Z38" s="370">
        <v>17</v>
      </c>
      <c r="AA38" s="369"/>
      <c r="AB38" s="612"/>
      <c r="AC38" s="603"/>
      <c r="AD38" s="203"/>
      <c r="AE38" s="205"/>
      <c r="AF38" s="183"/>
      <c r="AG38" s="184"/>
      <c r="AH38" s="185"/>
      <c r="AI38" s="208">
        <v>118</v>
      </c>
      <c r="AJ38" s="184">
        <v>51</v>
      </c>
      <c r="AK38" s="187">
        <v>3</v>
      </c>
      <c r="AL38" s="183"/>
      <c r="AM38" s="184"/>
      <c r="AN38" s="185"/>
      <c r="AO38" s="188"/>
      <c r="AP38" s="189"/>
      <c r="AQ38" s="187"/>
      <c r="AR38" s="190"/>
      <c r="AS38" s="189"/>
      <c r="AT38" s="185"/>
      <c r="AU38" s="188"/>
      <c r="AV38" s="189"/>
      <c r="AW38" s="191"/>
      <c r="AX38" s="190"/>
      <c r="AY38" s="189"/>
      <c r="AZ38" s="185"/>
      <c r="BA38" s="188"/>
      <c r="BB38" s="189"/>
      <c r="BC38" s="187"/>
      <c r="BD38" s="364">
        <f>SUM(AH38,AK38,AN38,AQ38,AT38,AW38,AZ38,BC38)</f>
        <v>3</v>
      </c>
      <c r="BE38" s="365"/>
      <c r="BF38" s="500"/>
      <c r="BG38" s="501"/>
      <c r="BH38" s="501"/>
      <c r="BI38" s="502"/>
      <c r="BJ38" s="58"/>
      <c r="BK38" s="58"/>
      <c r="BL38" s="58"/>
      <c r="BM38" s="58"/>
      <c r="BN38" s="58"/>
    </row>
    <row r="39" spans="1:66" s="25" customFormat="1" ht="76.5" customHeight="1">
      <c r="A39" s="157" t="s">
        <v>277</v>
      </c>
      <c r="B39" s="619" t="s">
        <v>61</v>
      </c>
      <c r="C39" s="620"/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44"/>
      <c r="Q39" s="603"/>
      <c r="R39" s="612"/>
      <c r="S39" s="603"/>
      <c r="T39" s="602"/>
      <c r="U39" s="603"/>
      <c r="V39" s="611"/>
      <c r="W39" s="611"/>
      <c r="X39" s="611"/>
      <c r="Y39" s="611"/>
      <c r="Z39" s="612"/>
      <c r="AA39" s="603"/>
      <c r="AB39" s="612"/>
      <c r="AC39" s="603"/>
      <c r="AD39" s="612"/>
      <c r="AE39" s="602"/>
      <c r="AF39" s="183"/>
      <c r="AG39" s="184"/>
      <c r="AH39" s="185"/>
      <c r="AI39" s="186"/>
      <c r="AJ39" s="184"/>
      <c r="AK39" s="187"/>
      <c r="AL39" s="183"/>
      <c r="AM39" s="184"/>
      <c r="AN39" s="185"/>
      <c r="AO39" s="188"/>
      <c r="AP39" s="189"/>
      <c r="AQ39" s="187"/>
      <c r="AR39" s="190"/>
      <c r="AS39" s="189"/>
      <c r="AT39" s="185"/>
      <c r="AU39" s="188"/>
      <c r="AV39" s="189"/>
      <c r="AW39" s="191"/>
      <c r="AX39" s="190"/>
      <c r="AY39" s="189"/>
      <c r="AZ39" s="185"/>
      <c r="BA39" s="188"/>
      <c r="BB39" s="189"/>
      <c r="BC39" s="187"/>
      <c r="BD39" s="192"/>
      <c r="BE39" s="193"/>
      <c r="BF39" s="461" t="s">
        <v>168</v>
      </c>
      <c r="BG39" s="462"/>
      <c r="BH39" s="462"/>
      <c r="BI39" s="463"/>
      <c r="BJ39" s="28"/>
      <c r="BK39" s="29"/>
      <c r="BL39" s="29"/>
      <c r="BM39" s="29"/>
      <c r="BN39" s="29"/>
    </row>
    <row r="40" spans="1:66" s="25" customFormat="1" ht="76.5" customHeight="1">
      <c r="A40" s="158" t="s">
        <v>278</v>
      </c>
      <c r="B40" s="474" t="s">
        <v>61</v>
      </c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621"/>
      <c r="P40" s="368">
        <v>1</v>
      </c>
      <c r="Q40" s="369"/>
      <c r="R40" s="370" t="s">
        <v>417</v>
      </c>
      <c r="S40" s="369"/>
      <c r="T40" s="364">
        <f>SUM(AF40,AI40,AL40,AO40,AR40,AU40,AX40,BA40)</f>
        <v>228</v>
      </c>
      <c r="U40" s="369"/>
      <c r="V40" s="371">
        <v>119</v>
      </c>
      <c r="W40" s="371"/>
      <c r="X40" s="371">
        <v>34</v>
      </c>
      <c r="Y40" s="371"/>
      <c r="Z40" s="371"/>
      <c r="AA40" s="371"/>
      <c r="AB40" s="370">
        <v>85</v>
      </c>
      <c r="AC40" s="369"/>
      <c r="AD40" s="371"/>
      <c r="AE40" s="370"/>
      <c r="AF40" s="209">
        <v>138</v>
      </c>
      <c r="AG40" s="138">
        <v>85</v>
      </c>
      <c r="AH40" s="195">
        <v>3</v>
      </c>
      <c r="AI40" s="196">
        <v>90</v>
      </c>
      <c r="AJ40" s="138">
        <v>34</v>
      </c>
      <c r="AK40" s="197">
        <v>3</v>
      </c>
      <c r="AL40" s="198"/>
      <c r="AM40" s="138"/>
      <c r="AN40" s="195"/>
      <c r="AO40" s="199"/>
      <c r="AP40" s="137"/>
      <c r="AQ40" s="197"/>
      <c r="AR40" s="194"/>
      <c r="AS40" s="137"/>
      <c r="AT40" s="195"/>
      <c r="AU40" s="199"/>
      <c r="AV40" s="137"/>
      <c r="AW40" s="200"/>
      <c r="AX40" s="194"/>
      <c r="AY40" s="137"/>
      <c r="AZ40" s="195"/>
      <c r="BA40" s="199"/>
      <c r="BB40" s="137"/>
      <c r="BC40" s="197"/>
      <c r="BD40" s="364">
        <f>SUM(AH40,AK40,AN40,AQ40,AT40,AW40,AZ40,BC40)</f>
        <v>6</v>
      </c>
      <c r="BE40" s="365"/>
      <c r="BF40" s="461"/>
      <c r="BG40" s="462"/>
      <c r="BH40" s="462"/>
      <c r="BI40" s="463"/>
      <c r="BJ40" s="28"/>
      <c r="BK40" s="29"/>
      <c r="BL40" s="29"/>
      <c r="BM40" s="29"/>
      <c r="BN40" s="29"/>
    </row>
    <row r="41" spans="1:66" s="25" customFormat="1" ht="76.5" customHeight="1">
      <c r="A41" s="157" t="s">
        <v>279</v>
      </c>
      <c r="B41" s="619" t="s">
        <v>94</v>
      </c>
      <c r="C41" s="620"/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44"/>
      <c r="Q41" s="603"/>
      <c r="R41" s="612"/>
      <c r="S41" s="603"/>
      <c r="T41" s="602"/>
      <c r="U41" s="603"/>
      <c r="V41" s="611"/>
      <c r="W41" s="611"/>
      <c r="X41" s="611"/>
      <c r="Y41" s="611"/>
      <c r="Z41" s="612"/>
      <c r="AA41" s="603"/>
      <c r="AB41" s="612"/>
      <c r="AC41" s="603"/>
      <c r="AD41" s="612"/>
      <c r="AE41" s="602"/>
      <c r="AF41" s="183"/>
      <c r="AG41" s="184"/>
      <c r="AH41" s="185"/>
      <c r="AI41" s="186"/>
      <c r="AJ41" s="184"/>
      <c r="AK41" s="187"/>
      <c r="AL41" s="183"/>
      <c r="AM41" s="184"/>
      <c r="AN41" s="185"/>
      <c r="AO41" s="188"/>
      <c r="AP41" s="189"/>
      <c r="AQ41" s="187"/>
      <c r="AR41" s="190"/>
      <c r="AS41" s="189"/>
      <c r="AT41" s="185"/>
      <c r="AU41" s="188"/>
      <c r="AV41" s="189"/>
      <c r="AW41" s="191"/>
      <c r="AX41" s="190"/>
      <c r="AY41" s="189"/>
      <c r="AZ41" s="185"/>
      <c r="BA41" s="188"/>
      <c r="BB41" s="189"/>
      <c r="BC41" s="187"/>
      <c r="BD41" s="192"/>
      <c r="BE41" s="193"/>
      <c r="BF41" s="461" t="s">
        <v>195</v>
      </c>
      <c r="BG41" s="462"/>
      <c r="BH41" s="462"/>
      <c r="BI41" s="463"/>
      <c r="BJ41" s="28"/>
      <c r="BK41" s="29"/>
      <c r="BL41" s="29"/>
      <c r="BM41" s="29"/>
      <c r="BN41" s="29"/>
    </row>
    <row r="42" spans="1:66" s="25" customFormat="1" ht="76.5" customHeight="1">
      <c r="A42" s="158" t="s">
        <v>280</v>
      </c>
      <c r="B42" s="474" t="s">
        <v>290</v>
      </c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621"/>
      <c r="P42" s="368">
        <v>2</v>
      </c>
      <c r="Q42" s="369"/>
      <c r="R42" s="370">
        <v>1</v>
      </c>
      <c r="S42" s="369"/>
      <c r="T42" s="364">
        <f>SUM(AF42,AI42,AL42,AO42,AR42,AU42,AX42,BA42)</f>
        <v>208</v>
      </c>
      <c r="U42" s="369"/>
      <c r="V42" s="371">
        <v>102</v>
      </c>
      <c r="W42" s="371"/>
      <c r="X42" s="371"/>
      <c r="Y42" s="371"/>
      <c r="Z42" s="371"/>
      <c r="AA42" s="371"/>
      <c r="AB42" s="370">
        <v>102</v>
      </c>
      <c r="AC42" s="369"/>
      <c r="AD42" s="371"/>
      <c r="AE42" s="370"/>
      <c r="AF42" s="209">
        <v>118</v>
      </c>
      <c r="AG42" s="138">
        <v>51</v>
      </c>
      <c r="AH42" s="195">
        <v>3</v>
      </c>
      <c r="AI42" s="196">
        <v>90</v>
      </c>
      <c r="AJ42" s="138">
        <v>51</v>
      </c>
      <c r="AK42" s="197">
        <v>3</v>
      </c>
      <c r="AL42" s="198"/>
      <c r="AM42" s="138"/>
      <c r="AN42" s="195"/>
      <c r="AO42" s="199"/>
      <c r="AP42" s="137"/>
      <c r="AQ42" s="197"/>
      <c r="AR42" s="194"/>
      <c r="AS42" s="137"/>
      <c r="AT42" s="195"/>
      <c r="AU42" s="199"/>
      <c r="AV42" s="137"/>
      <c r="AW42" s="200"/>
      <c r="AX42" s="194"/>
      <c r="AY42" s="137"/>
      <c r="AZ42" s="195"/>
      <c r="BA42" s="199"/>
      <c r="BB42" s="137"/>
      <c r="BC42" s="197"/>
      <c r="BD42" s="364">
        <f>SUM(AH42,AK42,AN42,AQ42,AT42,AW42,AZ42,BC42)</f>
        <v>6</v>
      </c>
      <c r="BE42" s="365"/>
      <c r="BF42" s="461"/>
      <c r="BG42" s="462"/>
      <c r="BH42" s="462"/>
      <c r="BI42" s="463"/>
      <c r="BJ42" s="28"/>
      <c r="BK42" s="29"/>
      <c r="BL42" s="29"/>
      <c r="BM42" s="29"/>
      <c r="BN42" s="29"/>
    </row>
    <row r="43" spans="1:66" s="25" customFormat="1" ht="76.5" customHeight="1">
      <c r="A43" s="157" t="s">
        <v>281</v>
      </c>
      <c r="B43" s="585" t="s">
        <v>62</v>
      </c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1"/>
      <c r="Q43" s="458"/>
      <c r="R43" s="457"/>
      <c r="S43" s="458"/>
      <c r="T43" s="459"/>
      <c r="U43" s="458"/>
      <c r="V43" s="460"/>
      <c r="W43" s="460"/>
      <c r="X43" s="460"/>
      <c r="Y43" s="460"/>
      <c r="Z43" s="457"/>
      <c r="AA43" s="458"/>
      <c r="AB43" s="457"/>
      <c r="AC43" s="458"/>
      <c r="AD43" s="457"/>
      <c r="AE43" s="459"/>
      <c r="AF43" s="210"/>
      <c r="AG43" s="211"/>
      <c r="AH43" s="212"/>
      <c r="AI43" s="213"/>
      <c r="AJ43" s="211"/>
      <c r="AK43" s="214"/>
      <c r="AL43" s="210"/>
      <c r="AM43" s="211"/>
      <c r="AN43" s="212"/>
      <c r="AO43" s="215"/>
      <c r="AP43" s="216"/>
      <c r="AQ43" s="214"/>
      <c r="AR43" s="217"/>
      <c r="AS43" s="218"/>
      <c r="AT43" s="212"/>
      <c r="AU43" s="219"/>
      <c r="AV43" s="218"/>
      <c r="AW43" s="220"/>
      <c r="AX43" s="217"/>
      <c r="AY43" s="218"/>
      <c r="AZ43" s="212"/>
      <c r="BA43" s="219"/>
      <c r="BB43" s="218"/>
      <c r="BC43" s="214"/>
      <c r="BD43" s="221"/>
      <c r="BE43" s="222"/>
      <c r="BF43" s="461" t="s">
        <v>170</v>
      </c>
      <c r="BG43" s="462"/>
      <c r="BH43" s="462"/>
      <c r="BI43" s="463"/>
      <c r="BJ43" s="28"/>
      <c r="BK43" s="29"/>
      <c r="BL43" s="29"/>
      <c r="BM43" s="29"/>
      <c r="BN43" s="29"/>
    </row>
    <row r="44" spans="1:66" s="25" customFormat="1" ht="76.5" customHeight="1">
      <c r="A44" s="158" t="s">
        <v>282</v>
      </c>
      <c r="B44" s="472" t="s">
        <v>62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644">
        <v>2</v>
      </c>
      <c r="Q44" s="603"/>
      <c r="R44" s="612"/>
      <c r="S44" s="603"/>
      <c r="T44" s="364">
        <f>SUM(AF44,AI44,AL44,AO44,AR44,AU44,AX44,BA44)</f>
        <v>200</v>
      </c>
      <c r="U44" s="369"/>
      <c r="V44" s="611">
        <v>119</v>
      </c>
      <c r="W44" s="611"/>
      <c r="X44" s="611">
        <v>68</v>
      </c>
      <c r="Y44" s="611"/>
      <c r="Z44" s="612">
        <v>17</v>
      </c>
      <c r="AA44" s="603"/>
      <c r="AB44" s="612">
        <v>34</v>
      </c>
      <c r="AC44" s="603"/>
      <c r="AD44" s="612"/>
      <c r="AE44" s="602"/>
      <c r="AF44" s="183"/>
      <c r="AG44" s="184"/>
      <c r="AH44" s="185"/>
      <c r="AI44" s="208">
        <v>200</v>
      </c>
      <c r="AJ44" s="184">
        <v>119</v>
      </c>
      <c r="AK44" s="187">
        <v>6</v>
      </c>
      <c r="AL44" s="183"/>
      <c r="AM44" s="184"/>
      <c r="AN44" s="185"/>
      <c r="AO44" s="215"/>
      <c r="AP44" s="216"/>
      <c r="AQ44" s="214"/>
      <c r="AR44" s="217"/>
      <c r="AS44" s="218"/>
      <c r="AT44" s="212"/>
      <c r="AU44" s="219"/>
      <c r="AV44" s="218"/>
      <c r="AW44" s="220"/>
      <c r="AX44" s="217"/>
      <c r="AY44" s="218"/>
      <c r="AZ44" s="212"/>
      <c r="BA44" s="219"/>
      <c r="BB44" s="218"/>
      <c r="BC44" s="214"/>
      <c r="BD44" s="364">
        <f>SUM(AH44,AK44,AN44,AQ44,AT44,AW44,AZ44,BC44)</f>
        <v>6</v>
      </c>
      <c r="BE44" s="365"/>
      <c r="BF44" s="461"/>
      <c r="BG44" s="462"/>
      <c r="BH44" s="462"/>
      <c r="BI44" s="463"/>
      <c r="BJ44" s="28"/>
      <c r="BK44" s="29"/>
      <c r="BL44" s="29"/>
      <c r="BM44" s="29"/>
      <c r="BN44" s="29"/>
    </row>
    <row r="45" spans="1:66" s="25" customFormat="1" ht="189" customHeight="1">
      <c r="A45" s="158" t="s">
        <v>283</v>
      </c>
      <c r="B45" s="366" t="s">
        <v>291</v>
      </c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644"/>
      <c r="Q45" s="603"/>
      <c r="R45" s="612"/>
      <c r="S45" s="603"/>
      <c r="T45" s="602">
        <v>60</v>
      </c>
      <c r="U45" s="603"/>
      <c r="V45" s="611"/>
      <c r="W45" s="611"/>
      <c r="X45" s="611"/>
      <c r="Y45" s="611"/>
      <c r="Z45" s="612"/>
      <c r="AA45" s="603"/>
      <c r="AB45" s="612"/>
      <c r="AC45" s="603"/>
      <c r="AD45" s="612"/>
      <c r="AE45" s="602"/>
      <c r="AF45" s="183"/>
      <c r="AG45" s="184"/>
      <c r="AH45" s="185"/>
      <c r="AI45" s="186">
        <v>60</v>
      </c>
      <c r="AJ45" s="184"/>
      <c r="AK45" s="187">
        <v>2</v>
      </c>
      <c r="AL45" s="183"/>
      <c r="AM45" s="184"/>
      <c r="AN45" s="185"/>
      <c r="AO45" s="215"/>
      <c r="AP45" s="216"/>
      <c r="AQ45" s="214"/>
      <c r="AR45" s="217"/>
      <c r="AS45" s="218"/>
      <c r="AT45" s="212"/>
      <c r="AU45" s="219"/>
      <c r="AV45" s="218"/>
      <c r="AW45" s="220"/>
      <c r="AX45" s="217"/>
      <c r="AY45" s="218"/>
      <c r="AZ45" s="212"/>
      <c r="BA45" s="219"/>
      <c r="BB45" s="218"/>
      <c r="BC45" s="214"/>
      <c r="BD45" s="364">
        <f>SUM(AH45,AK45,AN45,AQ45,AT45,AW45,AZ45,BC45)</f>
        <v>2</v>
      </c>
      <c r="BE45" s="365"/>
      <c r="BF45" s="461"/>
      <c r="BG45" s="462"/>
      <c r="BH45" s="462"/>
      <c r="BI45" s="463"/>
      <c r="BJ45" s="28"/>
      <c r="BK45" s="29"/>
      <c r="BL45" s="29"/>
      <c r="BM45" s="29"/>
      <c r="BN45" s="29"/>
    </row>
    <row r="46" spans="1:66" s="38" customFormat="1" ht="73.5" customHeight="1">
      <c r="A46" s="157" t="s">
        <v>284</v>
      </c>
      <c r="B46" s="585" t="s">
        <v>152</v>
      </c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70"/>
      <c r="P46" s="471"/>
      <c r="Q46" s="458"/>
      <c r="R46" s="457"/>
      <c r="S46" s="458"/>
      <c r="T46" s="459"/>
      <c r="U46" s="458"/>
      <c r="V46" s="460"/>
      <c r="W46" s="460"/>
      <c r="X46" s="460"/>
      <c r="Y46" s="460"/>
      <c r="Z46" s="457"/>
      <c r="AA46" s="458"/>
      <c r="AB46" s="457"/>
      <c r="AC46" s="458"/>
      <c r="AD46" s="457"/>
      <c r="AE46" s="459"/>
      <c r="AF46" s="210"/>
      <c r="AG46" s="211"/>
      <c r="AH46" s="212"/>
      <c r="AI46" s="213"/>
      <c r="AJ46" s="211"/>
      <c r="AK46" s="214"/>
      <c r="AL46" s="210"/>
      <c r="AM46" s="211"/>
      <c r="AN46" s="212"/>
      <c r="AO46" s="219"/>
      <c r="AP46" s="218"/>
      <c r="AQ46" s="214"/>
      <c r="AR46" s="217"/>
      <c r="AS46" s="218"/>
      <c r="AT46" s="212"/>
      <c r="AU46" s="219"/>
      <c r="AV46" s="218"/>
      <c r="AW46" s="220"/>
      <c r="AX46" s="217"/>
      <c r="AY46" s="218"/>
      <c r="AZ46" s="212"/>
      <c r="BA46" s="219"/>
      <c r="BB46" s="218"/>
      <c r="BC46" s="214"/>
      <c r="BD46" s="221"/>
      <c r="BE46" s="222"/>
      <c r="BF46" s="461" t="s">
        <v>171</v>
      </c>
      <c r="BG46" s="462"/>
      <c r="BH46" s="462"/>
      <c r="BI46" s="463"/>
      <c r="BJ46" s="36"/>
      <c r="BK46" s="23"/>
      <c r="BL46" s="37"/>
      <c r="BM46" s="37"/>
      <c r="BN46" s="37"/>
    </row>
    <row r="47" spans="1:66" s="25" customFormat="1" ht="73.5" customHeight="1">
      <c r="A47" s="158" t="s">
        <v>285</v>
      </c>
      <c r="B47" s="472" t="s">
        <v>292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368"/>
      <c r="Q47" s="369"/>
      <c r="R47" s="370">
        <v>1</v>
      </c>
      <c r="S47" s="369"/>
      <c r="T47" s="364">
        <f>SUM(AF47,AI47,AL47,AO47,AR47,AU47,AX47,BA47)</f>
        <v>118</v>
      </c>
      <c r="U47" s="369"/>
      <c r="V47" s="371">
        <v>51</v>
      </c>
      <c r="W47" s="371"/>
      <c r="X47" s="372">
        <v>34</v>
      </c>
      <c r="Y47" s="372"/>
      <c r="Z47" s="372">
        <v>17</v>
      </c>
      <c r="AA47" s="372"/>
      <c r="AB47" s="372"/>
      <c r="AC47" s="372"/>
      <c r="AD47" s="372"/>
      <c r="AE47" s="373"/>
      <c r="AF47" s="223">
        <v>118</v>
      </c>
      <c r="AG47" s="137">
        <v>51</v>
      </c>
      <c r="AH47" s="195">
        <v>3</v>
      </c>
      <c r="AI47" s="199"/>
      <c r="AJ47" s="137"/>
      <c r="AK47" s="197"/>
      <c r="AL47" s="194"/>
      <c r="AM47" s="137"/>
      <c r="AN47" s="195"/>
      <c r="AO47" s="199"/>
      <c r="AP47" s="137"/>
      <c r="AQ47" s="197"/>
      <c r="AR47" s="194"/>
      <c r="AS47" s="137"/>
      <c r="AT47" s="195"/>
      <c r="AU47" s="199"/>
      <c r="AV47" s="137"/>
      <c r="AW47" s="200"/>
      <c r="AX47" s="194"/>
      <c r="AY47" s="137"/>
      <c r="AZ47" s="195"/>
      <c r="BA47" s="199"/>
      <c r="BB47" s="137"/>
      <c r="BC47" s="197"/>
      <c r="BD47" s="364">
        <f>SUM(AH47,AK47,AN47,AQ47,AT47,AW47,AZ47,BC47)</f>
        <v>3</v>
      </c>
      <c r="BE47" s="365"/>
      <c r="BF47" s="461"/>
      <c r="BG47" s="462"/>
      <c r="BH47" s="462"/>
      <c r="BI47" s="463"/>
      <c r="BJ47" s="28"/>
      <c r="BK47" s="29"/>
      <c r="BL47" s="29"/>
      <c r="BM47" s="29"/>
      <c r="BN47" s="29"/>
    </row>
    <row r="48" spans="1:66" s="25" customFormat="1" ht="73.5" customHeight="1">
      <c r="A48" s="158" t="s">
        <v>286</v>
      </c>
      <c r="B48" s="472" t="s">
        <v>293</v>
      </c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73"/>
      <c r="P48" s="368"/>
      <c r="Q48" s="369"/>
      <c r="R48" s="370">
        <v>3</v>
      </c>
      <c r="S48" s="369"/>
      <c r="T48" s="364">
        <f>SUM(AF48,AI48,AL48,AO48,AR48,AU48,AX48,BA48)</f>
        <v>100</v>
      </c>
      <c r="U48" s="369"/>
      <c r="V48" s="371">
        <v>51</v>
      </c>
      <c r="W48" s="371"/>
      <c r="X48" s="372">
        <v>34</v>
      </c>
      <c r="Y48" s="372"/>
      <c r="Z48" s="372">
        <v>17</v>
      </c>
      <c r="AA48" s="372"/>
      <c r="AB48" s="372"/>
      <c r="AC48" s="372"/>
      <c r="AD48" s="372"/>
      <c r="AE48" s="373"/>
      <c r="AF48" s="194"/>
      <c r="AG48" s="137"/>
      <c r="AH48" s="195"/>
      <c r="AI48" s="199"/>
      <c r="AJ48" s="137"/>
      <c r="AK48" s="197"/>
      <c r="AL48" s="194">
        <v>100</v>
      </c>
      <c r="AM48" s="137">
        <v>51</v>
      </c>
      <c r="AN48" s="195">
        <v>3</v>
      </c>
      <c r="AO48" s="199"/>
      <c r="AP48" s="137"/>
      <c r="AQ48" s="197"/>
      <c r="AR48" s="194"/>
      <c r="AS48" s="137"/>
      <c r="AT48" s="195"/>
      <c r="AU48" s="199"/>
      <c r="AV48" s="137"/>
      <c r="AW48" s="200"/>
      <c r="AX48" s="194"/>
      <c r="AY48" s="137"/>
      <c r="AZ48" s="195"/>
      <c r="BA48" s="199"/>
      <c r="BB48" s="137"/>
      <c r="BC48" s="197"/>
      <c r="BD48" s="364">
        <f>SUM(AH48,AK48,AN48,AQ48,AT48,AW48,AZ48,BC48)</f>
        <v>3</v>
      </c>
      <c r="BE48" s="365"/>
      <c r="BF48" s="461"/>
      <c r="BG48" s="462"/>
      <c r="BH48" s="462"/>
      <c r="BI48" s="463"/>
      <c r="BJ48" s="28"/>
      <c r="BK48" s="29"/>
      <c r="BL48" s="29"/>
      <c r="BM48" s="29"/>
      <c r="BN48" s="29"/>
    </row>
    <row r="49" spans="1:66" s="38" customFormat="1" ht="73.5" customHeight="1">
      <c r="A49" s="157" t="s">
        <v>296</v>
      </c>
      <c r="B49" s="585" t="s">
        <v>80</v>
      </c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1"/>
      <c r="Q49" s="458"/>
      <c r="R49" s="457"/>
      <c r="S49" s="458"/>
      <c r="T49" s="459"/>
      <c r="U49" s="458"/>
      <c r="V49" s="460"/>
      <c r="W49" s="460"/>
      <c r="X49" s="460"/>
      <c r="Y49" s="460"/>
      <c r="Z49" s="457"/>
      <c r="AA49" s="458"/>
      <c r="AB49" s="457"/>
      <c r="AC49" s="458"/>
      <c r="AD49" s="457"/>
      <c r="AE49" s="459"/>
      <c r="AF49" s="210"/>
      <c r="AG49" s="211"/>
      <c r="AH49" s="212"/>
      <c r="AI49" s="213"/>
      <c r="AJ49" s="211"/>
      <c r="AK49" s="214"/>
      <c r="AL49" s="210"/>
      <c r="AM49" s="211"/>
      <c r="AN49" s="212"/>
      <c r="AO49" s="215"/>
      <c r="AP49" s="216"/>
      <c r="AQ49" s="214"/>
      <c r="AR49" s="217"/>
      <c r="AS49" s="218"/>
      <c r="AT49" s="212"/>
      <c r="AU49" s="219"/>
      <c r="AV49" s="218"/>
      <c r="AW49" s="220"/>
      <c r="AX49" s="217"/>
      <c r="AY49" s="218"/>
      <c r="AZ49" s="212"/>
      <c r="BA49" s="219"/>
      <c r="BB49" s="218"/>
      <c r="BC49" s="214"/>
      <c r="BD49" s="221"/>
      <c r="BE49" s="222"/>
      <c r="BF49" s="461"/>
      <c r="BG49" s="462"/>
      <c r="BH49" s="462"/>
      <c r="BI49" s="463"/>
      <c r="BJ49" s="36"/>
      <c r="BK49" s="23"/>
      <c r="BL49" s="37"/>
      <c r="BM49" s="37"/>
      <c r="BN49" s="37"/>
    </row>
    <row r="50" spans="1:66" s="25" customFormat="1" ht="73.5" customHeight="1">
      <c r="A50" s="158" t="s">
        <v>120</v>
      </c>
      <c r="B50" s="472" t="s">
        <v>294</v>
      </c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503"/>
      <c r="Q50" s="504"/>
      <c r="R50" s="505">
        <v>5</v>
      </c>
      <c r="S50" s="506"/>
      <c r="T50" s="364">
        <f>SUM(AF50,AI50,AL50,AO50,AR50,AU50,AX50,BA50)</f>
        <v>120</v>
      </c>
      <c r="U50" s="369"/>
      <c r="V50" s="507">
        <v>51</v>
      </c>
      <c r="W50" s="507"/>
      <c r="X50" s="507">
        <v>34</v>
      </c>
      <c r="Y50" s="507"/>
      <c r="Z50" s="507">
        <v>17</v>
      </c>
      <c r="AA50" s="507"/>
      <c r="AB50" s="507"/>
      <c r="AC50" s="507"/>
      <c r="AD50" s="507"/>
      <c r="AE50" s="505"/>
      <c r="AF50" s="224"/>
      <c r="AG50" s="225"/>
      <c r="AH50" s="226"/>
      <c r="AI50" s="227"/>
      <c r="AJ50" s="137"/>
      <c r="AK50" s="197"/>
      <c r="AL50" s="194"/>
      <c r="AM50" s="137"/>
      <c r="AN50" s="195"/>
      <c r="AO50" s="199"/>
      <c r="AP50" s="137"/>
      <c r="AQ50" s="197"/>
      <c r="AR50" s="194">
        <v>120</v>
      </c>
      <c r="AS50" s="137">
        <v>51</v>
      </c>
      <c r="AT50" s="195">
        <v>3</v>
      </c>
      <c r="AU50" s="199"/>
      <c r="AV50" s="137"/>
      <c r="AW50" s="200"/>
      <c r="AX50" s="194"/>
      <c r="AY50" s="137"/>
      <c r="AZ50" s="195"/>
      <c r="BA50" s="199"/>
      <c r="BB50" s="137"/>
      <c r="BC50" s="197"/>
      <c r="BD50" s="364">
        <f>SUM(AH50,AK50,AN50,AQ50,AT50,AW50,AZ50,BC50)</f>
        <v>3</v>
      </c>
      <c r="BE50" s="365"/>
      <c r="BF50" s="461" t="s">
        <v>172</v>
      </c>
      <c r="BG50" s="462"/>
      <c r="BH50" s="462"/>
      <c r="BI50" s="463"/>
      <c r="BJ50" s="28"/>
      <c r="BK50" s="29"/>
      <c r="BL50" s="29"/>
      <c r="BM50" s="29"/>
      <c r="BN50" s="29"/>
    </row>
    <row r="51" spans="1:66" s="25" customFormat="1" ht="249.75" customHeight="1">
      <c r="A51" s="158" t="s">
        <v>121</v>
      </c>
      <c r="B51" s="366" t="s">
        <v>295</v>
      </c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698"/>
      <c r="P51" s="503"/>
      <c r="Q51" s="504"/>
      <c r="R51" s="505">
        <v>6</v>
      </c>
      <c r="S51" s="506"/>
      <c r="T51" s="364">
        <f>SUM(AF51,AI51,AL51,AO51,AR51,AU51,AX51,BA51)</f>
        <v>120</v>
      </c>
      <c r="U51" s="369"/>
      <c r="V51" s="507">
        <v>68</v>
      </c>
      <c r="W51" s="507"/>
      <c r="X51" s="507">
        <v>34</v>
      </c>
      <c r="Y51" s="507"/>
      <c r="Z51" s="507">
        <v>17</v>
      </c>
      <c r="AA51" s="507"/>
      <c r="AB51" s="507">
        <v>17</v>
      </c>
      <c r="AC51" s="507"/>
      <c r="AD51" s="507"/>
      <c r="AE51" s="505"/>
      <c r="AF51" s="224"/>
      <c r="AG51" s="225"/>
      <c r="AH51" s="226"/>
      <c r="AI51" s="227"/>
      <c r="AJ51" s="137"/>
      <c r="AK51" s="197"/>
      <c r="AL51" s="224"/>
      <c r="AM51" s="225"/>
      <c r="AN51" s="226"/>
      <c r="AO51" s="215"/>
      <c r="AP51" s="216"/>
      <c r="AQ51" s="214"/>
      <c r="AR51" s="194"/>
      <c r="AS51" s="137"/>
      <c r="AT51" s="195"/>
      <c r="AU51" s="227">
        <v>120</v>
      </c>
      <c r="AV51" s="225">
        <v>68</v>
      </c>
      <c r="AW51" s="228">
        <v>3</v>
      </c>
      <c r="AX51" s="194"/>
      <c r="AY51" s="137"/>
      <c r="AZ51" s="195"/>
      <c r="BA51" s="199"/>
      <c r="BB51" s="137"/>
      <c r="BC51" s="197"/>
      <c r="BD51" s="364">
        <f>SUM(AH51,AK51,AN51,AQ51,AT51,AW51,AZ51,BC51)</f>
        <v>3</v>
      </c>
      <c r="BE51" s="365"/>
      <c r="BF51" s="497" t="s">
        <v>173</v>
      </c>
      <c r="BG51" s="498"/>
      <c r="BH51" s="498"/>
      <c r="BI51" s="499"/>
      <c r="BJ51" s="28"/>
      <c r="BK51" s="29"/>
      <c r="BL51" s="29"/>
      <c r="BM51" s="29"/>
      <c r="BN51" s="29"/>
    </row>
    <row r="52" spans="1:66" s="38" customFormat="1" ht="129" customHeight="1">
      <c r="A52" s="157" t="s">
        <v>297</v>
      </c>
      <c r="B52" s="469" t="s">
        <v>298</v>
      </c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0"/>
      <c r="P52" s="471"/>
      <c r="Q52" s="458"/>
      <c r="R52" s="457"/>
      <c r="S52" s="458"/>
      <c r="T52" s="459"/>
      <c r="U52" s="458"/>
      <c r="V52" s="460"/>
      <c r="W52" s="460"/>
      <c r="X52" s="460"/>
      <c r="Y52" s="460"/>
      <c r="Z52" s="457"/>
      <c r="AA52" s="458"/>
      <c r="AB52" s="457"/>
      <c r="AC52" s="458"/>
      <c r="AD52" s="457"/>
      <c r="AE52" s="459"/>
      <c r="AF52" s="210"/>
      <c r="AG52" s="211"/>
      <c r="AH52" s="212"/>
      <c r="AI52" s="213"/>
      <c r="AJ52" s="211"/>
      <c r="AK52" s="214"/>
      <c r="AL52" s="210"/>
      <c r="AM52" s="211"/>
      <c r="AN52" s="212"/>
      <c r="AO52" s="219"/>
      <c r="AP52" s="218"/>
      <c r="AQ52" s="214"/>
      <c r="AR52" s="217"/>
      <c r="AS52" s="218"/>
      <c r="AT52" s="212"/>
      <c r="AU52" s="219"/>
      <c r="AV52" s="218"/>
      <c r="AW52" s="220"/>
      <c r="AX52" s="217"/>
      <c r="AY52" s="218"/>
      <c r="AZ52" s="212"/>
      <c r="BA52" s="219"/>
      <c r="BB52" s="218"/>
      <c r="BC52" s="214"/>
      <c r="BD52" s="221"/>
      <c r="BE52" s="222"/>
      <c r="BF52" s="461" t="s">
        <v>174</v>
      </c>
      <c r="BG52" s="462"/>
      <c r="BH52" s="462"/>
      <c r="BI52" s="463"/>
      <c r="BJ52" s="36"/>
      <c r="BK52" s="23"/>
      <c r="BL52" s="37"/>
      <c r="BM52" s="37"/>
      <c r="BN52" s="37"/>
    </row>
    <row r="53" spans="1:66" s="25" customFormat="1" ht="192" customHeight="1">
      <c r="A53" s="158" t="s">
        <v>398</v>
      </c>
      <c r="B53" s="366" t="s">
        <v>300</v>
      </c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8"/>
      <c r="Q53" s="369"/>
      <c r="R53" s="370">
        <v>1</v>
      </c>
      <c r="S53" s="369"/>
      <c r="T53" s="364">
        <f>SUM(AF53,AI53,AL53,AO53,AR53,AU53,AX53,BA53)</f>
        <v>118</v>
      </c>
      <c r="U53" s="369"/>
      <c r="V53" s="371">
        <v>51</v>
      </c>
      <c r="W53" s="371"/>
      <c r="X53" s="372">
        <v>34</v>
      </c>
      <c r="Y53" s="372"/>
      <c r="Z53" s="372">
        <v>17</v>
      </c>
      <c r="AA53" s="372"/>
      <c r="AB53" s="372"/>
      <c r="AC53" s="372"/>
      <c r="AD53" s="667"/>
      <c r="AE53" s="668"/>
      <c r="AF53" s="223">
        <v>118</v>
      </c>
      <c r="AG53" s="137">
        <v>51</v>
      </c>
      <c r="AH53" s="195">
        <v>3</v>
      </c>
      <c r="AI53" s="199"/>
      <c r="AJ53" s="137"/>
      <c r="AK53" s="197"/>
      <c r="AL53" s="199"/>
      <c r="AM53" s="137"/>
      <c r="AN53" s="185"/>
      <c r="AO53" s="219"/>
      <c r="AP53" s="218"/>
      <c r="AQ53" s="214"/>
      <c r="AR53" s="194"/>
      <c r="AS53" s="137"/>
      <c r="AT53" s="195"/>
      <c r="AU53" s="199"/>
      <c r="AV53" s="137"/>
      <c r="AW53" s="200"/>
      <c r="AX53" s="194"/>
      <c r="AY53" s="137"/>
      <c r="AZ53" s="195"/>
      <c r="BA53" s="199"/>
      <c r="BB53" s="137"/>
      <c r="BC53" s="197"/>
      <c r="BD53" s="364">
        <f>SUM(AH53,AK53,AN53,AQ53,AT53,AW53,AZ53,BC53)</f>
        <v>3</v>
      </c>
      <c r="BE53" s="365"/>
      <c r="BF53" s="461"/>
      <c r="BG53" s="462"/>
      <c r="BH53" s="462"/>
      <c r="BI53" s="463"/>
      <c r="BJ53" s="28"/>
      <c r="BK53" s="29"/>
      <c r="BL53" s="29"/>
      <c r="BM53" s="29"/>
      <c r="BN53" s="29"/>
    </row>
    <row r="54" spans="1:66" s="25" customFormat="1" ht="72" customHeight="1">
      <c r="A54" s="158" t="s">
        <v>299</v>
      </c>
      <c r="B54" s="472" t="s">
        <v>301</v>
      </c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O54" s="473"/>
      <c r="P54" s="368"/>
      <c r="Q54" s="369"/>
      <c r="R54" s="370">
        <v>4</v>
      </c>
      <c r="S54" s="369"/>
      <c r="T54" s="364">
        <f>SUM(AF54,AI54,AL54,AO54,AR54,AU54,AX54,BA54)</f>
        <v>130</v>
      </c>
      <c r="U54" s="369"/>
      <c r="V54" s="371">
        <v>51</v>
      </c>
      <c r="W54" s="371"/>
      <c r="X54" s="372">
        <v>34</v>
      </c>
      <c r="Y54" s="372"/>
      <c r="Z54" s="372"/>
      <c r="AA54" s="372"/>
      <c r="AB54" s="372">
        <v>17</v>
      </c>
      <c r="AC54" s="372"/>
      <c r="AD54" s="372"/>
      <c r="AE54" s="373"/>
      <c r="AF54" s="194"/>
      <c r="AG54" s="137"/>
      <c r="AH54" s="195"/>
      <c r="AI54" s="199"/>
      <c r="AJ54" s="137"/>
      <c r="AK54" s="197"/>
      <c r="AL54" s="194"/>
      <c r="AM54" s="137"/>
      <c r="AN54" s="195"/>
      <c r="AO54" s="199">
        <v>130</v>
      </c>
      <c r="AP54" s="137">
        <v>51</v>
      </c>
      <c r="AQ54" s="195">
        <v>3</v>
      </c>
      <c r="AR54" s="194"/>
      <c r="AS54" s="137"/>
      <c r="AT54" s="195"/>
      <c r="AU54" s="199"/>
      <c r="AV54" s="137"/>
      <c r="AW54" s="200"/>
      <c r="AX54" s="194"/>
      <c r="AY54" s="137"/>
      <c r="AZ54" s="195"/>
      <c r="BA54" s="199"/>
      <c r="BB54" s="137"/>
      <c r="BC54" s="197"/>
      <c r="BD54" s="364">
        <f>SUM(AH54,AK54,AN54,AQ54,AT54,AW54,AZ54,BC54)</f>
        <v>3</v>
      </c>
      <c r="BE54" s="365"/>
      <c r="BF54" s="461"/>
      <c r="BG54" s="462"/>
      <c r="BH54" s="462"/>
      <c r="BI54" s="463"/>
      <c r="BJ54" s="39"/>
      <c r="BK54" s="29"/>
      <c r="BL54" s="29"/>
      <c r="BM54" s="29"/>
      <c r="BN54" s="29"/>
    </row>
    <row r="55" spans="1:66" s="38" customFormat="1" ht="132" customHeight="1">
      <c r="A55" s="157" t="s">
        <v>302</v>
      </c>
      <c r="B55" s="469" t="s">
        <v>406</v>
      </c>
      <c r="C55" s="470"/>
      <c r="D55" s="470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470"/>
      <c r="P55" s="464"/>
      <c r="Q55" s="465"/>
      <c r="R55" s="466"/>
      <c r="S55" s="465"/>
      <c r="T55" s="467"/>
      <c r="U55" s="465"/>
      <c r="V55" s="468"/>
      <c r="W55" s="468"/>
      <c r="X55" s="468"/>
      <c r="Y55" s="468"/>
      <c r="Z55" s="466"/>
      <c r="AA55" s="465"/>
      <c r="AB55" s="466"/>
      <c r="AC55" s="465"/>
      <c r="AD55" s="466"/>
      <c r="AE55" s="467"/>
      <c r="AF55" s="229"/>
      <c r="AG55" s="230"/>
      <c r="AH55" s="231"/>
      <c r="AI55" s="232"/>
      <c r="AJ55" s="230"/>
      <c r="AK55" s="233"/>
      <c r="AL55" s="229"/>
      <c r="AM55" s="230"/>
      <c r="AN55" s="231"/>
      <c r="AO55" s="215"/>
      <c r="AP55" s="216"/>
      <c r="AQ55" s="233"/>
      <c r="AR55" s="234"/>
      <c r="AS55" s="216"/>
      <c r="AT55" s="231"/>
      <c r="AU55" s="215"/>
      <c r="AV55" s="216"/>
      <c r="AW55" s="235"/>
      <c r="AX55" s="234"/>
      <c r="AY55" s="216"/>
      <c r="AZ55" s="231"/>
      <c r="BA55" s="215"/>
      <c r="BB55" s="216"/>
      <c r="BC55" s="233"/>
      <c r="BD55" s="221"/>
      <c r="BE55" s="222"/>
      <c r="BF55" s="461" t="s">
        <v>175</v>
      </c>
      <c r="BG55" s="462"/>
      <c r="BH55" s="462"/>
      <c r="BI55" s="463"/>
      <c r="BJ55" s="36"/>
      <c r="BK55" s="23"/>
      <c r="BL55" s="37"/>
      <c r="BM55" s="37"/>
      <c r="BN55" s="37"/>
    </row>
    <row r="56" spans="1:66" s="25" customFormat="1" ht="69.75" customHeight="1">
      <c r="A56" s="158" t="s">
        <v>303</v>
      </c>
      <c r="B56" s="366" t="s">
        <v>308</v>
      </c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8">
        <v>5</v>
      </c>
      <c r="Q56" s="369"/>
      <c r="R56" s="370"/>
      <c r="S56" s="369"/>
      <c r="T56" s="364">
        <f>SUM(AF56,AI56,AL56,AO56,AR56,AU56,AX56,BA56)</f>
        <v>100</v>
      </c>
      <c r="U56" s="369"/>
      <c r="V56" s="371">
        <v>51</v>
      </c>
      <c r="W56" s="371"/>
      <c r="X56" s="372">
        <v>34</v>
      </c>
      <c r="Y56" s="372"/>
      <c r="Z56" s="372"/>
      <c r="AA56" s="372"/>
      <c r="AB56" s="372">
        <v>17</v>
      </c>
      <c r="AC56" s="372"/>
      <c r="AD56" s="372"/>
      <c r="AE56" s="373"/>
      <c r="AF56" s="194"/>
      <c r="AG56" s="137"/>
      <c r="AH56" s="195"/>
      <c r="AI56" s="199"/>
      <c r="AJ56" s="137"/>
      <c r="AK56" s="197"/>
      <c r="AL56" s="194"/>
      <c r="AM56" s="137"/>
      <c r="AN56" s="195"/>
      <c r="AO56" s="199"/>
      <c r="AP56" s="137"/>
      <c r="AQ56" s="197"/>
      <c r="AR56" s="194">
        <v>100</v>
      </c>
      <c r="AS56" s="137">
        <v>51</v>
      </c>
      <c r="AT56" s="195">
        <v>3</v>
      </c>
      <c r="AU56" s="199"/>
      <c r="AV56" s="137"/>
      <c r="AW56" s="200"/>
      <c r="AX56" s="194"/>
      <c r="AY56" s="137"/>
      <c r="AZ56" s="195"/>
      <c r="BA56" s="199"/>
      <c r="BB56" s="137"/>
      <c r="BC56" s="197"/>
      <c r="BD56" s="364">
        <f>SUM(AH56,AK56,AN56,AQ56,AT56,AW56,AZ56,BC56)</f>
        <v>3</v>
      </c>
      <c r="BE56" s="365"/>
      <c r="BF56" s="461"/>
      <c r="BG56" s="462"/>
      <c r="BH56" s="462"/>
      <c r="BI56" s="463"/>
      <c r="BJ56" s="28"/>
      <c r="BK56" s="29"/>
      <c r="BL56" s="29"/>
      <c r="BM56" s="29"/>
      <c r="BN56" s="29"/>
    </row>
    <row r="57" spans="1:66" s="25" customFormat="1" ht="126.75" customHeight="1">
      <c r="A57" s="158" t="s">
        <v>304</v>
      </c>
      <c r="B57" s="366" t="s">
        <v>309</v>
      </c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8">
        <v>6</v>
      </c>
      <c r="Q57" s="369"/>
      <c r="R57" s="370"/>
      <c r="S57" s="369"/>
      <c r="T57" s="364">
        <v>220</v>
      </c>
      <c r="U57" s="369"/>
      <c r="V57" s="371">
        <v>102</v>
      </c>
      <c r="W57" s="371"/>
      <c r="X57" s="372">
        <v>68</v>
      </c>
      <c r="Y57" s="372"/>
      <c r="Z57" s="372"/>
      <c r="AA57" s="372"/>
      <c r="AB57" s="372">
        <v>34</v>
      </c>
      <c r="AC57" s="372"/>
      <c r="AD57" s="372"/>
      <c r="AE57" s="373"/>
      <c r="AF57" s="194"/>
      <c r="AG57" s="137"/>
      <c r="AH57" s="195"/>
      <c r="AI57" s="199"/>
      <c r="AJ57" s="137"/>
      <c r="AK57" s="197"/>
      <c r="AL57" s="194"/>
      <c r="AM57" s="137"/>
      <c r="AN57" s="195"/>
      <c r="AO57" s="199"/>
      <c r="AP57" s="137"/>
      <c r="AQ57" s="197"/>
      <c r="AR57" s="194"/>
      <c r="AS57" s="137"/>
      <c r="AT57" s="195"/>
      <c r="AU57" s="199">
        <v>250</v>
      </c>
      <c r="AV57" s="139">
        <v>102</v>
      </c>
      <c r="AW57" s="200">
        <v>6</v>
      </c>
      <c r="AX57" s="194"/>
      <c r="AY57" s="137"/>
      <c r="AZ57" s="195"/>
      <c r="BA57" s="199"/>
      <c r="BB57" s="137"/>
      <c r="BC57" s="197"/>
      <c r="BD57" s="364">
        <f>SUM(AH57,AK57,AN57,AQ57,AT57,AW57,AZ57,BC57)</f>
        <v>6</v>
      </c>
      <c r="BE57" s="365"/>
      <c r="BF57" s="461"/>
      <c r="BG57" s="462"/>
      <c r="BH57" s="462"/>
      <c r="BI57" s="463"/>
      <c r="BJ57" s="28"/>
      <c r="BK57" s="29"/>
      <c r="BL57" s="29"/>
      <c r="BM57" s="29"/>
      <c r="BN57" s="29"/>
    </row>
    <row r="58" spans="1:66" s="25" customFormat="1" ht="245.25" customHeight="1">
      <c r="A58" s="158" t="s">
        <v>305</v>
      </c>
      <c r="B58" s="542" t="s">
        <v>407</v>
      </c>
      <c r="C58" s="543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368"/>
      <c r="Q58" s="369"/>
      <c r="R58" s="370"/>
      <c r="S58" s="369"/>
      <c r="T58" s="364">
        <v>40</v>
      </c>
      <c r="U58" s="369"/>
      <c r="V58" s="371"/>
      <c r="W58" s="371"/>
      <c r="X58" s="372"/>
      <c r="Y58" s="372"/>
      <c r="Z58" s="372"/>
      <c r="AA58" s="372"/>
      <c r="AB58" s="372"/>
      <c r="AC58" s="372"/>
      <c r="AD58" s="372"/>
      <c r="AE58" s="373"/>
      <c r="AF58" s="194"/>
      <c r="AG58" s="137"/>
      <c r="AH58" s="195"/>
      <c r="AI58" s="199"/>
      <c r="AJ58" s="137"/>
      <c r="AK58" s="197"/>
      <c r="AL58" s="194"/>
      <c r="AM58" s="137"/>
      <c r="AN58" s="195"/>
      <c r="AO58" s="199"/>
      <c r="AP58" s="137"/>
      <c r="AQ58" s="197"/>
      <c r="AR58" s="194"/>
      <c r="AS58" s="137"/>
      <c r="AT58" s="195"/>
      <c r="AU58" s="199"/>
      <c r="AV58" s="137"/>
      <c r="AW58" s="200"/>
      <c r="AX58" s="194">
        <v>40</v>
      </c>
      <c r="AY58" s="137"/>
      <c r="AZ58" s="195">
        <v>1</v>
      </c>
      <c r="BA58" s="199"/>
      <c r="BB58" s="137"/>
      <c r="BC58" s="197"/>
      <c r="BD58" s="364">
        <f>SUM(AH58,AK58,AN58,AQ58,AT58,AW58,AZ58,BC58)</f>
        <v>1</v>
      </c>
      <c r="BE58" s="365"/>
      <c r="BF58" s="461"/>
      <c r="BG58" s="462"/>
      <c r="BH58" s="462"/>
      <c r="BI58" s="463"/>
      <c r="BJ58" s="28"/>
      <c r="BK58" s="29"/>
      <c r="BL58" s="29"/>
      <c r="BM58" s="29"/>
      <c r="BN58" s="29"/>
    </row>
    <row r="59" spans="1:66" s="38" customFormat="1" ht="63.75" customHeight="1">
      <c r="A59" s="159" t="s">
        <v>306</v>
      </c>
      <c r="B59" s="585" t="s">
        <v>108</v>
      </c>
      <c r="C59" s="470"/>
      <c r="D59" s="470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1"/>
      <c r="Q59" s="458"/>
      <c r="R59" s="457"/>
      <c r="S59" s="458"/>
      <c r="T59" s="459"/>
      <c r="U59" s="458"/>
      <c r="V59" s="460"/>
      <c r="W59" s="460"/>
      <c r="X59" s="460"/>
      <c r="Y59" s="460"/>
      <c r="Z59" s="457"/>
      <c r="AA59" s="458"/>
      <c r="AB59" s="457"/>
      <c r="AC59" s="458"/>
      <c r="AD59" s="457"/>
      <c r="AE59" s="459"/>
      <c r="AF59" s="210"/>
      <c r="AG59" s="211"/>
      <c r="AH59" s="212"/>
      <c r="AI59" s="213"/>
      <c r="AJ59" s="211"/>
      <c r="AK59" s="214"/>
      <c r="AL59" s="210"/>
      <c r="AM59" s="211"/>
      <c r="AN59" s="212"/>
      <c r="AO59" s="215"/>
      <c r="AP59" s="216"/>
      <c r="AQ59" s="214"/>
      <c r="AR59" s="217"/>
      <c r="AS59" s="218"/>
      <c r="AT59" s="212"/>
      <c r="AU59" s="219"/>
      <c r="AV59" s="218"/>
      <c r="AW59" s="220"/>
      <c r="AX59" s="217"/>
      <c r="AY59" s="218"/>
      <c r="AZ59" s="212"/>
      <c r="BA59" s="219"/>
      <c r="BB59" s="218"/>
      <c r="BC59" s="214"/>
      <c r="BD59" s="221"/>
      <c r="BE59" s="222"/>
      <c r="BF59" s="461" t="s">
        <v>176</v>
      </c>
      <c r="BG59" s="462"/>
      <c r="BH59" s="462"/>
      <c r="BI59" s="463"/>
      <c r="BJ59" s="36"/>
      <c r="BK59" s="23"/>
      <c r="BL59" s="37"/>
      <c r="BM59" s="37"/>
      <c r="BN59" s="37"/>
    </row>
    <row r="60" spans="1:66" s="25" customFormat="1" ht="129" customHeight="1">
      <c r="A60" s="158" t="s">
        <v>307</v>
      </c>
      <c r="B60" s="366" t="s">
        <v>408</v>
      </c>
      <c r="C60" s="473"/>
      <c r="D60" s="473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503">
        <v>3.4</v>
      </c>
      <c r="Q60" s="504"/>
      <c r="R60" s="505"/>
      <c r="S60" s="506"/>
      <c r="T60" s="364">
        <f>SUM(AF60,AI60,AL60,AO60,AR60,AU60,AX60,BA60)</f>
        <v>448</v>
      </c>
      <c r="U60" s="369"/>
      <c r="V60" s="507">
        <v>221</v>
      </c>
      <c r="W60" s="507"/>
      <c r="X60" s="507">
        <v>102</v>
      </c>
      <c r="Y60" s="507"/>
      <c r="Z60" s="507">
        <v>68</v>
      </c>
      <c r="AA60" s="507"/>
      <c r="AB60" s="507">
        <v>51</v>
      </c>
      <c r="AC60" s="507"/>
      <c r="AD60" s="507"/>
      <c r="AE60" s="505"/>
      <c r="AF60" s="236"/>
      <c r="AG60" s="237"/>
      <c r="AH60" s="238"/>
      <c r="AI60" s="239"/>
      <c r="AJ60" s="137"/>
      <c r="AK60" s="197"/>
      <c r="AL60" s="194">
        <v>138</v>
      </c>
      <c r="AM60" s="137">
        <v>85</v>
      </c>
      <c r="AN60" s="195">
        <v>3</v>
      </c>
      <c r="AO60" s="240">
        <v>310</v>
      </c>
      <c r="AP60" s="245">
        <v>136</v>
      </c>
      <c r="AQ60" s="197">
        <v>8</v>
      </c>
      <c r="AR60" s="194"/>
      <c r="AS60" s="137"/>
      <c r="AT60" s="195"/>
      <c r="AU60" s="199"/>
      <c r="AV60" s="137"/>
      <c r="AW60" s="200"/>
      <c r="AX60" s="194"/>
      <c r="AY60" s="137"/>
      <c r="AZ60" s="195"/>
      <c r="BA60" s="199"/>
      <c r="BB60" s="137"/>
      <c r="BC60" s="197"/>
      <c r="BD60" s="364">
        <f>SUM(AH60,AK60,AN60,AQ60,AT60,AW60,AZ60,BC60)</f>
        <v>11</v>
      </c>
      <c r="BE60" s="365"/>
      <c r="BF60" s="461"/>
      <c r="BG60" s="462"/>
      <c r="BH60" s="462"/>
      <c r="BI60" s="463"/>
      <c r="BJ60" s="28"/>
      <c r="BK60" s="29"/>
      <c r="BL60" s="29"/>
      <c r="BM60" s="29"/>
      <c r="BN60" s="29"/>
    </row>
    <row r="61" spans="1:66" s="25" customFormat="1" ht="129" customHeight="1" thickBot="1">
      <c r="A61" s="358"/>
      <c r="B61" s="359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3"/>
      <c r="Q61" s="353"/>
      <c r="R61" s="353"/>
      <c r="S61" s="353"/>
      <c r="T61" s="318"/>
      <c r="U61" s="315"/>
      <c r="V61" s="354"/>
      <c r="W61" s="354"/>
      <c r="X61" s="354"/>
      <c r="Y61" s="354"/>
      <c r="Z61" s="354"/>
      <c r="AA61" s="354"/>
      <c r="AB61" s="354"/>
      <c r="AC61" s="354"/>
      <c r="AD61" s="354"/>
      <c r="AE61" s="354"/>
      <c r="AF61" s="355"/>
      <c r="AG61" s="355"/>
      <c r="AH61" s="355"/>
      <c r="AI61" s="355"/>
      <c r="AJ61" s="318"/>
      <c r="AK61" s="318"/>
      <c r="AL61" s="318"/>
      <c r="AM61" s="318"/>
      <c r="AN61" s="318"/>
      <c r="AO61" s="356"/>
      <c r="AP61" s="357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8"/>
      <c r="BE61" s="318"/>
      <c r="BF61" s="312"/>
      <c r="BG61" s="312"/>
      <c r="BH61" s="312"/>
      <c r="BI61" s="312"/>
      <c r="BJ61" s="28"/>
      <c r="BK61" s="29"/>
      <c r="BL61" s="29"/>
      <c r="BM61" s="29"/>
      <c r="BN61" s="29"/>
    </row>
    <row r="62" spans="1:66" s="67" customFormat="1" ht="114" customHeight="1">
      <c r="A62" s="378" t="s">
        <v>16</v>
      </c>
      <c r="B62" s="381" t="s">
        <v>265</v>
      </c>
      <c r="C62" s="382"/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7" t="s">
        <v>2</v>
      </c>
      <c r="Q62" s="388"/>
      <c r="R62" s="393" t="s">
        <v>92</v>
      </c>
      <c r="S62" s="388"/>
      <c r="T62" s="396" t="s">
        <v>389</v>
      </c>
      <c r="U62" s="397"/>
      <c r="V62" s="397"/>
      <c r="W62" s="397"/>
      <c r="X62" s="397"/>
      <c r="Y62" s="397"/>
      <c r="Z62" s="397"/>
      <c r="AA62" s="397"/>
      <c r="AB62" s="397"/>
      <c r="AC62" s="397"/>
      <c r="AD62" s="397"/>
      <c r="AE62" s="397"/>
      <c r="AF62" s="397" t="s">
        <v>47</v>
      </c>
      <c r="AG62" s="397"/>
      <c r="AH62" s="397"/>
      <c r="AI62" s="397"/>
      <c r="AJ62" s="397"/>
      <c r="AK62" s="397"/>
      <c r="AL62" s="397"/>
      <c r="AM62" s="397"/>
      <c r="AN62" s="397"/>
      <c r="AO62" s="397"/>
      <c r="AP62" s="397"/>
      <c r="AQ62" s="397"/>
      <c r="AR62" s="397"/>
      <c r="AS62" s="397"/>
      <c r="AT62" s="397"/>
      <c r="AU62" s="397"/>
      <c r="AV62" s="397"/>
      <c r="AW62" s="397"/>
      <c r="AX62" s="397"/>
      <c r="AY62" s="397"/>
      <c r="AZ62" s="397"/>
      <c r="BA62" s="398"/>
      <c r="BB62" s="397"/>
      <c r="BC62" s="397"/>
      <c r="BD62" s="399" t="s">
        <v>122</v>
      </c>
      <c r="BE62" s="400"/>
      <c r="BF62" s="405" t="s">
        <v>44</v>
      </c>
      <c r="BG62" s="406"/>
      <c r="BH62" s="406"/>
      <c r="BI62" s="407"/>
      <c r="BJ62" s="66"/>
      <c r="BK62" s="66"/>
      <c r="BL62" s="66"/>
      <c r="BM62" s="66"/>
      <c r="BN62" s="66"/>
    </row>
    <row r="63" spans="1:66" s="67" customFormat="1" ht="60" customHeight="1">
      <c r="A63" s="379"/>
      <c r="B63" s="383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9"/>
      <c r="Q63" s="390"/>
      <c r="R63" s="394"/>
      <c r="S63" s="390"/>
      <c r="T63" s="414" t="s">
        <v>91</v>
      </c>
      <c r="U63" s="390"/>
      <c r="V63" s="394" t="s">
        <v>330</v>
      </c>
      <c r="W63" s="414"/>
      <c r="X63" s="416" t="s">
        <v>78</v>
      </c>
      <c r="Y63" s="417"/>
      <c r="Z63" s="417"/>
      <c r="AA63" s="417"/>
      <c r="AB63" s="417"/>
      <c r="AC63" s="417"/>
      <c r="AD63" s="417"/>
      <c r="AE63" s="417"/>
      <c r="AF63" s="418" t="s">
        <v>3</v>
      </c>
      <c r="AG63" s="418"/>
      <c r="AH63" s="418"/>
      <c r="AI63" s="418"/>
      <c r="AJ63" s="418"/>
      <c r="AK63" s="418"/>
      <c r="AL63" s="418" t="s">
        <v>4</v>
      </c>
      <c r="AM63" s="418"/>
      <c r="AN63" s="418"/>
      <c r="AO63" s="418"/>
      <c r="AP63" s="418"/>
      <c r="AQ63" s="418"/>
      <c r="AR63" s="418" t="s">
        <v>5</v>
      </c>
      <c r="AS63" s="418"/>
      <c r="AT63" s="418"/>
      <c r="AU63" s="418"/>
      <c r="AV63" s="418"/>
      <c r="AW63" s="418"/>
      <c r="AX63" s="419" t="s">
        <v>18</v>
      </c>
      <c r="AY63" s="420"/>
      <c r="AZ63" s="420"/>
      <c r="BA63" s="420"/>
      <c r="BB63" s="420"/>
      <c r="BC63" s="421"/>
      <c r="BD63" s="401"/>
      <c r="BE63" s="402"/>
      <c r="BF63" s="408"/>
      <c r="BG63" s="409"/>
      <c r="BH63" s="409"/>
      <c r="BI63" s="410"/>
      <c r="BJ63" s="66"/>
      <c r="BK63" s="66"/>
      <c r="BL63" s="66"/>
      <c r="BM63" s="66"/>
      <c r="BN63" s="66"/>
    </row>
    <row r="64" spans="1:66" s="67" customFormat="1" ht="111.75" customHeight="1">
      <c r="A64" s="379"/>
      <c r="B64" s="383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9"/>
      <c r="Q64" s="390"/>
      <c r="R64" s="394"/>
      <c r="S64" s="390"/>
      <c r="T64" s="414"/>
      <c r="U64" s="390"/>
      <c r="V64" s="394"/>
      <c r="W64" s="414"/>
      <c r="X64" s="422" t="s">
        <v>331</v>
      </c>
      <c r="Y64" s="390"/>
      <c r="Z64" s="422" t="s">
        <v>332</v>
      </c>
      <c r="AA64" s="390"/>
      <c r="AB64" s="422" t="s">
        <v>333</v>
      </c>
      <c r="AC64" s="390"/>
      <c r="AD64" s="394" t="s">
        <v>334</v>
      </c>
      <c r="AE64" s="414"/>
      <c r="AF64" s="423" t="s">
        <v>266</v>
      </c>
      <c r="AG64" s="424"/>
      <c r="AH64" s="424"/>
      <c r="AI64" s="425" t="s">
        <v>267</v>
      </c>
      <c r="AJ64" s="424"/>
      <c r="AK64" s="426"/>
      <c r="AL64" s="423" t="s">
        <v>268</v>
      </c>
      <c r="AM64" s="424"/>
      <c r="AN64" s="424"/>
      <c r="AO64" s="425" t="s">
        <v>269</v>
      </c>
      <c r="AP64" s="424"/>
      <c r="AQ64" s="426"/>
      <c r="AR64" s="423" t="s">
        <v>270</v>
      </c>
      <c r="AS64" s="424"/>
      <c r="AT64" s="424"/>
      <c r="AU64" s="425" t="s">
        <v>271</v>
      </c>
      <c r="AV64" s="424"/>
      <c r="AW64" s="426"/>
      <c r="AX64" s="423" t="s">
        <v>272</v>
      </c>
      <c r="AY64" s="424"/>
      <c r="AZ64" s="424"/>
      <c r="BA64" s="425" t="s">
        <v>273</v>
      </c>
      <c r="BB64" s="424"/>
      <c r="BC64" s="426"/>
      <c r="BD64" s="401"/>
      <c r="BE64" s="402"/>
      <c r="BF64" s="408"/>
      <c r="BG64" s="409"/>
      <c r="BH64" s="409"/>
      <c r="BI64" s="410"/>
      <c r="BJ64" s="66"/>
      <c r="BK64" s="66"/>
      <c r="BL64" s="66"/>
      <c r="BM64" s="66"/>
      <c r="BN64" s="66"/>
    </row>
    <row r="65" spans="1:66" s="67" customFormat="1" ht="245.25" customHeight="1" thickBot="1">
      <c r="A65" s="380"/>
      <c r="B65" s="385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91"/>
      <c r="Q65" s="392"/>
      <c r="R65" s="395"/>
      <c r="S65" s="392"/>
      <c r="T65" s="415"/>
      <c r="U65" s="392"/>
      <c r="V65" s="395"/>
      <c r="W65" s="415"/>
      <c r="X65" s="395"/>
      <c r="Y65" s="392"/>
      <c r="Z65" s="395"/>
      <c r="AA65" s="392"/>
      <c r="AB65" s="395"/>
      <c r="AC65" s="392"/>
      <c r="AD65" s="395"/>
      <c r="AE65" s="415"/>
      <c r="AF65" s="79" t="s">
        <v>335</v>
      </c>
      <c r="AG65" s="80" t="s">
        <v>336</v>
      </c>
      <c r="AH65" s="81" t="s">
        <v>337</v>
      </c>
      <c r="AI65" s="79" t="s">
        <v>335</v>
      </c>
      <c r="AJ65" s="80" t="s">
        <v>336</v>
      </c>
      <c r="AK65" s="81" t="s">
        <v>337</v>
      </c>
      <c r="AL65" s="79" t="s">
        <v>335</v>
      </c>
      <c r="AM65" s="80" t="s">
        <v>336</v>
      </c>
      <c r="AN65" s="81" t="s">
        <v>337</v>
      </c>
      <c r="AO65" s="79" t="s">
        <v>335</v>
      </c>
      <c r="AP65" s="80" t="s">
        <v>336</v>
      </c>
      <c r="AQ65" s="81" t="s">
        <v>337</v>
      </c>
      <c r="AR65" s="79" t="s">
        <v>335</v>
      </c>
      <c r="AS65" s="80" t="s">
        <v>336</v>
      </c>
      <c r="AT65" s="81" t="s">
        <v>337</v>
      </c>
      <c r="AU65" s="79" t="s">
        <v>335</v>
      </c>
      <c r="AV65" s="80" t="s">
        <v>336</v>
      </c>
      <c r="AW65" s="81" t="s">
        <v>337</v>
      </c>
      <c r="AX65" s="79" t="s">
        <v>335</v>
      </c>
      <c r="AY65" s="80" t="s">
        <v>336</v>
      </c>
      <c r="AZ65" s="81" t="s">
        <v>337</v>
      </c>
      <c r="BA65" s="79" t="s">
        <v>335</v>
      </c>
      <c r="BB65" s="80" t="s">
        <v>336</v>
      </c>
      <c r="BC65" s="81" t="s">
        <v>337</v>
      </c>
      <c r="BD65" s="403"/>
      <c r="BE65" s="404"/>
      <c r="BF65" s="411"/>
      <c r="BG65" s="412"/>
      <c r="BH65" s="412"/>
      <c r="BI65" s="413"/>
      <c r="BJ65" s="66"/>
      <c r="BK65" s="66"/>
      <c r="BL65" s="66"/>
      <c r="BM65" s="66"/>
      <c r="BN65" s="66"/>
    </row>
    <row r="66" spans="1:66" s="38" customFormat="1" ht="126.75" customHeight="1">
      <c r="A66" s="157" t="s">
        <v>310</v>
      </c>
      <c r="B66" s="469" t="s">
        <v>321</v>
      </c>
      <c r="C66" s="470"/>
      <c r="D66" s="470"/>
      <c r="E66" s="470"/>
      <c r="F66" s="470"/>
      <c r="G66" s="470"/>
      <c r="H66" s="470"/>
      <c r="I66" s="470"/>
      <c r="J66" s="470"/>
      <c r="K66" s="470"/>
      <c r="L66" s="470"/>
      <c r="M66" s="470"/>
      <c r="N66" s="470"/>
      <c r="O66" s="470"/>
      <c r="P66" s="471"/>
      <c r="Q66" s="458"/>
      <c r="R66" s="457"/>
      <c r="S66" s="458"/>
      <c r="T66" s="459"/>
      <c r="U66" s="458"/>
      <c r="V66" s="460"/>
      <c r="W66" s="460"/>
      <c r="X66" s="460"/>
      <c r="Y66" s="460"/>
      <c r="Z66" s="457"/>
      <c r="AA66" s="458"/>
      <c r="AB66" s="457"/>
      <c r="AC66" s="458"/>
      <c r="AD66" s="457"/>
      <c r="AE66" s="459"/>
      <c r="AF66" s="210"/>
      <c r="AG66" s="313"/>
      <c r="AH66" s="212"/>
      <c r="AI66" s="213"/>
      <c r="AJ66" s="313"/>
      <c r="AK66" s="214"/>
      <c r="AL66" s="210"/>
      <c r="AM66" s="313"/>
      <c r="AN66" s="212"/>
      <c r="AO66" s="215"/>
      <c r="AP66" s="216"/>
      <c r="AQ66" s="233"/>
      <c r="AR66" s="217"/>
      <c r="AS66" s="218"/>
      <c r="AT66" s="212"/>
      <c r="AU66" s="219"/>
      <c r="AV66" s="218"/>
      <c r="AW66" s="220"/>
      <c r="AX66" s="217"/>
      <c r="AY66" s="218"/>
      <c r="AZ66" s="212"/>
      <c r="BA66" s="219"/>
      <c r="BB66" s="218"/>
      <c r="BC66" s="214"/>
      <c r="BD66" s="221"/>
      <c r="BE66" s="222"/>
      <c r="BF66" s="461" t="s">
        <v>177</v>
      </c>
      <c r="BG66" s="462"/>
      <c r="BH66" s="462"/>
      <c r="BI66" s="463"/>
      <c r="BJ66" s="36"/>
      <c r="BK66" s="23"/>
      <c r="BL66" s="37"/>
      <c r="BM66" s="37"/>
      <c r="BN66" s="37"/>
    </row>
    <row r="67" spans="1:66" s="25" customFormat="1" ht="55.5" customHeight="1">
      <c r="A67" s="158" t="s">
        <v>311</v>
      </c>
      <c r="B67" s="472" t="s">
        <v>315</v>
      </c>
      <c r="C67" s="473"/>
      <c r="D67" s="473"/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368">
        <v>7.8</v>
      </c>
      <c r="Q67" s="369"/>
      <c r="R67" s="370"/>
      <c r="S67" s="369"/>
      <c r="T67" s="364">
        <f>SUM(AF67,AI67,AL67,AO67,AR67,AU67,AX67,BA67)</f>
        <v>330</v>
      </c>
      <c r="U67" s="369"/>
      <c r="V67" s="371">
        <v>137</v>
      </c>
      <c r="W67" s="371"/>
      <c r="X67" s="452">
        <v>82</v>
      </c>
      <c r="Y67" s="452"/>
      <c r="Z67" s="452">
        <v>48</v>
      </c>
      <c r="AA67" s="452"/>
      <c r="AB67" s="452">
        <v>7</v>
      </c>
      <c r="AC67" s="452"/>
      <c r="AD67" s="452"/>
      <c r="AE67" s="453"/>
      <c r="AF67" s="236"/>
      <c r="AG67" s="237"/>
      <c r="AH67" s="238"/>
      <c r="AI67" s="239"/>
      <c r="AJ67" s="309"/>
      <c r="AK67" s="319"/>
      <c r="AL67" s="194"/>
      <c r="AM67" s="309"/>
      <c r="AN67" s="195"/>
      <c r="AO67" s="240"/>
      <c r="AP67" s="314"/>
      <c r="AQ67" s="242"/>
      <c r="AR67" s="194"/>
      <c r="AS67" s="309"/>
      <c r="AT67" s="195"/>
      <c r="AU67" s="199"/>
      <c r="AV67" s="309"/>
      <c r="AW67" s="310"/>
      <c r="AX67" s="194">
        <v>240</v>
      </c>
      <c r="AY67" s="139">
        <v>102</v>
      </c>
      <c r="AZ67" s="195">
        <v>6</v>
      </c>
      <c r="BA67" s="243">
        <v>90</v>
      </c>
      <c r="BB67" s="309">
        <v>35</v>
      </c>
      <c r="BC67" s="319">
        <v>3</v>
      </c>
      <c r="BD67" s="364">
        <f>SUM(AH67,AK67,AN67,AQ67,AT67,AW67,AZ67,BC67)</f>
        <v>9</v>
      </c>
      <c r="BE67" s="365"/>
      <c r="BF67" s="461"/>
      <c r="BG67" s="462"/>
      <c r="BH67" s="462"/>
      <c r="BI67" s="463"/>
      <c r="BJ67" s="28"/>
      <c r="BK67" s="29"/>
      <c r="BL67" s="29"/>
      <c r="BM67" s="29"/>
      <c r="BN67" s="29"/>
    </row>
    <row r="68" spans="1:66" s="25" customFormat="1" ht="179.25" customHeight="1">
      <c r="A68" s="158" t="s">
        <v>312</v>
      </c>
      <c r="B68" s="366" t="s">
        <v>316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8"/>
      <c r="Q68" s="374"/>
      <c r="R68" s="370"/>
      <c r="S68" s="369"/>
      <c r="T68" s="374">
        <v>60</v>
      </c>
      <c r="U68" s="374"/>
      <c r="V68" s="371"/>
      <c r="W68" s="371"/>
      <c r="X68" s="452"/>
      <c r="Y68" s="452"/>
      <c r="Z68" s="452"/>
      <c r="AA68" s="452"/>
      <c r="AB68" s="452"/>
      <c r="AC68" s="452"/>
      <c r="AD68" s="452"/>
      <c r="AE68" s="453"/>
      <c r="AF68" s="236"/>
      <c r="AG68" s="237"/>
      <c r="AH68" s="238"/>
      <c r="AI68" s="239"/>
      <c r="AJ68" s="309"/>
      <c r="AK68" s="319"/>
      <c r="AL68" s="194"/>
      <c r="AM68" s="309"/>
      <c r="AN68" s="195"/>
      <c r="AO68" s="240"/>
      <c r="AP68" s="314"/>
      <c r="AQ68" s="242"/>
      <c r="AR68" s="194"/>
      <c r="AS68" s="309"/>
      <c r="AT68" s="195"/>
      <c r="AU68" s="199"/>
      <c r="AV68" s="309"/>
      <c r="AW68" s="310"/>
      <c r="AX68" s="194"/>
      <c r="AY68" s="309"/>
      <c r="AZ68" s="195"/>
      <c r="BA68" s="199">
        <v>60</v>
      </c>
      <c r="BB68" s="309"/>
      <c r="BC68" s="319">
        <v>2</v>
      </c>
      <c r="BD68" s="364">
        <f>SUM(AH68,AK68,AN68,AQ68,AT68,AW68,AZ68,BC68)</f>
        <v>2</v>
      </c>
      <c r="BE68" s="365"/>
      <c r="BF68" s="461"/>
      <c r="BG68" s="462"/>
      <c r="BH68" s="462"/>
      <c r="BI68" s="463"/>
      <c r="BJ68" s="28"/>
      <c r="BK68" s="29"/>
      <c r="BL68" s="29"/>
      <c r="BM68" s="29"/>
      <c r="BN68" s="29"/>
    </row>
    <row r="69" spans="1:66" s="25" customFormat="1" ht="117" customHeight="1">
      <c r="A69" s="158" t="s">
        <v>313</v>
      </c>
      <c r="B69" s="366" t="s">
        <v>317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8">
        <v>7</v>
      </c>
      <c r="Q69" s="369"/>
      <c r="R69" s="370">
        <v>8</v>
      </c>
      <c r="S69" s="369"/>
      <c r="T69" s="364">
        <f>SUM(AF69,AI69,AL69,AO69,AR69,AU69,AX69,BA69)</f>
        <v>190</v>
      </c>
      <c r="U69" s="369"/>
      <c r="V69" s="371">
        <v>103</v>
      </c>
      <c r="W69" s="371"/>
      <c r="X69" s="372">
        <v>48</v>
      </c>
      <c r="Y69" s="372"/>
      <c r="Z69" s="372">
        <v>48</v>
      </c>
      <c r="AA69" s="372"/>
      <c r="AB69" s="372">
        <v>7</v>
      </c>
      <c r="AC69" s="372"/>
      <c r="AD69" s="372"/>
      <c r="AE69" s="373"/>
      <c r="AF69" s="194"/>
      <c r="AG69" s="309"/>
      <c r="AH69" s="195"/>
      <c r="AI69" s="199"/>
      <c r="AJ69" s="309"/>
      <c r="AK69" s="319"/>
      <c r="AL69" s="194"/>
      <c r="AM69" s="309"/>
      <c r="AN69" s="195"/>
      <c r="AO69" s="199"/>
      <c r="AP69" s="309"/>
      <c r="AQ69" s="319"/>
      <c r="AR69" s="194"/>
      <c r="AS69" s="309"/>
      <c r="AT69" s="195"/>
      <c r="AU69" s="199"/>
      <c r="AV69" s="309"/>
      <c r="AW69" s="310"/>
      <c r="AX69" s="223">
        <v>118</v>
      </c>
      <c r="AY69" s="309">
        <v>68</v>
      </c>
      <c r="AZ69" s="195">
        <v>3</v>
      </c>
      <c r="BA69" s="243">
        <v>72</v>
      </c>
      <c r="BB69" s="309">
        <v>35</v>
      </c>
      <c r="BC69" s="319">
        <v>2</v>
      </c>
      <c r="BD69" s="364">
        <f>SUM(AH69,AK69,AN69,AQ69,AT69,AW69,AZ69,BC69)</f>
        <v>5</v>
      </c>
      <c r="BE69" s="365"/>
      <c r="BF69" s="461"/>
      <c r="BG69" s="462"/>
      <c r="BH69" s="462"/>
      <c r="BI69" s="463"/>
      <c r="BJ69" s="28"/>
      <c r="BK69" s="29"/>
      <c r="BL69" s="29"/>
      <c r="BM69" s="29"/>
      <c r="BN69" s="29"/>
    </row>
    <row r="70" spans="1:66" s="25" customFormat="1" ht="255" customHeight="1" thickBot="1">
      <c r="A70" s="160" t="s">
        <v>314</v>
      </c>
      <c r="B70" s="366" t="s">
        <v>318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8"/>
      <c r="Q70" s="369"/>
      <c r="R70" s="370"/>
      <c r="S70" s="369"/>
      <c r="T70" s="374">
        <v>40</v>
      </c>
      <c r="U70" s="369"/>
      <c r="V70" s="371"/>
      <c r="W70" s="371"/>
      <c r="X70" s="372"/>
      <c r="Y70" s="372"/>
      <c r="Z70" s="372"/>
      <c r="AA70" s="372"/>
      <c r="AB70" s="372"/>
      <c r="AC70" s="372"/>
      <c r="AD70" s="372"/>
      <c r="AE70" s="373"/>
      <c r="AF70" s="194"/>
      <c r="AG70" s="309"/>
      <c r="AH70" s="195"/>
      <c r="AI70" s="199"/>
      <c r="AJ70" s="309"/>
      <c r="AK70" s="319"/>
      <c r="AL70" s="194"/>
      <c r="AM70" s="309"/>
      <c r="AN70" s="195"/>
      <c r="AO70" s="199"/>
      <c r="AP70" s="309"/>
      <c r="AQ70" s="319"/>
      <c r="AR70" s="194"/>
      <c r="AS70" s="309"/>
      <c r="AT70" s="195"/>
      <c r="AU70" s="199"/>
      <c r="AV70" s="309"/>
      <c r="AW70" s="310"/>
      <c r="AX70" s="194"/>
      <c r="AY70" s="309"/>
      <c r="AZ70" s="195"/>
      <c r="BA70" s="199">
        <v>40</v>
      </c>
      <c r="BB70" s="309"/>
      <c r="BC70" s="319">
        <v>1</v>
      </c>
      <c r="BD70" s="364">
        <f>SUM(AH70,AK70,AN70,AQ70,AT70,AW70,AZ70,BC70)</f>
        <v>1</v>
      </c>
      <c r="BE70" s="365"/>
      <c r="BF70" s="461"/>
      <c r="BG70" s="462"/>
      <c r="BH70" s="462"/>
      <c r="BI70" s="463"/>
      <c r="BJ70" s="28"/>
      <c r="BK70" s="29"/>
      <c r="BL70" s="29"/>
      <c r="BM70" s="29"/>
      <c r="BN70" s="29"/>
    </row>
    <row r="71" spans="1:66" s="25" customFormat="1" ht="236.25" customHeight="1" thickBot="1">
      <c r="A71" s="154">
        <v>2</v>
      </c>
      <c r="B71" s="607" t="s">
        <v>83</v>
      </c>
      <c r="C71" s="608"/>
      <c r="D71" s="608"/>
      <c r="E71" s="608"/>
      <c r="F71" s="608"/>
      <c r="G71" s="608"/>
      <c r="H71" s="608"/>
      <c r="I71" s="608"/>
      <c r="J71" s="608"/>
      <c r="K71" s="608"/>
      <c r="L71" s="608"/>
      <c r="M71" s="608"/>
      <c r="N71" s="608"/>
      <c r="O71" s="608"/>
      <c r="P71" s="592"/>
      <c r="Q71" s="593"/>
      <c r="R71" s="594"/>
      <c r="S71" s="593"/>
      <c r="T71" s="609">
        <f>SUM(T73:U96,T107:U121)</f>
        <v>3734</v>
      </c>
      <c r="U71" s="610"/>
      <c r="V71" s="609">
        <f>SUM(V73:W96,V107:W121)</f>
        <v>1825</v>
      </c>
      <c r="W71" s="610"/>
      <c r="X71" s="609">
        <f>SUM(X73:Y96,X107:Y121)</f>
        <v>971</v>
      </c>
      <c r="Y71" s="610"/>
      <c r="Z71" s="609">
        <f>SUM(Z73:AA96,Z107:AA121)</f>
        <v>498</v>
      </c>
      <c r="AA71" s="610"/>
      <c r="AB71" s="609">
        <f>SUM(AB73:AC96,AB107:AC121)</f>
        <v>322</v>
      </c>
      <c r="AC71" s="610"/>
      <c r="AD71" s="609">
        <f>SUM(AD73:AE96,AD107:AE121)</f>
        <v>34</v>
      </c>
      <c r="AE71" s="610"/>
      <c r="AF71" s="168">
        <f>SUM(AF73:AF96,AF107:AF121)</f>
        <v>138</v>
      </c>
      <c r="AG71" s="169">
        <f t="shared" ref="AG71:BC71" si="1">SUM(AG73:AG96,AG107:AG121)</f>
        <v>68</v>
      </c>
      <c r="AH71" s="170">
        <f t="shared" si="1"/>
        <v>3</v>
      </c>
      <c r="AI71" s="171">
        <f t="shared" si="1"/>
        <v>140</v>
      </c>
      <c r="AJ71" s="169">
        <f t="shared" si="1"/>
        <v>68</v>
      </c>
      <c r="AK71" s="172">
        <f t="shared" si="1"/>
        <v>3</v>
      </c>
      <c r="AL71" s="168">
        <f t="shared" si="1"/>
        <v>512</v>
      </c>
      <c r="AM71" s="173">
        <f t="shared" si="1"/>
        <v>264</v>
      </c>
      <c r="AN71" s="170">
        <f t="shared" si="1"/>
        <v>14</v>
      </c>
      <c r="AO71" s="171">
        <f t="shared" si="1"/>
        <v>360</v>
      </c>
      <c r="AP71" s="173">
        <f t="shared" si="1"/>
        <v>204</v>
      </c>
      <c r="AQ71" s="172">
        <f t="shared" si="1"/>
        <v>10</v>
      </c>
      <c r="AR71" s="168">
        <f t="shared" si="1"/>
        <v>846</v>
      </c>
      <c r="AS71" s="173">
        <f t="shared" si="1"/>
        <v>408</v>
      </c>
      <c r="AT71" s="170">
        <f t="shared" si="1"/>
        <v>21</v>
      </c>
      <c r="AU71" s="171">
        <f t="shared" si="1"/>
        <v>728</v>
      </c>
      <c r="AV71" s="173">
        <f t="shared" si="1"/>
        <v>340</v>
      </c>
      <c r="AW71" s="172">
        <f t="shared" si="1"/>
        <v>19</v>
      </c>
      <c r="AX71" s="168">
        <f t="shared" si="1"/>
        <v>686</v>
      </c>
      <c r="AY71" s="173">
        <f t="shared" si="1"/>
        <v>340</v>
      </c>
      <c r="AZ71" s="170">
        <f t="shared" si="1"/>
        <v>18</v>
      </c>
      <c r="BA71" s="171">
        <f t="shared" si="1"/>
        <v>310</v>
      </c>
      <c r="BB71" s="169">
        <f t="shared" si="1"/>
        <v>133</v>
      </c>
      <c r="BC71" s="172">
        <f t="shared" si="1"/>
        <v>10</v>
      </c>
      <c r="BD71" s="609">
        <f>SUM(BD73:BE96,BD107:BE121)</f>
        <v>98</v>
      </c>
      <c r="BE71" s="610"/>
      <c r="BF71" s="598"/>
      <c r="BG71" s="599"/>
      <c r="BH71" s="599"/>
      <c r="BI71" s="600"/>
      <c r="BJ71" s="28"/>
      <c r="BK71" s="29"/>
      <c r="BL71" s="29"/>
      <c r="BM71" s="29"/>
      <c r="BN71" s="29"/>
    </row>
    <row r="72" spans="1:66" s="25" customFormat="1" ht="147.75" customHeight="1">
      <c r="A72" s="161" t="s">
        <v>319</v>
      </c>
      <c r="B72" s="590" t="s">
        <v>150</v>
      </c>
      <c r="C72" s="591"/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644"/>
      <c r="Q72" s="603"/>
      <c r="R72" s="612"/>
      <c r="S72" s="603"/>
      <c r="T72" s="602"/>
      <c r="U72" s="603"/>
      <c r="V72" s="611"/>
      <c r="W72" s="611"/>
      <c r="X72" s="604"/>
      <c r="Y72" s="604"/>
      <c r="Z72" s="604"/>
      <c r="AA72" s="604"/>
      <c r="AB72" s="604"/>
      <c r="AC72" s="604"/>
      <c r="AD72" s="604"/>
      <c r="AE72" s="686"/>
      <c r="AF72" s="190"/>
      <c r="AG72" s="189"/>
      <c r="AH72" s="185"/>
      <c r="AI72" s="188"/>
      <c r="AJ72" s="189"/>
      <c r="AK72" s="187"/>
      <c r="AL72" s="190"/>
      <c r="AM72" s="189"/>
      <c r="AN72" s="185"/>
      <c r="AO72" s="188"/>
      <c r="AP72" s="189"/>
      <c r="AQ72" s="187"/>
      <c r="AR72" s="190"/>
      <c r="AS72" s="189"/>
      <c r="AT72" s="185"/>
      <c r="AU72" s="188"/>
      <c r="AV72" s="189"/>
      <c r="AW72" s="191"/>
      <c r="AX72" s="190"/>
      <c r="AY72" s="189"/>
      <c r="AZ72" s="185"/>
      <c r="BA72" s="188"/>
      <c r="BB72" s="189"/>
      <c r="BC72" s="187"/>
      <c r="BD72" s="665"/>
      <c r="BE72" s="666"/>
      <c r="BF72" s="708"/>
      <c r="BG72" s="709"/>
      <c r="BH72" s="709"/>
      <c r="BI72" s="710"/>
      <c r="BJ72" s="28"/>
      <c r="BK72" s="29"/>
      <c r="BL72" s="29"/>
      <c r="BM72" s="29"/>
      <c r="BN72" s="29"/>
    </row>
    <row r="73" spans="1:66" s="25" customFormat="1" ht="172.5" customHeight="1">
      <c r="A73" s="158" t="s">
        <v>230</v>
      </c>
      <c r="B73" s="605" t="s">
        <v>322</v>
      </c>
      <c r="C73" s="606"/>
      <c r="D73" s="606"/>
      <c r="E73" s="606"/>
      <c r="F73" s="606"/>
      <c r="G73" s="606"/>
      <c r="H73" s="606"/>
      <c r="I73" s="606"/>
      <c r="J73" s="606"/>
      <c r="K73" s="606"/>
      <c r="L73" s="606"/>
      <c r="M73" s="606"/>
      <c r="N73" s="606"/>
      <c r="O73" s="606"/>
      <c r="P73" s="368"/>
      <c r="Q73" s="369"/>
      <c r="R73" s="370">
        <v>5</v>
      </c>
      <c r="S73" s="369"/>
      <c r="T73" s="364">
        <v>72</v>
      </c>
      <c r="U73" s="369"/>
      <c r="V73" s="371">
        <v>34</v>
      </c>
      <c r="W73" s="371"/>
      <c r="X73" s="372">
        <v>17</v>
      </c>
      <c r="Y73" s="372"/>
      <c r="Z73" s="372"/>
      <c r="AA73" s="372"/>
      <c r="AB73" s="372"/>
      <c r="AC73" s="372"/>
      <c r="AD73" s="372">
        <v>17</v>
      </c>
      <c r="AE73" s="373"/>
      <c r="AF73" s="194"/>
      <c r="AG73" s="137"/>
      <c r="AH73" s="195"/>
      <c r="AI73" s="199"/>
      <c r="AJ73" s="137"/>
      <c r="AK73" s="197"/>
      <c r="AL73" s="194"/>
      <c r="AM73" s="137"/>
      <c r="AN73" s="212"/>
      <c r="AO73" s="215"/>
      <c r="AP73" s="137"/>
      <c r="AQ73" s="195"/>
      <c r="AR73" s="194">
        <v>72</v>
      </c>
      <c r="AS73" s="137">
        <v>34</v>
      </c>
      <c r="AT73" s="195">
        <v>2</v>
      </c>
      <c r="AU73" s="199"/>
      <c r="AV73" s="137"/>
      <c r="AW73" s="200"/>
      <c r="AX73" s="194"/>
      <c r="AY73" s="137"/>
      <c r="AZ73" s="195"/>
      <c r="BA73" s="199"/>
      <c r="BB73" s="137"/>
      <c r="BC73" s="197"/>
      <c r="BD73" s="364">
        <f>SUM(AH73,AK73,AN73,AQ73,AT73,AW73,AZ73,BC73)</f>
        <v>2</v>
      </c>
      <c r="BE73" s="365"/>
      <c r="BF73" s="695" t="s">
        <v>242</v>
      </c>
      <c r="BG73" s="696"/>
      <c r="BH73" s="696"/>
      <c r="BI73" s="697"/>
      <c r="BJ73" s="28"/>
      <c r="BK73" s="29"/>
      <c r="BL73" s="29"/>
      <c r="BM73" s="29"/>
      <c r="BN73" s="29"/>
    </row>
    <row r="74" spans="1:66" s="25" customFormat="1" ht="153" customHeight="1">
      <c r="A74" s="158" t="s">
        <v>235</v>
      </c>
      <c r="B74" s="605" t="s">
        <v>320</v>
      </c>
      <c r="C74" s="606"/>
      <c r="D74" s="606"/>
      <c r="E74" s="606"/>
      <c r="F74" s="606"/>
      <c r="G74" s="606"/>
      <c r="H74" s="606"/>
      <c r="I74" s="606"/>
      <c r="J74" s="606"/>
      <c r="K74" s="606"/>
      <c r="L74" s="606"/>
      <c r="M74" s="606"/>
      <c r="N74" s="606"/>
      <c r="O74" s="606"/>
      <c r="P74" s="368"/>
      <c r="Q74" s="369"/>
      <c r="R74" s="370">
        <v>3</v>
      </c>
      <c r="S74" s="369"/>
      <c r="T74" s="364">
        <v>72</v>
      </c>
      <c r="U74" s="369"/>
      <c r="V74" s="371">
        <v>34</v>
      </c>
      <c r="W74" s="371"/>
      <c r="X74" s="372">
        <v>17</v>
      </c>
      <c r="Y74" s="372"/>
      <c r="Z74" s="372"/>
      <c r="AA74" s="372"/>
      <c r="AB74" s="372"/>
      <c r="AC74" s="372"/>
      <c r="AD74" s="372">
        <v>17</v>
      </c>
      <c r="AE74" s="373"/>
      <c r="AF74" s="194"/>
      <c r="AG74" s="137"/>
      <c r="AH74" s="195"/>
      <c r="AI74" s="199"/>
      <c r="AJ74" s="137"/>
      <c r="AK74" s="197"/>
      <c r="AL74" s="194">
        <v>72</v>
      </c>
      <c r="AM74" s="137">
        <v>34</v>
      </c>
      <c r="AN74" s="195">
        <v>2</v>
      </c>
      <c r="AO74" s="199"/>
      <c r="AP74" s="137"/>
      <c r="AQ74" s="197"/>
      <c r="AR74" s="194"/>
      <c r="AS74" s="137"/>
      <c r="AT74" s="195"/>
      <c r="AU74" s="199"/>
      <c r="AV74" s="137"/>
      <c r="AW74" s="200"/>
      <c r="AX74" s="194"/>
      <c r="AY74" s="137"/>
      <c r="AZ74" s="195"/>
      <c r="BA74" s="199"/>
      <c r="BB74" s="137"/>
      <c r="BC74" s="197"/>
      <c r="BD74" s="364">
        <f>SUM(AH74,AK74,AN74,AQ74,AT74,AW74,AZ74,BC74)</f>
        <v>2</v>
      </c>
      <c r="BE74" s="365"/>
      <c r="BF74" s="695" t="s">
        <v>243</v>
      </c>
      <c r="BG74" s="696"/>
      <c r="BH74" s="696"/>
      <c r="BI74" s="697"/>
      <c r="BJ74" s="28"/>
      <c r="BK74" s="29"/>
      <c r="BL74" s="29"/>
      <c r="BM74" s="29"/>
      <c r="BN74" s="29"/>
    </row>
    <row r="75" spans="1:66" s="25" customFormat="1" ht="138" customHeight="1">
      <c r="A75" s="162" t="s">
        <v>140</v>
      </c>
      <c r="B75" s="366" t="s">
        <v>72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8"/>
      <c r="Q75" s="369"/>
      <c r="R75" s="370">
        <v>3</v>
      </c>
      <c r="S75" s="369"/>
      <c r="T75" s="364">
        <f>SUM(AF75,AI75,AL75,AO75,AR75,AU75,AX75,BA75)</f>
        <v>100</v>
      </c>
      <c r="U75" s="369"/>
      <c r="V75" s="371">
        <v>43</v>
      </c>
      <c r="W75" s="371"/>
      <c r="X75" s="372">
        <v>17</v>
      </c>
      <c r="Y75" s="372"/>
      <c r="Z75" s="372">
        <v>17</v>
      </c>
      <c r="AA75" s="372"/>
      <c r="AB75" s="372">
        <v>9</v>
      </c>
      <c r="AC75" s="372"/>
      <c r="AD75" s="372"/>
      <c r="AE75" s="373"/>
      <c r="AF75" s="194"/>
      <c r="AG75" s="137"/>
      <c r="AH75" s="195"/>
      <c r="AI75" s="199"/>
      <c r="AJ75" s="137"/>
      <c r="AK75" s="197"/>
      <c r="AL75" s="194">
        <v>100</v>
      </c>
      <c r="AM75" s="137">
        <v>43</v>
      </c>
      <c r="AN75" s="201">
        <v>3</v>
      </c>
      <c r="AO75" s="199"/>
      <c r="AP75" s="137"/>
      <c r="AQ75" s="197"/>
      <c r="AR75" s="194"/>
      <c r="AS75" s="137"/>
      <c r="AT75" s="195"/>
      <c r="AU75" s="199"/>
      <c r="AV75" s="137"/>
      <c r="AW75" s="200"/>
      <c r="AX75" s="194"/>
      <c r="AY75" s="137"/>
      <c r="AZ75" s="195"/>
      <c r="BA75" s="199"/>
      <c r="BB75" s="137"/>
      <c r="BC75" s="197"/>
      <c r="BD75" s="364">
        <f>SUM(AH75,AK75,AN75,AQ75,AT75,AW75,AZ75,BC75)</f>
        <v>3</v>
      </c>
      <c r="BE75" s="365"/>
      <c r="BF75" s="461" t="s">
        <v>179</v>
      </c>
      <c r="BG75" s="462"/>
      <c r="BH75" s="462"/>
      <c r="BI75" s="463"/>
      <c r="BJ75" s="28"/>
      <c r="BK75" s="29"/>
      <c r="BL75" s="29"/>
      <c r="BM75" s="29"/>
      <c r="BN75" s="29"/>
    </row>
    <row r="76" spans="1:66" s="38" customFormat="1" ht="253.5" customHeight="1">
      <c r="A76" s="157" t="s">
        <v>323</v>
      </c>
      <c r="B76" s="469" t="s">
        <v>409</v>
      </c>
      <c r="C76" s="470"/>
      <c r="D76" s="470"/>
      <c r="E76" s="470"/>
      <c r="F76" s="470"/>
      <c r="G76" s="470"/>
      <c r="H76" s="470"/>
      <c r="I76" s="470"/>
      <c r="J76" s="470"/>
      <c r="K76" s="470"/>
      <c r="L76" s="470"/>
      <c r="M76" s="470"/>
      <c r="N76" s="470"/>
      <c r="O76" s="470"/>
      <c r="P76" s="471"/>
      <c r="Q76" s="458"/>
      <c r="R76" s="457"/>
      <c r="S76" s="458"/>
      <c r="T76" s="459"/>
      <c r="U76" s="458"/>
      <c r="V76" s="460"/>
      <c r="W76" s="460"/>
      <c r="X76" s="460"/>
      <c r="Y76" s="460"/>
      <c r="Z76" s="457"/>
      <c r="AA76" s="458"/>
      <c r="AB76" s="457"/>
      <c r="AC76" s="458"/>
      <c r="AD76" s="457"/>
      <c r="AE76" s="459"/>
      <c r="AF76" s="210"/>
      <c r="AG76" s="211"/>
      <c r="AH76" s="212"/>
      <c r="AI76" s="213"/>
      <c r="AJ76" s="211"/>
      <c r="AK76" s="214"/>
      <c r="AL76" s="210"/>
      <c r="AM76" s="211"/>
      <c r="AN76" s="212"/>
      <c r="AO76" s="215"/>
      <c r="AP76" s="216"/>
      <c r="AQ76" s="233"/>
      <c r="AR76" s="217"/>
      <c r="AS76" s="218"/>
      <c r="AT76" s="212"/>
      <c r="AU76" s="219"/>
      <c r="AV76" s="218"/>
      <c r="AW76" s="220"/>
      <c r="AX76" s="217"/>
      <c r="AY76" s="218"/>
      <c r="AZ76" s="212"/>
      <c r="BA76" s="219"/>
      <c r="BB76" s="218"/>
      <c r="BC76" s="214"/>
      <c r="BD76" s="221"/>
      <c r="BE76" s="222"/>
      <c r="BF76" s="494" t="s">
        <v>180</v>
      </c>
      <c r="BG76" s="495"/>
      <c r="BH76" s="495"/>
      <c r="BI76" s="496"/>
      <c r="BJ76" s="36"/>
      <c r="BK76" s="23"/>
      <c r="BL76" s="37"/>
      <c r="BM76" s="37"/>
      <c r="BN76" s="37"/>
    </row>
    <row r="77" spans="1:66" s="25" customFormat="1" ht="140.25" customHeight="1">
      <c r="A77" s="158" t="s">
        <v>324</v>
      </c>
      <c r="B77" s="366" t="s">
        <v>327</v>
      </c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8">
        <v>1</v>
      </c>
      <c r="Q77" s="369"/>
      <c r="R77" s="370">
        <v>2</v>
      </c>
      <c r="S77" s="369"/>
      <c r="T77" s="364">
        <v>238</v>
      </c>
      <c r="U77" s="369"/>
      <c r="V77" s="371">
        <v>136</v>
      </c>
      <c r="W77" s="371"/>
      <c r="X77" s="372">
        <v>51</v>
      </c>
      <c r="Y77" s="372"/>
      <c r="Z77" s="372">
        <v>68</v>
      </c>
      <c r="AA77" s="372"/>
      <c r="AB77" s="372">
        <v>17</v>
      </c>
      <c r="AC77" s="372"/>
      <c r="AD77" s="372"/>
      <c r="AE77" s="373"/>
      <c r="AF77" s="223">
        <v>138</v>
      </c>
      <c r="AG77" s="137">
        <v>68</v>
      </c>
      <c r="AH77" s="195">
        <v>3</v>
      </c>
      <c r="AI77" s="199">
        <v>100</v>
      </c>
      <c r="AJ77" s="137">
        <v>68</v>
      </c>
      <c r="AK77" s="197">
        <v>2</v>
      </c>
      <c r="AL77" s="194"/>
      <c r="AM77" s="137"/>
      <c r="AN77" s="195"/>
      <c r="AO77" s="199"/>
      <c r="AP77" s="137"/>
      <c r="AQ77" s="197"/>
      <c r="AR77" s="194"/>
      <c r="AS77" s="137"/>
      <c r="AT77" s="195"/>
      <c r="AU77" s="199"/>
      <c r="AV77" s="137"/>
      <c r="AW77" s="200"/>
      <c r="AX77" s="194"/>
      <c r="AY77" s="137"/>
      <c r="AZ77" s="195"/>
      <c r="BA77" s="199"/>
      <c r="BB77" s="137"/>
      <c r="BC77" s="197"/>
      <c r="BD77" s="364">
        <f>SUM(AH77,AK77,AN77,AQ77,AT77,AW77,AZ77,BC77)</f>
        <v>5</v>
      </c>
      <c r="BE77" s="365"/>
      <c r="BF77" s="497"/>
      <c r="BG77" s="498"/>
      <c r="BH77" s="498"/>
      <c r="BI77" s="499"/>
      <c r="BJ77" s="28"/>
      <c r="BK77" s="29"/>
      <c r="BL77" s="29"/>
      <c r="BM77" s="29"/>
      <c r="BN77" s="29"/>
    </row>
    <row r="78" spans="1:66" s="25" customFormat="1" ht="271.5" customHeight="1">
      <c r="A78" s="158" t="s">
        <v>325</v>
      </c>
      <c r="B78" s="366" t="s">
        <v>328</v>
      </c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8"/>
      <c r="Q78" s="369"/>
      <c r="R78" s="370"/>
      <c r="S78" s="369"/>
      <c r="T78" s="364">
        <v>40</v>
      </c>
      <c r="U78" s="369"/>
      <c r="V78" s="371"/>
      <c r="W78" s="371"/>
      <c r="X78" s="372"/>
      <c r="Y78" s="372"/>
      <c r="Z78" s="372"/>
      <c r="AA78" s="372"/>
      <c r="AB78" s="372"/>
      <c r="AC78" s="372"/>
      <c r="AD78" s="372"/>
      <c r="AE78" s="373"/>
      <c r="AF78" s="194"/>
      <c r="AG78" s="137"/>
      <c r="AH78" s="195"/>
      <c r="AI78" s="199">
        <v>40</v>
      </c>
      <c r="AJ78" s="137"/>
      <c r="AK78" s="197">
        <v>1</v>
      </c>
      <c r="AL78" s="194"/>
      <c r="AM78" s="137"/>
      <c r="AN78" s="195"/>
      <c r="AO78" s="199"/>
      <c r="AP78" s="137"/>
      <c r="AQ78" s="197"/>
      <c r="AR78" s="194"/>
      <c r="AS78" s="137"/>
      <c r="AT78" s="195"/>
      <c r="AU78" s="199"/>
      <c r="AV78" s="137"/>
      <c r="AW78" s="200"/>
      <c r="AX78" s="194"/>
      <c r="AY78" s="137"/>
      <c r="AZ78" s="195"/>
      <c r="BA78" s="199"/>
      <c r="BB78" s="137"/>
      <c r="BC78" s="197"/>
      <c r="BD78" s="364">
        <f>SUM(AH78,AK78,AN78,AQ78,AT78,AW78,AZ78,BC78)</f>
        <v>1</v>
      </c>
      <c r="BE78" s="365"/>
      <c r="BF78" s="497"/>
      <c r="BG78" s="498"/>
      <c r="BH78" s="498"/>
      <c r="BI78" s="499"/>
      <c r="BJ78" s="28"/>
      <c r="BK78" s="29"/>
      <c r="BL78" s="29"/>
      <c r="BM78" s="29"/>
      <c r="BN78" s="29"/>
    </row>
    <row r="79" spans="1:66" s="25" customFormat="1" ht="190.5" customHeight="1" thickBot="1">
      <c r="A79" s="160" t="s">
        <v>326</v>
      </c>
      <c r="B79" s="366" t="s">
        <v>329</v>
      </c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8"/>
      <c r="Q79" s="369"/>
      <c r="R79" s="370">
        <v>3</v>
      </c>
      <c r="S79" s="369"/>
      <c r="T79" s="364">
        <f>SUM(AF79,AI79,AL79,AO79,AR79,AU79,AX79,BA79)</f>
        <v>110</v>
      </c>
      <c r="U79" s="369"/>
      <c r="V79" s="371">
        <v>68</v>
      </c>
      <c r="W79" s="371"/>
      <c r="X79" s="372">
        <v>34</v>
      </c>
      <c r="Y79" s="372"/>
      <c r="Z79" s="372">
        <v>34</v>
      </c>
      <c r="AA79" s="372"/>
      <c r="AB79" s="372"/>
      <c r="AC79" s="372"/>
      <c r="AD79" s="372"/>
      <c r="AE79" s="373"/>
      <c r="AF79" s="194"/>
      <c r="AG79" s="137"/>
      <c r="AH79" s="195"/>
      <c r="AI79" s="199"/>
      <c r="AJ79" s="137"/>
      <c r="AK79" s="197"/>
      <c r="AL79" s="194">
        <v>110</v>
      </c>
      <c r="AM79" s="137">
        <v>68</v>
      </c>
      <c r="AN79" s="195">
        <v>3</v>
      </c>
      <c r="AO79" s="199"/>
      <c r="AP79" s="137"/>
      <c r="AQ79" s="197"/>
      <c r="AR79" s="194"/>
      <c r="AS79" s="137"/>
      <c r="AT79" s="195"/>
      <c r="AU79" s="199"/>
      <c r="AV79" s="137"/>
      <c r="AW79" s="200"/>
      <c r="AX79" s="194"/>
      <c r="AY79" s="137"/>
      <c r="AZ79" s="195"/>
      <c r="BA79" s="199"/>
      <c r="BB79" s="137"/>
      <c r="BC79" s="197"/>
      <c r="BD79" s="364">
        <f>SUM(AH79,AK79,AN79,AQ79,AT79,AW79,AZ79,BC79)</f>
        <v>3</v>
      </c>
      <c r="BE79" s="365"/>
      <c r="BF79" s="500"/>
      <c r="BG79" s="501"/>
      <c r="BH79" s="501"/>
      <c r="BI79" s="502"/>
      <c r="BJ79" s="28"/>
      <c r="BK79" s="29"/>
      <c r="BL79" s="29"/>
      <c r="BM79" s="29"/>
      <c r="BN79" s="29"/>
    </row>
    <row r="80" spans="1:66" s="38" customFormat="1" ht="81.75" customHeight="1">
      <c r="A80" s="161" t="s">
        <v>338</v>
      </c>
      <c r="B80" s="469" t="s">
        <v>204</v>
      </c>
      <c r="C80" s="597"/>
      <c r="D80" s="597"/>
      <c r="E80" s="597"/>
      <c r="F80" s="597"/>
      <c r="G80" s="597"/>
      <c r="H80" s="597"/>
      <c r="I80" s="597"/>
      <c r="J80" s="597"/>
      <c r="K80" s="597"/>
      <c r="L80" s="597"/>
      <c r="M80" s="597"/>
      <c r="N80" s="597"/>
      <c r="O80" s="597"/>
      <c r="P80" s="471"/>
      <c r="Q80" s="458"/>
      <c r="R80" s="457"/>
      <c r="S80" s="458"/>
      <c r="T80" s="459"/>
      <c r="U80" s="458"/>
      <c r="V80" s="460"/>
      <c r="W80" s="460"/>
      <c r="X80" s="460"/>
      <c r="Y80" s="460"/>
      <c r="Z80" s="457"/>
      <c r="AA80" s="458"/>
      <c r="AB80" s="457"/>
      <c r="AC80" s="458"/>
      <c r="AD80" s="457"/>
      <c r="AE80" s="459"/>
      <c r="AF80" s="210"/>
      <c r="AG80" s="211"/>
      <c r="AH80" s="212"/>
      <c r="AI80" s="213"/>
      <c r="AJ80" s="211"/>
      <c r="AK80" s="214"/>
      <c r="AL80" s="210"/>
      <c r="AM80" s="211"/>
      <c r="AN80" s="212"/>
      <c r="AO80" s="219"/>
      <c r="AP80" s="218"/>
      <c r="AQ80" s="214"/>
      <c r="AR80" s="217"/>
      <c r="AS80" s="218"/>
      <c r="AT80" s="212"/>
      <c r="AU80" s="219"/>
      <c r="AV80" s="218"/>
      <c r="AW80" s="220"/>
      <c r="AX80" s="217"/>
      <c r="AY80" s="218"/>
      <c r="AZ80" s="212"/>
      <c r="BA80" s="219"/>
      <c r="BB80" s="218"/>
      <c r="BC80" s="214"/>
      <c r="BD80" s="221"/>
      <c r="BE80" s="222"/>
      <c r="BF80" s="461" t="s">
        <v>181</v>
      </c>
      <c r="BG80" s="462"/>
      <c r="BH80" s="462"/>
      <c r="BI80" s="463"/>
      <c r="BJ80" s="36"/>
      <c r="BK80" s="23"/>
      <c r="BL80" s="37"/>
      <c r="BM80" s="37"/>
      <c r="BN80" s="37"/>
    </row>
    <row r="81" spans="1:66" s="25" customFormat="1" ht="133.5" customHeight="1">
      <c r="A81" s="158" t="s">
        <v>205</v>
      </c>
      <c r="B81" s="366" t="s">
        <v>340</v>
      </c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8">
        <v>3.4</v>
      </c>
      <c r="Q81" s="369"/>
      <c r="R81" s="370"/>
      <c r="S81" s="369"/>
      <c r="T81" s="364">
        <f>SUM(AF81,AI81,AL81,AO81,AR81,AU81,AX81,BA81)</f>
        <v>220</v>
      </c>
      <c r="U81" s="369"/>
      <c r="V81" s="371">
        <v>119</v>
      </c>
      <c r="W81" s="371"/>
      <c r="X81" s="455">
        <v>68</v>
      </c>
      <c r="Y81" s="455"/>
      <c r="Z81" s="455">
        <v>34</v>
      </c>
      <c r="AA81" s="455"/>
      <c r="AB81" s="455">
        <v>17</v>
      </c>
      <c r="AC81" s="455"/>
      <c r="AD81" s="455"/>
      <c r="AE81" s="456"/>
      <c r="AF81" s="246"/>
      <c r="AG81" s="247"/>
      <c r="AH81" s="248"/>
      <c r="AI81" s="249"/>
      <c r="AJ81" s="137"/>
      <c r="AK81" s="197"/>
      <c r="AL81" s="250">
        <v>110</v>
      </c>
      <c r="AM81" s="241">
        <v>51</v>
      </c>
      <c r="AN81" s="251">
        <v>3</v>
      </c>
      <c r="AO81" s="199">
        <v>110</v>
      </c>
      <c r="AP81" s="137">
        <v>68</v>
      </c>
      <c r="AQ81" s="202">
        <v>3</v>
      </c>
      <c r="AR81" s="194"/>
      <c r="AS81" s="137"/>
      <c r="AT81" s="195"/>
      <c r="AU81" s="199"/>
      <c r="AV81" s="137"/>
      <c r="AW81" s="200"/>
      <c r="AX81" s="194"/>
      <c r="AY81" s="137"/>
      <c r="AZ81" s="195"/>
      <c r="BA81" s="199"/>
      <c r="BB81" s="137"/>
      <c r="BC81" s="197"/>
      <c r="BD81" s="364">
        <f>SUM(AH81,AK81,AN81,AQ81,AT81,AW81,AZ81,BC81)</f>
        <v>6</v>
      </c>
      <c r="BE81" s="365"/>
      <c r="BF81" s="461"/>
      <c r="BG81" s="462"/>
      <c r="BH81" s="462"/>
      <c r="BI81" s="463"/>
      <c r="BJ81" s="28"/>
      <c r="BK81" s="29"/>
      <c r="BL81" s="29"/>
      <c r="BM81" s="29"/>
      <c r="BN81" s="29"/>
    </row>
    <row r="82" spans="1:66" s="25" customFormat="1" ht="192" customHeight="1">
      <c r="A82" s="158" t="s">
        <v>206</v>
      </c>
      <c r="B82" s="691" t="s">
        <v>341</v>
      </c>
      <c r="C82" s="692"/>
      <c r="D82" s="692"/>
      <c r="E82" s="692"/>
      <c r="F82" s="692"/>
      <c r="G82" s="692"/>
      <c r="H82" s="692"/>
      <c r="I82" s="692"/>
      <c r="J82" s="692"/>
      <c r="K82" s="692"/>
      <c r="L82" s="692"/>
      <c r="M82" s="692"/>
      <c r="N82" s="692"/>
      <c r="O82" s="692"/>
      <c r="P82" s="676"/>
      <c r="Q82" s="563"/>
      <c r="R82" s="677"/>
      <c r="S82" s="563"/>
      <c r="T82" s="562">
        <v>40</v>
      </c>
      <c r="U82" s="563"/>
      <c r="V82" s="628"/>
      <c r="W82" s="628"/>
      <c r="X82" s="601"/>
      <c r="Y82" s="601"/>
      <c r="Z82" s="601"/>
      <c r="AA82" s="601"/>
      <c r="AB82" s="601"/>
      <c r="AC82" s="601"/>
      <c r="AD82" s="601"/>
      <c r="AE82" s="648"/>
      <c r="AF82" s="236"/>
      <c r="AG82" s="237"/>
      <c r="AH82" s="238"/>
      <c r="AI82" s="239"/>
      <c r="AJ82" s="137"/>
      <c r="AK82" s="197"/>
      <c r="AL82" s="194"/>
      <c r="AM82" s="137"/>
      <c r="AN82" s="195"/>
      <c r="AO82" s="199">
        <v>40</v>
      </c>
      <c r="AP82" s="137"/>
      <c r="AQ82" s="197">
        <v>1</v>
      </c>
      <c r="AR82" s="194"/>
      <c r="AS82" s="137"/>
      <c r="AT82" s="195"/>
      <c r="AU82" s="199"/>
      <c r="AV82" s="137"/>
      <c r="AW82" s="200"/>
      <c r="AX82" s="194"/>
      <c r="AY82" s="137"/>
      <c r="AZ82" s="195"/>
      <c r="BA82" s="199"/>
      <c r="BB82" s="137"/>
      <c r="BC82" s="197"/>
      <c r="BD82" s="364">
        <f>SUM(AH82,AK82,AN82,AQ82,AT82,AW82,AZ82,BC82)</f>
        <v>1</v>
      </c>
      <c r="BE82" s="365"/>
      <c r="BF82" s="461"/>
      <c r="BG82" s="462"/>
      <c r="BH82" s="462"/>
      <c r="BI82" s="463"/>
      <c r="BJ82" s="28"/>
      <c r="BK82" s="29"/>
      <c r="BL82" s="29"/>
      <c r="BM82" s="29"/>
      <c r="BN82" s="29"/>
    </row>
    <row r="83" spans="1:66" s="25" customFormat="1" ht="187.5" customHeight="1">
      <c r="A83" s="158" t="s">
        <v>339</v>
      </c>
      <c r="B83" s="366" t="s">
        <v>342</v>
      </c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8"/>
      <c r="Q83" s="369"/>
      <c r="R83" s="370">
        <v>5</v>
      </c>
      <c r="S83" s="369"/>
      <c r="T83" s="364">
        <v>110</v>
      </c>
      <c r="U83" s="369"/>
      <c r="V83" s="371">
        <v>68</v>
      </c>
      <c r="W83" s="371"/>
      <c r="X83" s="372">
        <v>34</v>
      </c>
      <c r="Y83" s="372"/>
      <c r="Z83" s="372"/>
      <c r="AA83" s="372"/>
      <c r="AB83" s="372">
        <v>34</v>
      </c>
      <c r="AC83" s="372"/>
      <c r="AD83" s="372"/>
      <c r="AE83" s="373"/>
      <c r="AF83" s="194"/>
      <c r="AG83" s="137"/>
      <c r="AH83" s="195"/>
      <c r="AI83" s="199"/>
      <c r="AJ83" s="137"/>
      <c r="AK83" s="197"/>
      <c r="AL83" s="194"/>
      <c r="AM83" s="137"/>
      <c r="AN83" s="195"/>
      <c r="AO83" s="199"/>
      <c r="AP83" s="137"/>
      <c r="AQ83" s="197"/>
      <c r="AR83" s="223">
        <v>138</v>
      </c>
      <c r="AS83" s="137">
        <v>68</v>
      </c>
      <c r="AT83" s="195">
        <v>3</v>
      </c>
      <c r="AU83" s="199"/>
      <c r="AV83" s="137"/>
      <c r="AW83" s="200"/>
      <c r="AX83" s="194"/>
      <c r="AY83" s="137"/>
      <c r="AZ83" s="195"/>
      <c r="BA83" s="199"/>
      <c r="BB83" s="137"/>
      <c r="BC83" s="197"/>
      <c r="BD83" s="364">
        <f>SUM(AH83,AK83,AN83,AQ83,AT83,AW83,AZ83,BC83)</f>
        <v>3</v>
      </c>
      <c r="BE83" s="365"/>
      <c r="BF83" s="461" t="s">
        <v>182</v>
      </c>
      <c r="BG83" s="462"/>
      <c r="BH83" s="462"/>
      <c r="BI83" s="463"/>
      <c r="BJ83" s="28"/>
      <c r="BK83" s="29"/>
      <c r="BL83" s="29"/>
      <c r="BM83" s="29"/>
      <c r="BN83" s="29"/>
    </row>
    <row r="84" spans="1:66" s="38" customFormat="1" ht="183.75" customHeight="1">
      <c r="A84" s="157" t="s">
        <v>343</v>
      </c>
      <c r="B84" s="469" t="s">
        <v>73</v>
      </c>
      <c r="C84" s="597"/>
      <c r="D84" s="597"/>
      <c r="E84" s="597"/>
      <c r="F84" s="597"/>
      <c r="G84" s="597"/>
      <c r="H84" s="597"/>
      <c r="I84" s="597"/>
      <c r="J84" s="597"/>
      <c r="K84" s="597"/>
      <c r="L84" s="597"/>
      <c r="M84" s="597"/>
      <c r="N84" s="597"/>
      <c r="O84" s="597"/>
      <c r="P84" s="464"/>
      <c r="Q84" s="465"/>
      <c r="R84" s="466"/>
      <c r="S84" s="465"/>
      <c r="T84" s="467"/>
      <c r="U84" s="465"/>
      <c r="V84" s="466"/>
      <c r="W84" s="465"/>
      <c r="X84" s="466"/>
      <c r="Y84" s="465"/>
      <c r="Z84" s="466"/>
      <c r="AA84" s="465"/>
      <c r="AB84" s="466"/>
      <c r="AC84" s="465"/>
      <c r="AD84" s="466"/>
      <c r="AE84" s="467"/>
      <c r="AF84" s="229"/>
      <c r="AG84" s="230"/>
      <c r="AH84" s="231"/>
      <c r="AI84" s="232"/>
      <c r="AJ84" s="230"/>
      <c r="AK84" s="233"/>
      <c r="AL84" s="229"/>
      <c r="AM84" s="230"/>
      <c r="AN84" s="231"/>
      <c r="AO84" s="215"/>
      <c r="AP84" s="216"/>
      <c r="AQ84" s="233"/>
      <c r="AR84" s="234"/>
      <c r="AS84" s="216"/>
      <c r="AT84" s="231"/>
      <c r="AU84" s="215"/>
      <c r="AV84" s="216"/>
      <c r="AW84" s="235"/>
      <c r="AX84" s="234"/>
      <c r="AY84" s="216"/>
      <c r="AZ84" s="231"/>
      <c r="BA84" s="215"/>
      <c r="BB84" s="216"/>
      <c r="BC84" s="233"/>
      <c r="BD84" s="221"/>
      <c r="BE84" s="222"/>
      <c r="BF84" s="461" t="s">
        <v>183</v>
      </c>
      <c r="BG84" s="462"/>
      <c r="BH84" s="462"/>
      <c r="BI84" s="463"/>
      <c r="BJ84" s="36"/>
      <c r="BK84" s="23"/>
      <c r="BL84" s="37"/>
      <c r="BM84" s="37"/>
      <c r="BN84" s="37"/>
    </row>
    <row r="85" spans="1:66" s="25" customFormat="1" ht="138" customHeight="1">
      <c r="A85" s="158" t="s">
        <v>344</v>
      </c>
      <c r="B85" s="366" t="s">
        <v>73</v>
      </c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8">
        <v>3.4</v>
      </c>
      <c r="Q85" s="369"/>
      <c r="R85" s="370"/>
      <c r="S85" s="369"/>
      <c r="T85" s="364">
        <f>SUM(AF85,AI85,AL85,AO85,AR85,AU85,AX85,BA85)</f>
        <v>330</v>
      </c>
      <c r="U85" s="369"/>
      <c r="V85" s="370">
        <v>204</v>
      </c>
      <c r="W85" s="369"/>
      <c r="X85" s="373">
        <v>102</v>
      </c>
      <c r="Y85" s="545"/>
      <c r="Z85" s="373">
        <v>51</v>
      </c>
      <c r="AA85" s="545"/>
      <c r="AB85" s="373">
        <v>51</v>
      </c>
      <c r="AC85" s="545"/>
      <c r="AD85" s="373"/>
      <c r="AE85" s="364"/>
      <c r="AF85" s="194"/>
      <c r="AG85" s="137"/>
      <c r="AH85" s="195"/>
      <c r="AI85" s="199"/>
      <c r="AJ85" s="137"/>
      <c r="AK85" s="197"/>
      <c r="AL85" s="194">
        <v>120</v>
      </c>
      <c r="AM85" s="137">
        <v>68</v>
      </c>
      <c r="AN85" s="195">
        <v>3</v>
      </c>
      <c r="AO85" s="243">
        <v>210</v>
      </c>
      <c r="AP85" s="139">
        <v>136</v>
      </c>
      <c r="AQ85" s="202">
        <v>6</v>
      </c>
      <c r="AR85" s="194"/>
      <c r="AS85" s="137"/>
      <c r="AT85" s="195"/>
      <c r="AU85" s="199"/>
      <c r="AV85" s="137"/>
      <c r="AW85" s="200"/>
      <c r="AX85" s="194"/>
      <c r="AY85" s="137"/>
      <c r="AZ85" s="195"/>
      <c r="BA85" s="199"/>
      <c r="BB85" s="137"/>
      <c r="BC85" s="197"/>
      <c r="BD85" s="364">
        <f>SUM(AH85,AK85,AN85,AQ85,AT85,AW85,AZ85,BC85)</f>
        <v>9</v>
      </c>
      <c r="BE85" s="365"/>
      <c r="BF85" s="461"/>
      <c r="BG85" s="462"/>
      <c r="BH85" s="462"/>
      <c r="BI85" s="463"/>
      <c r="BJ85" s="28"/>
      <c r="BK85" s="29"/>
      <c r="BL85" s="29"/>
      <c r="BM85" s="29"/>
      <c r="BN85" s="29"/>
    </row>
    <row r="86" spans="1:66" s="38" customFormat="1" ht="73.5" customHeight="1">
      <c r="A86" s="157" t="s">
        <v>345</v>
      </c>
      <c r="B86" s="585" t="s">
        <v>81</v>
      </c>
      <c r="C86" s="470"/>
      <c r="D86" s="470"/>
      <c r="E86" s="470"/>
      <c r="F86" s="470"/>
      <c r="G86" s="470"/>
      <c r="H86" s="470"/>
      <c r="I86" s="470"/>
      <c r="J86" s="470"/>
      <c r="K86" s="470"/>
      <c r="L86" s="470"/>
      <c r="M86" s="470"/>
      <c r="N86" s="470"/>
      <c r="O86" s="470"/>
      <c r="P86" s="471"/>
      <c r="Q86" s="458"/>
      <c r="R86" s="457"/>
      <c r="S86" s="458"/>
      <c r="T86" s="459"/>
      <c r="U86" s="458"/>
      <c r="V86" s="460"/>
      <c r="W86" s="460"/>
      <c r="X86" s="460"/>
      <c r="Y86" s="460"/>
      <c r="Z86" s="457"/>
      <c r="AA86" s="458"/>
      <c r="AB86" s="457"/>
      <c r="AC86" s="458"/>
      <c r="AD86" s="457"/>
      <c r="AE86" s="459"/>
      <c r="AF86" s="210"/>
      <c r="AG86" s="211"/>
      <c r="AH86" s="212"/>
      <c r="AI86" s="213"/>
      <c r="AJ86" s="211"/>
      <c r="AK86" s="214"/>
      <c r="AL86" s="210"/>
      <c r="AM86" s="211"/>
      <c r="AN86" s="212"/>
      <c r="AO86" s="215"/>
      <c r="AP86" s="216"/>
      <c r="AQ86" s="214"/>
      <c r="AR86" s="217"/>
      <c r="AS86" s="218"/>
      <c r="AT86" s="212"/>
      <c r="AU86" s="219"/>
      <c r="AV86" s="218"/>
      <c r="AW86" s="220"/>
      <c r="AX86" s="217"/>
      <c r="AY86" s="218"/>
      <c r="AZ86" s="212"/>
      <c r="BA86" s="219"/>
      <c r="BB86" s="218"/>
      <c r="BC86" s="214"/>
      <c r="BD86" s="221"/>
      <c r="BE86" s="222"/>
      <c r="BF86" s="494" t="s">
        <v>184</v>
      </c>
      <c r="BG86" s="495"/>
      <c r="BH86" s="495"/>
      <c r="BI86" s="496"/>
      <c r="BJ86" s="36"/>
      <c r="BK86" s="23"/>
      <c r="BL86" s="37"/>
      <c r="BM86" s="37"/>
      <c r="BN86" s="37"/>
    </row>
    <row r="87" spans="1:66" s="25" customFormat="1" ht="90.75" customHeight="1">
      <c r="A87" s="158" t="s">
        <v>346</v>
      </c>
      <c r="B87" s="366" t="s">
        <v>81</v>
      </c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8">
        <v>5.6</v>
      </c>
      <c r="Q87" s="369"/>
      <c r="R87" s="370"/>
      <c r="S87" s="369"/>
      <c r="T87" s="364">
        <v>320</v>
      </c>
      <c r="U87" s="369"/>
      <c r="V87" s="371">
        <v>153</v>
      </c>
      <c r="W87" s="371"/>
      <c r="X87" s="452">
        <v>85</v>
      </c>
      <c r="Y87" s="452"/>
      <c r="Z87" s="452">
        <v>34</v>
      </c>
      <c r="AA87" s="452"/>
      <c r="AB87" s="452">
        <v>34</v>
      </c>
      <c r="AC87" s="452"/>
      <c r="AD87" s="452"/>
      <c r="AE87" s="453"/>
      <c r="AF87" s="236"/>
      <c r="AG87" s="237"/>
      <c r="AH87" s="238"/>
      <c r="AI87" s="239"/>
      <c r="AJ87" s="137"/>
      <c r="AK87" s="197"/>
      <c r="AL87" s="194"/>
      <c r="AM87" s="137"/>
      <c r="AN87" s="195"/>
      <c r="AO87" s="215"/>
      <c r="AP87" s="216"/>
      <c r="AQ87" s="214"/>
      <c r="AR87" s="252">
        <v>118</v>
      </c>
      <c r="AS87" s="241">
        <v>51</v>
      </c>
      <c r="AT87" s="251">
        <v>3</v>
      </c>
      <c r="AU87" s="199">
        <v>160</v>
      </c>
      <c r="AV87" s="139">
        <v>102</v>
      </c>
      <c r="AW87" s="253">
        <v>4</v>
      </c>
      <c r="AX87" s="194"/>
      <c r="AY87" s="137"/>
      <c r="AZ87" s="195"/>
      <c r="BA87" s="199"/>
      <c r="BB87" s="137"/>
      <c r="BC87" s="197"/>
      <c r="BD87" s="364">
        <f>SUM(AH87,AK87,AN87,AQ87,AT87,AW87,AZ87,BC87)</f>
        <v>7</v>
      </c>
      <c r="BE87" s="365"/>
      <c r="BF87" s="497"/>
      <c r="BG87" s="498"/>
      <c r="BH87" s="498"/>
      <c r="BI87" s="499"/>
      <c r="BJ87" s="28"/>
      <c r="BK87" s="29"/>
      <c r="BL87" s="29"/>
      <c r="BM87" s="29"/>
      <c r="BN87" s="29"/>
    </row>
    <row r="88" spans="1:66" s="25" customFormat="1" ht="186.75" customHeight="1">
      <c r="A88" s="158" t="s">
        <v>347</v>
      </c>
      <c r="B88" s="366" t="s">
        <v>348</v>
      </c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8"/>
      <c r="Q88" s="369"/>
      <c r="R88" s="370"/>
      <c r="S88" s="369"/>
      <c r="T88" s="374">
        <v>60</v>
      </c>
      <c r="U88" s="369"/>
      <c r="V88" s="371"/>
      <c r="W88" s="371"/>
      <c r="X88" s="452"/>
      <c r="Y88" s="452"/>
      <c r="Z88" s="452"/>
      <c r="AA88" s="452"/>
      <c r="AB88" s="452"/>
      <c r="AC88" s="452"/>
      <c r="AD88" s="452"/>
      <c r="AE88" s="453"/>
      <c r="AF88" s="236"/>
      <c r="AG88" s="237"/>
      <c r="AH88" s="238"/>
      <c r="AI88" s="239"/>
      <c r="AJ88" s="137"/>
      <c r="AK88" s="197"/>
      <c r="AL88" s="194"/>
      <c r="AM88" s="137"/>
      <c r="AN88" s="195"/>
      <c r="AO88" s="215"/>
      <c r="AP88" s="216"/>
      <c r="AQ88" s="214"/>
      <c r="AR88" s="234"/>
      <c r="AS88" s="216"/>
      <c r="AT88" s="231"/>
      <c r="AU88" s="199">
        <v>60</v>
      </c>
      <c r="AV88" s="137"/>
      <c r="AW88" s="200">
        <v>2</v>
      </c>
      <c r="AX88" s="194"/>
      <c r="AY88" s="137"/>
      <c r="AZ88" s="195"/>
      <c r="BA88" s="199"/>
      <c r="BB88" s="137"/>
      <c r="BC88" s="197"/>
      <c r="BD88" s="364">
        <f>SUM(AH88,AK88,AN88,AQ88,AT88,AW88,AZ88,BC88)</f>
        <v>2</v>
      </c>
      <c r="BE88" s="365"/>
      <c r="BF88" s="500"/>
      <c r="BG88" s="501"/>
      <c r="BH88" s="501"/>
      <c r="BI88" s="502"/>
      <c r="BJ88" s="28"/>
      <c r="BK88" s="29"/>
      <c r="BL88" s="29"/>
      <c r="BM88" s="29"/>
      <c r="BN88" s="29"/>
    </row>
    <row r="89" spans="1:66" s="38" customFormat="1" ht="119.25" customHeight="1">
      <c r="A89" s="104" t="s">
        <v>349</v>
      </c>
      <c r="B89" s="469" t="s">
        <v>410</v>
      </c>
      <c r="C89" s="470"/>
      <c r="D89" s="470"/>
      <c r="E89" s="470"/>
      <c r="F89" s="470"/>
      <c r="G89" s="470"/>
      <c r="H89" s="470"/>
      <c r="I89" s="470"/>
      <c r="J89" s="470"/>
      <c r="K89" s="470"/>
      <c r="L89" s="470"/>
      <c r="M89" s="470"/>
      <c r="N89" s="470"/>
      <c r="O89" s="470"/>
      <c r="P89" s="471"/>
      <c r="Q89" s="458"/>
      <c r="R89" s="457"/>
      <c r="S89" s="458"/>
      <c r="T89" s="459"/>
      <c r="U89" s="458"/>
      <c r="V89" s="460"/>
      <c r="W89" s="460"/>
      <c r="X89" s="460"/>
      <c r="Y89" s="460"/>
      <c r="Z89" s="457"/>
      <c r="AA89" s="458"/>
      <c r="AB89" s="457"/>
      <c r="AC89" s="458"/>
      <c r="AD89" s="457"/>
      <c r="AE89" s="459"/>
      <c r="AF89" s="210"/>
      <c r="AG89" s="211"/>
      <c r="AH89" s="212"/>
      <c r="AI89" s="213"/>
      <c r="AJ89" s="211"/>
      <c r="AK89" s="214"/>
      <c r="AL89" s="210"/>
      <c r="AM89" s="211"/>
      <c r="AN89" s="212"/>
      <c r="AO89" s="215"/>
      <c r="AP89" s="216"/>
      <c r="AQ89" s="214"/>
      <c r="AR89" s="217"/>
      <c r="AS89" s="218"/>
      <c r="AT89" s="212"/>
      <c r="AU89" s="219"/>
      <c r="AV89" s="218"/>
      <c r="AW89" s="220"/>
      <c r="AX89" s="217"/>
      <c r="AY89" s="218"/>
      <c r="AZ89" s="212"/>
      <c r="BA89" s="219"/>
      <c r="BB89" s="218"/>
      <c r="BC89" s="214"/>
      <c r="BD89" s="221"/>
      <c r="BE89" s="222"/>
      <c r="BF89" s="494" t="s">
        <v>185</v>
      </c>
      <c r="BG89" s="495"/>
      <c r="BH89" s="495"/>
      <c r="BI89" s="496"/>
      <c r="BJ89" s="36"/>
      <c r="BK89" s="23"/>
      <c r="BL89" s="37"/>
      <c r="BM89" s="37"/>
      <c r="BN89" s="37"/>
    </row>
    <row r="90" spans="1:66" s="25" customFormat="1" ht="67.5" customHeight="1">
      <c r="A90" s="105" t="s">
        <v>350</v>
      </c>
      <c r="B90" s="472" t="s">
        <v>352</v>
      </c>
      <c r="C90" s="473"/>
      <c r="D90" s="473"/>
      <c r="E90" s="473"/>
      <c r="F90" s="473"/>
      <c r="G90" s="473"/>
      <c r="H90" s="473"/>
      <c r="I90" s="473"/>
      <c r="J90" s="473"/>
      <c r="K90" s="473"/>
      <c r="L90" s="473"/>
      <c r="M90" s="473"/>
      <c r="N90" s="473"/>
      <c r="O90" s="473"/>
      <c r="P90" s="368">
        <v>5.6</v>
      </c>
      <c r="Q90" s="369"/>
      <c r="R90" s="370"/>
      <c r="S90" s="369"/>
      <c r="T90" s="364">
        <f>SUM(AF90,AI90,AL90,AO90,AR90,AU90,AX90,BA90)</f>
        <v>248</v>
      </c>
      <c r="U90" s="369"/>
      <c r="V90" s="371">
        <v>136</v>
      </c>
      <c r="W90" s="371"/>
      <c r="X90" s="455">
        <v>85</v>
      </c>
      <c r="Y90" s="455"/>
      <c r="Z90" s="455">
        <v>17</v>
      </c>
      <c r="AA90" s="455"/>
      <c r="AB90" s="455">
        <v>34</v>
      </c>
      <c r="AC90" s="455"/>
      <c r="AD90" s="455"/>
      <c r="AE90" s="456"/>
      <c r="AF90" s="236"/>
      <c r="AG90" s="237"/>
      <c r="AH90" s="238"/>
      <c r="AI90" s="239"/>
      <c r="AJ90" s="137"/>
      <c r="AK90" s="197"/>
      <c r="AL90" s="194"/>
      <c r="AM90" s="137"/>
      <c r="AN90" s="195"/>
      <c r="AO90" s="240"/>
      <c r="AP90" s="241"/>
      <c r="AQ90" s="242"/>
      <c r="AR90" s="223">
        <v>138</v>
      </c>
      <c r="AS90" s="137">
        <v>68</v>
      </c>
      <c r="AT90" s="195">
        <v>3</v>
      </c>
      <c r="AU90" s="199">
        <v>110</v>
      </c>
      <c r="AV90" s="137">
        <v>68</v>
      </c>
      <c r="AW90" s="200">
        <v>3</v>
      </c>
      <c r="AX90" s="194"/>
      <c r="AY90" s="137"/>
      <c r="AZ90" s="195"/>
      <c r="BA90" s="199"/>
      <c r="BB90" s="137"/>
      <c r="BC90" s="197"/>
      <c r="BD90" s="364">
        <f>SUM(AH90,AK90,AN90,AQ90,AT90,AW90,AZ90,BC90)</f>
        <v>6</v>
      </c>
      <c r="BE90" s="365"/>
      <c r="BF90" s="497"/>
      <c r="BG90" s="498"/>
      <c r="BH90" s="498"/>
      <c r="BI90" s="499"/>
      <c r="BJ90" s="28"/>
      <c r="BK90" s="29"/>
      <c r="BL90" s="29"/>
      <c r="BM90" s="29"/>
      <c r="BN90" s="29"/>
    </row>
    <row r="91" spans="1:66" s="25" customFormat="1" ht="198.75" customHeight="1">
      <c r="A91" s="105" t="s">
        <v>351</v>
      </c>
      <c r="B91" s="366" t="s">
        <v>353</v>
      </c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8"/>
      <c r="Q91" s="369"/>
      <c r="R91" s="370"/>
      <c r="S91" s="369"/>
      <c r="T91" s="374">
        <v>60</v>
      </c>
      <c r="U91" s="369"/>
      <c r="V91" s="371"/>
      <c r="W91" s="371"/>
      <c r="X91" s="452"/>
      <c r="Y91" s="452"/>
      <c r="Z91" s="452"/>
      <c r="AA91" s="452"/>
      <c r="AB91" s="452"/>
      <c r="AC91" s="452"/>
      <c r="AD91" s="452"/>
      <c r="AE91" s="453"/>
      <c r="AF91" s="236"/>
      <c r="AG91" s="237"/>
      <c r="AH91" s="238"/>
      <c r="AI91" s="239"/>
      <c r="AJ91" s="137"/>
      <c r="AK91" s="197"/>
      <c r="AL91" s="194"/>
      <c r="AM91" s="137"/>
      <c r="AN91" s="195"/>
      <c r="AO91" s="240"/>
      <c r="AP91" s="241"/>
      <c r="AQ91" s="242"/>
      <c r="AR91" s="194"/>
      <c r="AS91" s="137"/>
      <c r="AT91" s="195"/>
      <c r="AU91" s="199"/>
      <c r="AV91" s="137"/>
      <c r="AW91" s="200"/>
      <c r="AX91" s="194">
        <v>60</v>
      </c>
      <c r="AY91" s="137"/>
      <c r="AZ91" s="195">
        <v>2</v>
      </c>
      <c r="BA91" s="199"/>
      <c r="BB91" s="137"/>
      <c r="BC91" s="197"/>
      <c r="BD91" s="364">
        <f>SUM(AH91,AK91,AN91,AQ91,AT91,AW91,AZ91,BC91)</f>
        <v>2</v>
      </c>
      <c r="BE91" s="365"/>
      <c r="BF91" s="500"/>
      <c r="BG91" s="501"/>
      <c r="BH91" s="501"/>
      <c r="BI91" s="502"/>
      <c r="BJ91" s="28"/>
      <c r="BK91" s="29"/>
      <c r="BL91" s="29"/>
      <c r="BM91" s="29"/>
      <c r="BN91" s="29"/>
    </row>
    <row r="92" spans="1:66" s="38" customFormat="1" ht="75.75" customHeight="1">
      <c r="A92" s="157" t="s">
        <v>354</v>
      </c>
      <c r="B92" s="585" t="s">
        <v>82</v>
      </c>
      <c r="C92" s="470"/>
      <c r="D92" s="470"/>
      <c r="E92" s="470"/>
      <c r="F92" s="470"/>
      <c r="G92" s="470"/>
      <c r="H92" s="470"/>
      <c r="I92" s="470"/>
      <c r="J92" s="470"/>
      <c r="K92" s="470"/>
      <c r="L92" s="470"/>
      <c r="M92" s="470"/>
      <c r="N92" s="470"/>
      <c r="O92" s="470"/>
      <c r="P92" s="471"/>
      <c r="Q92" s="458"/>
      <c r="R92" s="457"/>
      <c r="S92" s="458"/>
      <c r="T92" s="459"/>
      <c r="U92" s="458"/>
      <c r="V92" s="460"/>
      <c r="W92" s="460"/>
      <c r="X92" s="460"/>
      <c r="Y92" s="460"/>
      <c r="Z92" s="457"/>
      <c r="AA92" s="458"/>
      <c r="AB92" s="457"/>
      <c r="AC92" s="458"/>
      <c r="AD92" s="457"/>
      <c r="AE92" s="459"/>
      <c r="AF92" s="210"/>
      <c r="AG92" s="211"/>
      <c r="AH92" s="212"/>
      <c r="AI92" s="213"/>
      <c r="AJ92" s="211"/>
      <c r="AK92" s="214"/>
      <c r="AL92" s="210"/>
      <c r="AM92" s="211"/>
      <c r="AN92" s="212"/>
      <c r="AO92" s="215"/>
      <c r="AP92" s="216"/>
      <c r="AQ92" s="242"/>
      <c r="AR92" s="217"/>
      <c r="AS92" s="218"/>
      <c r="AT92" s="212"/>
      <c r="AU92" s="219"/>
      <c r="AV92" s="218"/>
      <c r="AW92" s="220"/>
      <c r="AX92" s="217"/>
      <c r="AY92" s="218"/>
      <c r="AZ92" s="212"/>
      <c r="BA92" s="219"/>
      <c r="BB92" s="218"/>
      <c r="BC92" s="214"/>
      <c r="BD92" s="221"/>
      <c r="BE92" s="222"/>
      <c r="BF92" s="461" t="s">
        <v>186</v>
      </c>
      <c r="BG92" s="462"/>
      <c r="BH92" s="462"/>
      <c r="BI92" s="463"/>
      <c r="BJ92" s="36"/>
      <c r="BK92" s="23"/>
      <c r="BL92" s="37"/>
      <c r="BM92" s="37"/>
      <c r="BN92" s="37"/>
    </row>
    <row r="93" spans="1:66" s="25" customFormat="1" ht="132.75" customHeight="1">
      <c r="A93" s="158" t="s">
        <v>355</v>
      </c>
      <c r="B93" s="366" t="s">
        <v>411</v>
      </c>
      <c r="C93" s="473"/>
      <c r="D93" s="473"/>
      <c r="E93" s="473"/>
      <c r="F93" s="473"/>
      <c r="G93" s="473"/>
      <c r="H93" s="473"/>
      <c r="I93" s="473"/>
      <c r="J93" s="473"/>
      <c r="K93" s="473"/>
      <c r="L93" s="473"/>
      <c r="M93" s="473"/>
      <c r="N93" s="473"/>
      <c r="O93" s="473"/>
      <c r="P93" s="368">
        <v>5</v>
      </c>
      <c r="Q93" s="369"/>
      <c r="R93" s="370"/>
      <c r="S93" s="369"/>
      <c r="T93" s="364">
        <f>SUM(AF93,AI93,AL93,AO93,AR93,AU93,AX93,BA93)</f>
        <v>160</v>
      </c>
      <c r="U93" s="369"/>
      <c r="V93" s="371">
        <v>102</v>
      </c>
      <c r="W93" s="371"/>
      <c r="X93" s="452">
        <v>51</v>
      </c>
      <c r="Y93" s="452"/>
      <c r="Z93" s="452">
        <v>17</v>
      </c>
      <c r="AA93" s="452"/>
      <c r="AB93" s="452">
        <v>34</v>
      </c>
      <c r="AC93" s="452"/>
      <c r="AD93" s="452"/>
      <c r="AE93" s="453"/>
      <c r="AF93" s="236"/>
      <c r="AG93" s="237"/>
      <c r="AH93" s="238"/>
      <c r="AI93" s="239"/>
      <c r="AJ93" s="137"/>
      <c r="AK93" s="197"/>
      <c r="AL93" s="194"/>
      <c r="AM93" s="137"/>
      <c r="AN93" s="195"/>
      <c r="AO93" s="240"/>
      <c r="AP93" s="241"/>
      <c r="AQ93" s="242"/>
      <c r="AR93" s="223">
        <v>160</v>
      </c>
      <c r="AS93" s="139">
        <v>102</v>
      </c>
      <c r="AT93" s="195">
        <v>4</v>
      </c>
      <c r="AU93" s="199"/>
      <c r="AV93" s="137"/>
      <c r="AW93" s="200"/>
      <c r="AX93" s="194"/>
      <c r="AY93" s="137"/>
      <c r="AZ93" s="195"/>
      <c r="BA93" s="199"/>
      <c r="BB93" s="137"/>
      <c r="BC93" s="197"/>
      <c r="BD93" s="364">
        <f>SUM(AH93,AK93,AN93,AQ93,AT93,AW93,AZ93,BC93)</f>
        <v>4</v>
      </c>
      <c r="BE93" s="365"/>
      <c r="BF93" s="461"/>
      <c r="BG93" s="462"/>
      <c r="BH93" s="462"/>
      <c r="BI93" s="463"/>
      <c r="BJ93" s="28"/>
      <c r="BK93" s="29"/>
      <c r="BL93" s="29"/>
      <c r="BM93" s="29"/>
      <c r="BN93" s="29"/>
    </row>
    <row r="94" spans="1:66" s="25" customFormat="1" ht="243" customHeight="1">
      <c r="A94" s="158" t="s">
        <v>356</v>
      </c>
      <c r="B94" s="366" t="s">
        <v>359</v>
      </c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8"/>
      <c r="Q94" s="369"/>
      <c r="R94" s="370"/>
      <c r="S94" s="369"/>
      <c r="T94" s="374">
        <v>60</v>
      </c>
      <c r="U94" s="369"/>
      <c r="V94" s="371"/>
      <c r="W94" s="371"/>
      <c r="X94" s="452"/>
      <c r="Y94" s="452"/>
      <c r="Z94" s="452"/>
      <c r="AA94" s="452"/>
      <c r="AB94" s="452"/>
      <c r="AC94" s="452"/>
      <c r="AD94" s="452"/>
      <c r="AE94" s="453"/>
      <c r="AF94" s="236"/>
      <c r="AG94" s="237"/>
      <c r="AH94" s="238"/>
      <c r="AI94" s="239"/>
      <c r="AJ94" s="137"/>
      <c r="AK94" s="197"/>
      <c r="AL94" s="194"/>
      <c r="AM94" s="137"/>
      <c r="AN94" s="195"/>
      <c r="AO94" s="240"/>
      <c r="AP94" s="241"/>
      <c r="AQ94" s="242"/>
      <c r="AR94" s="194">
        <v>60</v>
      </c>
      <c r="AS94" s="137"/>
      <c r="AT94" s="195">
        <v>2</v>
      </c>
      <c r="AU94" s="199"/>
      <c r="AV94" s="137"/>
      <c r="AW94" s="200"/>
      <c r="AX94" s="194"/>
      <c r="AY94" s="137"/>
      <c r="AZ94" s="195"/>
      <c r="BA94" s="199"/>
      <c r="BB94" s="137"/>
      <c r="BC94" s="197"/>
      <c r="BD94" s="364">
        <f>SUM(AH94,AK94,AN94,AQ94,AT94,AW94,AZ94,BC94)</f>
        <v>2</v>
      </c>
      <c r="BE94" s="365"/>
      <c r="BF94" s="461"/>
      <c r="BG94" s="462"/>
      <c r="BH94" s="462"/>
      <c r="BI94" s="463"/>
      <c r="BJ94" s="28"/>
      <c r="BK94" s="29"/>
      <c r="BL94" s="29"/>
      <c r="BM94" s="29"/>
      <c r="BN94" s="29"/>
    </row>
    <row r="95" spans="1:66" s="25" customFormat="1" ht="129" customHeight="1">
      <c r="A95" s="158" t="s">
        <v>357</v>
      </c>
      <c r="B95" s="366" t="s">
        <v>360</v>
      </c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8">
        <v>6</v>
      </c>
      <c r="Q95" s="374"/>
      <c r="R95" s="370"/>
      <c r="S95" s="369"/>
      <c r="T95" s="364">
        <f>SUM(AF95,AI95,AL95,AO95,AR95,AU95,AX95,BA95)</f>
        <v>160</v>
      </c>
      <c r="U95" s="369"/>
      <c r="V95" s="371">
        <v>102</v>
      </c>
      <c r="W95" s="371"/>
      <c r="X95" s="455">
        <v>51</v>
      </c>
      <c r="Y95" s="455"/>
      <c r="Z95" s="455">
        <v>17</v>
      </c>
      <c r="AA95" s="455"/>
      <c r="AB95" s="455">
        <v>34</v>
      </c>
      <c r="AC95" s="455"/>
      <c r="AD95" s="455"/>
      <c r="AE95" s="456"/>
      <c r="AF95" s="236"/>
      <c r="AG95" s="237"/>
      <c r="AH95" s="238"/>
      <c r="AI95" s="239"/>
      <c r="AJ95" s="137"/>
      <c r="AK95" s="197"/>
      <c r="AL95" s="194"/>
      <c r="AM95" s="137"/>
      <c r="AN95" s="195"/>
      <c r="AO95" s="240"/>
      <c r="AP95" s="241"/>
      <c r="AQ95" s="242"/>
      <c r="AR95" s="194"/>
      <c r="AS95" s="137"/>
      <c r="AT95" s="195"/>
      <c r="AU95" s="199">
        <v>160</v>
      </c>
      <c r="AV95" s="139">
        <v>102</v>
      </c>
      <c r="AW95" s="253">
        <v>4</v>
      </c>
      <c r="AX95" s="194"/>
      <c r="AY95" s="137"/>
      <c r="AZ95" s="195"/>
      <c r="BA95" s="199"/>
      <c r="BB95" s="137"/>
      <c r="BC95" s="197"/>
      <c r="BD95" s="364">
        <f>SUM(AH95,AK95,AN95,AQ95,AT95,AW95,AZ95,BC95)</f>
        <v>4</v>
      </c>
      <c r="BE95" s="365"/>
      <c r="BF95" s="461"/>
      <c r="BG95" s="462"/>
      <c r="BH95" s="462"/>
      <c r="BI95" s="463"/>
      <c r="BJ95" s="28"/>
      <c r="BK95" s="29"/>
      <c r="BL95" s="29"/>
      <c r="BM95" s="29"/>
      <c r="BN95" s="29"/>
    </row>
    <row r="96" spans="1:66" s="25" customFormat="1" ht="255" customHeight="1">
      <c r="A96" s="158" t="s">
        <v>358</v>
      </c>
      <c r="B96" s="366" t="s">
        <v>361</v>
      </c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8"/>
      <c r="Q96" s="374"/>
      <c r="R96" s="370"/>
      <c r="S96" s="369"/>
      <c r="T96" s="374">
        <v>40</v>
      </c>
      <c r="U96" s="374"/>
      <c r="V96" s="371"/>
      <c r="W96" s="371"/>
      <c r="X96" s="452"/>
      <c r="Y96" s="452"/>
      <c r="Z96" s="452"/>
      <c r="AA96" s="452"/>
      <c r="AB96" s="452"/>
      <c r="AC96" s="452"/>
      <c r="AD96" s="452"/>
      <c r="AE96" s="453"/>
      <c r="AF96" s="236"/>
      <c r="AG96" s="237"/>
      <c r="AH96" s="238"/>
      <c r="AI96" s="239"/>
      <c r="AJ96" s="137"/>
      <c r="AK96" s="197"/>
      <c r="AL96" s="194"/>
      <c r="AM96" s="137"/>
      <c r="AN96" s="195"/>
      <c r="AO96" s="240"/>
      <c r="AP96" s="241"/>
      <c r="AQ96" s="197"/>
      <c r="AR96" s="194"/>
      <c r="AS96" s="137"/>
      <c r="AT96" s="195"/>
      <c r="AU96" s="199">
        <v>40</v>
      </c>
      <c r="AV96" s="137"/>
      <c r="AW96" s="200">
        <v>1</v>
      </c>
      <c r="AX96" s="194"/>
      <c r="AY96" s="137"/>
      <c r="AZ96" s="195"/>
      <c r="BA96" s="199"/>
      <c r="BB96" s="137"/>
      <c r="BC96" s="197"/>
      <c r="BD96" s="364">
        <f>SUM(AH96,AK96,AN96,AQ96,AT96,AW96,AZ96,BC96)</f>
        <v>1</v>
      </c>
      <c r="BE96" s="365"/>
      <c r="BF96" s="461"/>
      <c r="BG96" s="462"/>
      <c r="BH96" s="462"/>
      <c r="BI96" s="463"/>
      <c r="BJ96" s="28"/>
      <c r="BK96" s="29"/>
      <c r="BL96" s="29"/>
      <c r="BM96" s="29"/>
      <c r="BN96" s="29"/>
    </row>
    <row r="97" spans="1:66" s="72" customFormat="1" ht="62.25" customHeight="1">
      <c r="A97" s="174"/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99"/>
      <c r="BK97" s="99"/>
      <c r="BL97" s="99"/>
      <c r="BM97" s="99"/>
      <c r="BN97" s="99"/>
    </row>
    <row r="98" spans="1:66" s="277" customFormat="1" ht="82.5" customHeight="1">
      <c r="A98" s="277" t="s">
        <v>59</v>
      </c>
      <c r="B98" s="317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279"/>
      <c r="S98" s="279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6"/>
      <c r="AG98" s="317"/>
      <c r="AH98" s="281"/>
      <c r="AI98" s="317"/>
      <c r="AJ98" s="277" t="s">
        <v>59</v>
      </c>
      <c r="AK98" s="281"/>
      <c r="AL98" s="317"/>
      <c r="AM98" s="317"/>
      <c r="AN98" s="281"/>
      <c r="AO98" s="317"/>
      <c r="AP98" s="317"/>
      <c r="AQ98" s="281"/>
      <c r="AR98" s="317"/>
      <c r="AS98" s="317"/>
      <c r="AT98" s="281"/>
      <c r="AU98" s="317"/>
      <c r="AV98" s="317"/>
      <c r="AW98" s="281"/>
      <c r="AX98" s="317"/>
      <c r="AY98" s="317"/>
      <c r="AZ98" s="281"/>
      <c r="BA98" s="317"/>
      <c r="BB98" s="317"/>
      <c r="BC98" s="281"/>
      <c r="BD98" s="281"/>
      <c r="BE98" s="281"/>
      <c r="BF98" s="317"/>
      <c r="BG98" s="317"/>
      <c r="BH98" s="317"/>
      <c r="BI98" s="317"/>
      <c r="BJ98" s="282"/>
      <c r="BK98" s="282"/>
      <c r="BL98" s="282"/>
      <c r="BM98" s="282"/>
      <c r="BN98" s="282"/>
    </row>
    <row r="99" spans="1:66" s="277" customFormat="1" ht="200.25" customHeight="1">
      <c r="A99" s="454" t="s">
        <v>163</v>
      </c>
      <c r="B99" s="454"/>
      <c r="C99" s="454"/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454"/>
      <c r="Z99" s="454"/>
      <c r="AA99" s="454"/>
      <c r="AB99" s="454"/>
      <c r="AC99" s="292"/>
      <c r="AD99" s="317"/>
      <c r="AE99" s="316"/>
      <c r="AF99" s="317"/>
      <c r="AG99" s="317"/>
      <c r="AH99" s="281"/>
      <c r="AI99" s="317"/>
      <c r="AJ99" s="363" t="s">
        <v>162</v>
      </c>
      <c r="AK99" s="363"/>
      <c r="AL99" s="363"/>
      <c r="AM99" s="363"/>
      <c r="AN99" s="363"/>
      <c r="AO99" s="363"/>
      <c r="AP99" s="363"/>
      <c r="AQ99" s="363"/>
      <c r="AR99" s="363"/>
      <c r="AS99" s="363"/>
      <c r="AT99" s="363"/>
      <c r="AU99" s="363"/>
      <c r="AV99" s="363"/>
      <c r="AW99" s="363"/>
      <c r="AX99" s="363"/>
      <c r="AY99" s="363"/>
      <c r="AZ99" s="363"/>
      <c r="BA99" s="363"/>
      <c r="BB99" s="363"/>
      <c r="BC99" s="363"/>
      <c r="BD99" s="363"/>
      <c r="BE99" s="283"/>
      <c r="BF99" s="317"/>
      <c r="BG99" s="317"/>
      <c r="BH99" s="317"/>
      <c r="BI99" s="317"/>
      <c r="BJ99" s="282"/>
      <c r="BK99" s="282"/>
      <c r="BL99" s="282"/>
      <c r="BM99" s="282"/>
      <c r="BN99" s="282"/>
    </row>
    <row r="100" spans="1:66" s="277" customFormat="1" ht="82.5" customHeight="1">
      <c r="A100" s="434"/>
      <c r="B100" s="434"/>
      <c r="C100" s="434"/>
      <c r="D100" s="434"/>
      <c r="E100" s="434"/>
      <c r="F100" s="434"/>
      <c r="G100" s="317"/>
      <c r="H100" s="292"/>
      <c r="I100" s="292"/>
      <c r="J100" s="292"/>
      <c r="K100" s="292"/>
      <c r="L100" s="292"/>
      <c r="M100" s="292"/>
      <c r="N100" s="435" t="s">
        <v>60</v>
      </c>
      <c r="O100" s="435"/>
      <c r="P100" s="435"/>
      <c r="Q100" s="435"/>
      <c r="R100" s="435"/>
      <c r="S100" s="435"/>
      <c r="T100" s="435"/>
      <c r="U100" s="435"/>
      <c r="V100" s="435"/>
      <c r="W100" s="435"/>
      <c r="X100" s="435"/>
      <c r="Y100" s="435"/>
      <c r="Z100" s="435"/>
      <c r="AA100" s="317"/>
      <c r="AB100" s="317"/>
      <c r="AC100" s="317"/>
      <c r="AD100" s="317"/>
      <c r="AE100" s="316"/>
      <c r="AF100" s="317"/>
      <c r="AG100" s="317"/>
      <c r="AH100" s="281"/>
      <c r="AI100" s="317"/>
      <c r="AJ100" s="434"/>
      <c r="AK100" s="434"/>
      <c r="AL100" s="434"/>
      <c r="AM100" s="434"/>
      <c r="AN100" s="434"/>
      <c r="AO100" s="434"/>
      <c r="AP100" s="284"/>
      <c r="AU100" s="454" t="s">
        <v>227</v>
      </c>
      <c r="AV100" s="454"/>
      <c r="AW100" s="454"/>
      <c r="AX100" s="454"/>
      <c r="AY100" s="454"/>
      <c r="AZ100" s="454"/>
      <c r="BA100" s="454"/>
      <c r="BB100" s="454"/>
      <c r="BC100" s="454"/>
      <c r="BD100" s="454"/>
      <c r="BE100" s="454"/>
      <c r="BF100" s="454"/>
      <c r="BG100" s="454"/>
      <c r="BH100" s="454"/>
      <c r="BI100" s="317"/>
      <c r="BJ100" s="282"/>
      <c r="BK100" s="282"/>
      <c r="BL100" s="282"/>
      <c r="BM100" s="282"/>
      <c r="BN100" s="282"/>
    </row>
    <row r="101" spans="1:66" s="277" customFormat="1" ht="82.5" customHeight="1">
      <c r="A101" s="351"/>
      <c r="B101" s="351"/>
      <c r="C101" s="351"/>
      <c r="D101" s="351"/>
      <c r="E101" s="351"/>
      <c r="F101" s="351"/>
      <c r="G101" s="317"/>
      <c r="H101" s="285"/>
      <c r="I101" s="317"/>
      <c r="J101" s="317"/>
      <c r="K101" s="317"/>
      <c r="L101" s="317"/>
      <c r="M101" s="317"/>
      <c r="N101" s="317"/>
      <c r="O101" s="317"/>
      <c r="P101" s="317"/>
      <c r="Q101" s="317"/>
      <c r="R101" s="279"/>
      <c r="S101" s="279"/>
      <c r="T101" s="317"/>
      <c r="U101" s="317"/>
      <c r="AJ101" s="434"/>
      <c r="AK101" s="434"/>
      <c r="AL101" s="434"/>
      <c r="AM101" s="434"/>
      <c r="AN101" s="434"/>
      <c r="AO101" s="434"/>
      <c r="AP101" s="317"/>
      <c r="AQ101" s="285"/>
      <c r="AR101" s="286"/>
      <c r="AS101" s="286"/>
      <c r="AT101" s="287"/>
      <c r="AU101" s="286"/>
      <c r="AV101" s="286"/>
      <c r="AW101" s="281"/>
      <c r="AX101" s="317"/>
      <c r="AY101" s="317"/>
      <c r="AZ101" s="281"/>
      <c r="BA101" s="317"/>
      <c r="BB101" s="317"/>
      <c r="BC101" s="281"/>
      <c r="BD101" s="281"/>
      <c r="BE101" s="281"/>
      <c r="BF101" s="317"/>
      <c r="BG101" s="317"/>
      <c r="BH101" s="317"/>
      <c r="BI101" s="317"/>
      <c r="BJ101" s="282"/>
      <c r="BK101" s="282"/>
      <c r="BL101" s="282"/>
      <c r="BM101" s="282"/>
      <c r="BN101" s="282"/>
    </row>
    <row r="102" spans="1:66" s="103" customFormat="1" ht="99.75" customHeight="1" thickBot="1">
      <c r="A102" s="719" t="s">
        <v>231</v>
      </c>
      <c r="B102" s="719"/>
      <c r="C102" s="719"/>
      <c r="D102" s="719"/>
      <c r="E102" s="719"/>
      <c r="F102" s="719"/>
      <c r="G102" s="719"/>
      <c r="H102" s="719"/>
      <c r="I102" s="719"/>
      <c r="J102" s="719"/>
      <c r="K102" s="719"/>
      <c r="L102" s="719"/>
      <c r="M102" s="719"/>
      <c r="N102" s="719"/>
      <c r="O102" s="719"/>
      <c r="P102" s="719"/>
      <c r="Q102" s="719"/>
      <c r="R102" s="719"/>
      <c r="S102" s="719"/>
      <c r="T102" s="719"/>
      <c r="U102" s="719"/>
      <c r="V102" s="719"/>
      <c r="W102" s="719"/>
      <c r="X102" s="719"/>
      <c r="Y102" s="719"/>
      <c r="Z102" s="719"/>
      <c r="AA102" s="719"/>
      <c r="AB102" s="719"/>
      <c r="AC102" s="719"/>
      <c r="AD102" s="719"/>
      <c r="AE102" s="719"/>
      <c r="AF102" s="719"/>
      <c r="AG102" s="719"/>
      <c r="AH102" s="719"/>
      <c r="AI102" s="719"/>
      <c r="AJ102" s="719"/>
      <c r="AK102" s="719"/>
      <c r="AL102" s="719"/>
      <c r="AM102" s="719"/>
      <c r="AN102" s="719"/>
      <c r="AO102" s="719"/>
      <c r="AP102" s="719"/>
      <c r="AQ102" s="719"/>
      <c r="AR102" s="719"/>
      <c r="AS102" s="719"/>
      <c r="AT102" s="719"/>
      <c r="AU102" s="719"/>
      <c r="AV102" s="719"/>
      <c r="AW102" s="719"/>
      <c r="AX102" s="719"/>
      <c r="AY102" s="719"/>
      <c r="AZ102" s="719"/>
      <c r="BA102" s="719"/>
      <c r="BB102" s="719"/>
      <c r="BC102" s="719"/>
      <c r="BD102" s="719"/>
      <c r="BE102" s="719"/>
      <c r="BF102" s="719"/>
      <c r="BG102" s="719"/>
      <c r="BH102" s="719"/>
      <c r="BI102" s="719"/>
      <c r="BJ102" s="102"/>
      <c r="BK102" s="102"/>
      <c r="BL102" s="102"/>
      <c r="BM102" s="102"/>
      <c r="BN102" s="102"/>
    </row>
    <row r="103" spans="1:66" s="67" customFormat="1" ht="114" customHeight="1">
      <c r="A103" s="378" t="s">
        <v>16</v>
      </c>
      <c r="B103" s="381" t="s">
        <v>265</v>
      </c>
      <c r="C103" s="382"/>
      <c r="D103" s="382"/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7" t="s">
        <v>2</v>
      </c>
      <c r="Q103" s="388"/>
      <c r="R103" s="393" t="s">
        <v>92</v>
      </c>
      <c r="S103" s="388"/>
      <c r="T103" s="396" t="s">
        <v>389</v>
      </c>
      <c r="U103" s="397"/>
      <c r="V103" s="397"/>
      <c r="W103" s="397"/>
      <c r="X103" s="397"/>
      <c r="Y103" s="397"/>
      <c r="Z103" s="397"/>
      <c r="AA103" s="397"/>
      <c r="AB103" s="397"/>
      <c r="AC103" s="397"/>
      <c r="AD103" s="397"/>
      <c r="AE103" s="397"/>
      <c r="AF103" s="397" t="s">
        <v>47</v>
      </c>
      <c r="AG103" s="397"/>
      <c r="AH103" s="397"/>
      <c r="AI103" s="397"/>
      <c r="AJ103" s="397"/>
      <c r="AK103" s="397"/>
      <c r="AL103" s="397"/>
      <c r="AM103" s="397"/>
      <c r="AN103" s="397"/>
      <c r="AO103" s="397"/>
      <c r="AP103" s="397"/>
      <c r="AQ103" s="397"/>
      <c r="AR103" s="397"/>
      <c r="AS103" s="397"/>
      <c r="AT103" s="397"/>
      <c r="AU103" s="397"/>
      <c r="AV103" s="397"/>
      <c r="AW103" s="397"/>
      <c r="AX103" s="397"/>
      <c r="AY103" s="397"/>
      <c r="AZ103" s="397"/>
      <c r="BA103" s="398"/>
      <c r="BB103" s="397"/>
      <c r="BC103" s="397"/>
      <c r="BD103" s="427" t="s">
        <v>122</v>
      </c>
      <c r="BE103" s="428"/>
      <c r="BF103" s="405" t="s">
        <v>44</v>
      </c>
      <c r="BG103" s="406"/>
      <c r="BH103" s="406"/>
      <c r="BI103" s="407"/>
      <c r="BJ103" s="66"/>
      <c r="BK103" s="66"/>
      <c r="BL103" s="66"/>
      <c r="BM103" s="66"/>
      <c r="BN103" s="66"/>
    </row>
    <row r="104" spans="1:66" s="67" customFormat="1" ht="60" customHeight="1">
      <c r="A104" s="379"/>
      <c r="B104" s="383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9"/>
      <c r="Q104" s="390"/>
      <c r="R104" s="394"/>
      <c r="S104" s="390"/>
      <c r="T104" s="414" t="s">
        <v>91</v>
      </c>
      <c r="U104" s="390"/>
      <c r="V104" s="394" t="s">
        <v>330</v>
      </c>
      <c r="W104" s="414"/>
      <c r="X104" s="416" t="s">
        <v>78</v>
      </c>
      <c r="Y104" s="417"/>
      <c r="Z104" s="417"/>
      <c r="AA104" s="417"/>
      <c r="AB104" s="417"/>
      <c r="AC104" s="417"/>
      <c r="AD104" s="417"/>
      <c r="AE104" s="417"/>
      <c r="AF104" s="418" t="s">
        <v>3</v>
      </c>
      <c r="AG104" s="418"/>
      <c r="AH104" s="418"/>
      <c r="AI104" s="418"/>
      <c r="AJ104" s="418"/>
      <c r="AK104" s="418"/>
      <c r="AL104" s="418" t="s">
        <v>4</v>
      </c>
      <c r="AM104" s="418"/>
      <c r="AN104" s="418"/>
      <c r="AO104" s="418"/>
      <c r="AP104" s="418"/>
      <c r="AQ104" s="418"/>
      <c r="AR104" s="418" t="s">
        <v>5</v>
      </c>
      <c r="AS104" s="418"/>
      <c r="AT104" s="418"/>
      <c r="AU104" s="418"/>
      <c r="AV104" s="418"/>
      <c r="AW104" s="418"/>
      <c r="AX104" s="419" t="s">
        <v>18</v>
      </c>
      <c r="AY104" s="420"/>
      <c r="AZ104" s="420"/>
      <c r="BA104" s="420"/>
      <c r="BB104" s="420"/>
      <c r="BC104" s="421"/>
      <c r="BD104" s="429"/>
      <c r="BE104" s="430"/>
      <c r="BF104" s="408"/>
      <c r="BG104" s="409"/>
      <c r="BH104" s="409"/>
      <c r="BI104" s="410"/>
      <c r="BJ104" s="66"/>
      <c r="BK104" s="66"/>
      <c r="BL104" s="66"/>
      <c r="BM104" s="66"/>
      <c r="BN104" s="66"/>
    </row>
    <row r="105" spans="1:66" s="67" customFormat="1" ht="98.25" customHeight="1">
      <c r="A105" s="379"/>
      <c r="B105" s="383"/>
      <c r="C105" s="384"/>
      <c r="D105" s="384"/>
      <c r="E105" s="384"/>
      <c r="F105" s="384"/>
      <c r="G105" s="384"/>
      <c r="H105" s="384"/>
      <c r="I105" s="384"/>
      <c r="J105" s="384"/>
      <c r="K105" s="384"/>
      <c r="L105" s="384"/>
      <c r="M105" s="384"/>
      <c r="N105" s="384"/>
      <c r="O105" s="384"/>
      <c r="P105" s="389"/>
      <c r="Q105" s="390"/>
      <c r="R105" s="394"/>
      <c r="S105" s="390"/>
      <c r="T105" s="414"/>
      <c r="U105" s="390"/>
      <c r="V105" s="394"/>
      <c r="W105" s="414"/>
      <c r="X105" s="422" t="s">
        <v>331</v>
      </c>
      <c r="Y105" s="390"/>
      <c r="Z105" s="422" t="s">
        <v>332</v>
      </c>
      <c r="AA105" s="390"/>
      <c r="AB105" s="422" t="s">
        <v>333</v>
      </c>
      <c r="AC105" s="390"/>
      <c r="AD105" s="394" t="s">
        <v>334</v>
      </c>
      <c r="AE105" s="414"/>
      <c r="AF105" s="423" t="s">
        <v>266</v>
      </c>
      <c r="AG105" s="424"/>
      <c r="AH105" s="424"/>
      <c r="AI105" s="425" t="s">
        <v>267</v>
      </c>
      <c r="AJ105" s="424"/>
      <c r="AK105" s="426"/>
      <c r="AL105" s="423" t="s">
        <v>268</v>
      </c>
      <c r="AM105" s="424"/>
      <c r="AN105" s="424"/>
      <c r="AO105" s="425" t="s">
        <v>269</v>
      </c>
      <c r="AP105" s="424"/>
      <c r="AQ105" s="426"/>
      <c r="AR105" s="423" t="s">
        <v>270</v>
      </c>
      <c r="AS105" s="424"/>
      <c r="AT105" s="424"/>
      <c r="AU105" s="425" t="s">
        <v>271</v>
      </c>
      <c r="AV105" s="424"/>
      <c r="AW105" s="426"/>
      <c r="AX105" s="423" t="s">
        <v>272</v>
      </c>
      <c r="AY105" s="424"/>
      <c r="AZ105" s="424"/>
      <c r="BA105" s="425" t="s">
        <v>273</v>
      </c>
      <c r="BB105" s="424"/>
      <c r="BC105" s="426"/>
      <c r="BD105" s="429"/>
      <c r="BE105" s="430"/>
      <c r="BF105" s="408"/>
      <c r="BG105" s="409"/>
      <c r="BH105" s="409"/>
      <c r="BI105" s="410"/>
      <c r="BJ105" s="66"/>
      <c r="BK105" s="66"/>
      <c r="BL105" s="66"/>
      <c r="BM105" s="66"/>
      <c r="BN105" s="66"/>
    </row>
    <row r="106" spans="1:66" s="67" customFormat="1" ht="227.25" customHeight="1" thickBot="1">
      <c r="A106" s="380"/>
      <c r="B106" s="385"/>
      <c r="C106" s="386"/>
      <c r="D106" s="386"/>
      <c r="E106" s="386"/>
      <c r="F106" s="386"/>
      <c r="G106" s="386"/>
      <c r="H106" s="386"/>
      <c r="I106" s="386"/>
      <c r="J106" s="386"/>
      <c r="K106" s="386"/>
      <c r="L106" s="386"/>
      <c r="M106" s="386"/>
      <c r="N106" s="386"/>
      <c r="O106" s="386"/>
      <c r="P106" s="391"/>
      <c r="Q106" s="392"/>
      <c r="R106" s="395"/>
      <c r="S106" s="392"/>
      <c r="T106" s="415"/>
      <c r="U106" s="392"/>
      <c r="V106" s="395"/>
      <c r="W106" s="415"/>
      <c r="X106" s="395"/>
      <c r="Y106" s="392"/>
      <c r="Z106" s="395"/>
      <c r="AA106" s="392"/>
      <c r="AB106" s="395"/>
      <c r="AC106" s="392"/>
      <c r="AD106" s="395"/>
      <c r="AE106" s="415"/>
      <c r="AF106" s="79" t="s">
        <v>335</v>
      </c>
      <c r="AG106" s="80" t="s">
        <v>336</v>
      </c>
      <c r="AH106" s="81" t="s">
        <v>337</v>
      </c>
      <c r="AI106" s="79" t="s">
        <v>335</v>
      </c>
      <c r="AJ106" s="80" t="s">
        <v>336</v>
      </c>
      <c r="AK106" s="81" t="s">
        <v>337</v>
      </c>
      <c r="AL106" s="79" t="s">
        <v>335</v>
      </c>
      <c r="AM106" s="80" t="s">
        <v>336</v>
      </c>
      <c r="AN106" s="81" t="s">
        <v>337</v>
      </c>
      <c r="AO106" s="79" t="s">
        <v>335</v>
      </c>
      <c r="AP106" s="80" t="s">
        <v>336</v>
      </c>
      <c r="AQ106" s="81" t="s">
        <v>337</v>
      </c>
      <c r="AR106" s="79" t="s">
        <v>335</v>
      </c>
      <c r="AS106" s="80" t="s">
        <v>336</v>
      </c>
      <c r="AT106" s="81" t="s">
        <v>337</v>
      </c>
      <c r="AU106" s="79" t="s">
        <v>335</v>
      </c>
      <c r="AV106" s="80" t="s">
        <v>336</v>
      </c>
      <c r="AW106" s="81" t="s">
        <v>337</v>
      </c>
      <c r="AX106" s="79" t="s">
        <v>335</v>
      </c>
      <c r="AY106" s="80" t="s">
        <v>336</v>
      </c>
      <c r="AZ106" s="81" t="s">
        <v>337</v>
      </c>
      <c r="BA106" s="79" t="s">
        <v>335</v>
      </c>
      <c r="BB106" s="80" t="s">
        <v>336</v>
      </c>
      <c r="BC106" s="81" t="s">
        <v>337</v>
      </c>
      <c r="BD106" s="431"/>
      <c r="BE106" s="432"/>
      <c r="BF106" s="411"/>
      <c r="BG106" s="412"/>
      <c r="BH106" s="412"/>
      <c r="BI106" s="413"/>
      <c r="BJ106" s="66"/>
      <c r="BK106" s="66"/>
      <c r="BL106" s="66"/>
      <c r="BM106" s="66"/>
      <c r="BN106" s="66"/>
    </row>
    <row r="107" spans="1:66" s="38" customFormat="1" ht="186.75" customHeight="1">
      <c r="A107" s="157" t="s">
        <v>362</v>
      </c>
      <c r="B107" s="469" t="s">
        <v>84</v>
      </c>
      <c r="C107" s="470"/>
      <c r="D107" s="470"/>
      <c r="E107" s="470"/>
      <c r="F107" s="470"/>
      <c r="G107" s="470"/>
      <c r="H107" s="470"/>
      <c r="I107" s="470"/>
      <c r="J107" s="470"/>
      <c r="K107" s="470"/>
      <c r="L107" s="470"/>
      <c r="M107" s="470"/>
      <c r="N107" s="470"/>
      <c r="O107" s="470"/>
      <c r="P107" s="471"/>
      <c r="Q107" s="458"/>
      <c r="R107" s="457"/>
      <c r="S107" s="458"/>
      <c r="T107" s="459"/>
      <c r="U107" s="458"/>
      <c r="V107" s="460"/>
      <c r="W107" s="460"/>
      <c r="X107" s="460"/>
      <c r="Y107" s="460"/>
      <c r="Z107" s="457"/>
      <c r="AA107" s="458"/>
      <c r="AB107" s="457"/>
      <c r="AC107" s="458"/>
      <c r="AD107" s="457"/>
      <c r="AE107" s="459"/>
      <c r="AF107" s="210"/>
      <c r="AG107" s="211"/>
      <c r="AH107" s="212"/>
      <c r="AI107" s="213"/>
      <c r="AJ107" s="211"/>
      <c r="AK107" s="214"/>
      <c r="AL107" s="210"/>
      <c r="AM107" s="211"/>
      <c r="AN107" s="212"/>
      <c r="AO107" s="215"/>
      <c r="AP107" s="216"/>
      <c r="AQ107" s="214"/>
      <c r="AR107" s="217"/>
      <c r="AS107" s="218"/>
      <c r="AT107" s="212"/>
      <c r="AU107" s="219"/>
      <c r="AV107" s="218"/>
      <c r="AW107" s="220"/>
      <c r="AX107" s="217"/>
      <c r="AY107" s="218"/>
      <c r="AZ107" s="212"/>
      <c r="BA107" s="219"/>
      <c r="BB107" s="218"/>
      <c r="BC107" s="214"/>
      <c r="BD107" s="307"/>
      <c r="BE107" s="308"/>
      <c r="BF107" s="461" t="s">
        <v>187</v>
      </c>
      <c r="BG107" s="462"/>
      <c r="BH107" s="462"/>
      <c r="BI107" s="463"/>
      <c r="BJ107" s="36"/>
      <c r="BK107" s="23"/>
      <c r="BL107" s="37"/>
      <c r="BM107" s="37"/>
      <c r="BN107" s="37"/>
    </row>
    <row r="108" spans="1:66" s="25" customFormat="1" ht="194.25" customHeight="1">
      <c r="A108" s="158" t="s">
        <v>363</v>
      </c>
      <c r="B108" s="366" t="s">
        <v>365</v>
      </c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8">
        <v>5.6</v>
      </c>
      <c r="Q108" s="369"/>
      <c r="R108" s="370"/>
      <c r="S108" s="369"/>
      <c r="T108" s="364">
        <f>SUM(AF108,AI108,AL108,AO108,AR108,AU108,AX108,BA108)</f>
        <v>298</v>
      </c>
      <c r="U108" s="369"/>
      <c r="V108" s="371">
        <v>153</v>
      </c>
      <c r="W108" s="371"/>
      <c r="X108" s="455">
        <v>85</v>
      </c>
      <c r="Y108" s="455"/>
      <c r="Z108" s="455">
        <v>34</v>
      </c>
      <c r="AA108" s="455"/>
      <c r="AB108" s="455">
        <v>34</v>
      </c>
      <c r="AC108" s="455"/>
      <c r="AD108" s="455"/>
      <c r="AE108" s="456"/>
      <c r="AF108" s="236"/>
      <c r="AG108" s="237"/>
      <c r="AH108" s="238"/>
      <c r="AI108" s="239"/>
      <c r="AJ108" s="137"/>
      <c r="AK108" s="197"/>
      <c r="AL108" s="194"/>
      <c r="AM108" s="137"/>
      <c r="AN108" s="195"/>
      <c r="AO108" s="240"/>
      <c r="AP108" s="241"/>
      <c r="AQ108" s="242"/>
      <c r="AR108" s="223">
        <v>160</v>
      </c>
      <c r="AS108" s="137">
        <v>85</v>
      </c>
      <c r="AT108" s="201">
        <v>4</v>
      </c>
      <c r="AU108" s="199">
        <v>138</v>
      </c>
      <c r="AV108" s="137">
        <v>68</v>
      </c>
      <c r="AW108" s="200">
        <v>3</v>
      </c>
      <c r="AX108" s="194"/>
      <c r="AY108" s="137"/>
      <c r="AZ108" s="195"/>
      <c r="BA108" s="199"/>
      <c r="BB108" s="137"/>
      <c r="BC108" s="197"/>
      <c r="BD108" s="508">
        <f>SUM(AH108,AK108,AN108,AQ108,AT108,AW108,AZ108,BC108)</f>
        <v>7</v>
      </c>
      <c r="BE108" s="509"/>
      <c r="BF108" s="461"/>
      <c r="BG108" s="462"/>
      <c r="BH108" s="462"/>
      <c r="BI108" s="463"/>
      <c r="BJ108" s="28"/>
      <c r="BK108" s="29"/>
      <c r="BL108" s="29"/>
      <c r="BM108" s="29"/>
      <c r="BN108" s="29"/>
    </row>
    <row r="109" spans="1:66" s="25" customFormat="1" ht="249" customHeight="1">
      <c r="A109" s="158" t="s">
        <v>364</v>
      </c>
      <c r="B109" s="510" t="s">
        <v>370</v>
      </c>
      <c r="C109" s="511"/>
      <c r="D109" s="511"/>
      <c r="E109" s="511"/>
      <c r="F109" s="511"/>
      <c r="G109" s="511"/>
      <c r="H109" s="511"/>
      <c r="I109" s="511"/>
      <c r="J109" s="511"/>
      <c r="K109" s="511"/>
      <c r="L109" s="511"/>
      <c r="M109" s="511"/>
      <c r="N109" s="511"/>
      <c r="O109" s="511"/>
      <c r="P109" s="368"/>
      <c r="Q109" s="369"/>
      <c r="R109" s="370"/>
      <c r="S109" s="369"/>
      <c r="T109" s="374">
        <v>60</v>
      </c>
      <c r="U109" s="369"/>
      <c r="V109" s="371"/>
      <c r="W109" s="371"/>
      <c r="X109" s="452"/>
      <c r="Y109" s="452"/>
      <c r="Z109" s="452"/>
      <c r="AA109" s="452"/>
      <c r="AB109" s="452"/>
      <c r="AC109" s="452"/>
      <c r="AD109" s="452"/>
      <c r="AE109" s="453"/>
      <c r="AF109" s="236"/>
      <c r="AG109" s="237"/>
      <c r="AH109" s="238"/>
      <c r="AI109" s="239"/>
      <c r="AJ109" s="137"/>
      <c r="AK109" s="197"/>
      <c r="AL109" s="194"/>
      <c r="AM109" s="137"/>
      <c r="AN109" s="195"/>
      <c r="AO109" s="199"/>
      <c r="AP109" s="137"/>
      <c r="AQ109" s="197"/>
      <c r="AR109" s="194"/>
      <c r="AS109" s="137"/>
      <c r="AT109" s="195"/>
      <c r="AU109" s="199">
        <v>60</v>
      </c>
      <c r="AV109" s="137"/>
      <c r="AW109" s="200">
        <v>2</v>
      </c>
      <c r="AX109" s="194"/>
      <c r="AY109" s="137"/>
      <c r="AZ109" s="195"/>
      <c r="BA109" s="199"/>
      <c r="BB109" s="137"/>
      <c r="BC109" s="197"/>
      <c r="BD109" s="508">
        <f>SUM(AH109,AK109,AN109,AQ109,AT109,AW109,AZ109,BC109)</f>
        <v>2</v>
      </c>
      <c r="BE109" s="509"/>
      <c r="BF109" s="461"/>
      <c r="BG109" s="462"/>
      <c r="BH109" s="462"/>
      <c r="BI109" s="463"/>
      <c r="BJ109" s="28"/>
      <c r="BK109" s="29"/>
      <c r="BL109" s="29"/>
      <c r="BM109" s="29"/>
      <c r="BN109" s="29"/>
    </row>
    <row r="110" spans="1:66" s="38" customFormat="1" ht="129.75" customHeight="1">
      <c r="A110" s="159" t="s">
        <v>366</v>
      </c>
      <c r="B110" s="469" t="s">
        <v>95</v>
      </c>
      <c r="C110" s="597"/>
      <c r="D110" s="597"/>
      <c r="E110" s="597"/>
      <c r="F110" s="597"/>
      <c r="G110" s="597"/>
      <c r="H110" s="597"/>
      <c r="I110" s="597"/>
      <c r="J110" s="597"/>
      <c r="K110" s="597"/>
      <c r="L110" s="597"/>
      <c r="M110" s="597"/>
      <c r="N110" s="597"/>
      <c r="O110" s="597"/>
      <c r="P110" s="464"/>
      <c r="Q110" s="465"/>
      <c r="R110" s="466"/>
      <c r="S110" s="465"/>
      <c r="T110" s="467"/>
      <c r="U110" s="465"/>
      <c r="V110" s="466"/>
      <c r="W110" s="465"/>
      <c r="X110" s="466"/>
      <c r="Y110" s="465"/>
      <c r="Z110" s="466"/>
      <c r="AA110" s="465"/>
      <c r="AB110" s="466"/>
      <c r="AC110" s="465"/>
      <c r="AD110" s="466"/>
      <c r="AE110" s="467"/>
      <c r="AF110" s="210"/>
      <c r="AG110" s="211"/>
      <c r="AH110" s="212"/>
      <c r="AI110" s="213"/>
      <c r="AJ110" s="211"/>
      <c r="AK110" s="214"/>
      <c r="AL110" s="210"/>
      <c r="AM110" s="211"/>
      <c r="AN110" s="212"/>
      <c r="AO110" s="219"/>
      <c r="AP110" s="218"/>
      <c r="AQ110" s="214"/>
      <c r="AR110" s="217"/>
      <c r="AS110" s="218"/>
      <c r="AT110" s="212"/>
      <c r="AU110" s="219"/>
      <c r="AV110" s="218"/>
      <c r="AW110" s="220"/>
      <c r="AX110" s="217"/>
      <c r="AY110" s="218"/>
      <c r="AZ110" s="212"/>
      <c r="BA110" s="219"/>
      <c r="BB110" s="218"/>
      <c r="BC110" s="214"/>
      <c r="BD110" s="307"/>
      <c r="BE110" s="308"/>
      <c r="BF110" s="461" t="s">
        <v>188</v>
      </c>
      <c r="BG110" s="462"/>
      <c r="BH110" s="462"/>
      <c r="BI110" s="463"/>
      <c r="BJ110" s="36"/>
      <c r="BK110" s="23"/>
      <c r="BL110" s="37"/>
      <c r="BM110" s="37"/>
      <c r="BN110" s="37"/>
    </row>
    <row r="111" spans="1:66" s="25" customFormat="1" ht="137.25" customHeight="1">
      <c r="A111" s="158" t="s">
        <v>367</v>
      </c>
      <c r="B111" s="366" t="s">
        <v>95</v>
      </c>
      <c r="C111" s="367"/>
      <c r="D111" s="367"/>
      <c r="E111" s="367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8">
        <v>7</v>
      </c>
      <c r="Q111" s="369"/>
      <c r="R111" s="370">
        <v>8</v>
      </c>
      <c r="S111" s="369"/>
      <c r="T111" s="364">
        <f>SUM(AF111,AI111,AL111,AO111,AR111,AU111,AX111,BA111)</f>
        <v>228</v>
      </c>
      <c r="U111" s="369"/>
      <c r="V111" s="370">
        <v>120</v>
      </c>
      <c r="W111" s="369"/>
      <c r="X111" s="373">
        <v>65</v>
      </c>
      <c r="Y111" s="545"/>
      <c r="Z111" s="373">
        <v>48</v>
      </c>
      <c r="AA111" s="545"/>
      <c r="AB111" s="373">
        <v>7</v>
      </c>
      <c r="AC111" s="545"/>
      <c r="AD111" s="373"/>
      <c r="AE111" s="364"/>
      <c r="AF111" s="194"/>
      <c r="AG111" s="137"/>
      <c r="AH111" s="195"/>
      <c r="AI111" s="199"/>
      <c r="AJ111" s="137"/>
      <c r="AK111" s="197"/>
      <c r="AL111" s="194"/>
      <c r="AM111" s="137"/>
      <c r="AN111" s="195"/>
      <c r="AO111" s="199"/>
      <c r="AP111" s="137"/>
      <c r="AQ111" s="197"/>
      <c r="AR111" s="194"/>
      <c r="AS111" s="137"/>
      <c r="AT111" s="195"/>
      <c r="AU111" s="199"/>
      <c r="AV111" s="137"/>
      <c r="AW111" s="200"/>
      <c r="AX111" s="194">
        <v>138</v>
      </c>
      <c r="AY111" s="137">
        <v>85</v>
      </c>
      <c r="AZ111" s="201">
        <v>3</v>
      </c>
      <c r="BA111" s="243">
        <v>90</v>
      </c>
      <c r="BB111" s="137">
        <v>35</v>
      </c>
      <c r="BC111" s="197">
        <v>3</v>
      </c>
      <c r="BD111" s="508">
        <f>SUM(AH111,AK111,AN111,AQ111,AT111,AW111,AZ111,BC111)</f>
        <v>6</v>
      </c>
      <c r="BE111" s="509"/>
      <c r="BF111" s="461"/>
      <c r="BG111" s="462"/>
      <c r="BH111" s="462"/>
      <c r="BI111" s="463"/>
      <c r="BJ111" s="28"/>
      <c r="BK111" s="29"/>
      <c r="BL111" s="29"/>
      <c r="BM111" s="29"/>
      <c r="BN111" s="29"/>
    </row>
    <row r="112" spans="1:66" s="25" customFormat="1" ht="248.25" customHeight="1">
      <c r="A112" s="158" t="s">
        <v>368</v>
      </c>
      <c r="B112" s="366" t="s">
        <v>369</v>
      </c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8"/>
      <c r="Q112" s="369"/>
      <c r="R112" s="370"/>
      <c r="S112" s="369"/>
      <c r="T112" s="374">
        <v>40</v>
      </c>
      <c r="U112" s="369"/>
      <c r="V112" s="371"/>
      <c r="W112" s="371"/>
      <c r="X112" s="372"/>
      <c r="Y112" s="372"/>
      <c r="Z112" s="372"/>
      <c r="AA112" s="372"/>
      <c r="AB112" s="372"/>
      <c r="AC112" s="372"/>
      <c r="AD112" s="372"/>
      <c r="AE112" s="373"/>
      <c r="AF112" s="194"/>
      <c r="AG112" s="137"/>
      <c r="AH112" s="195"/>
      <c r="AI112" s="199"/>
      <c r="AJ112" s="137"/>
      <c r="AK112" s="197"/>
      <c r="AL112" s="194"/>
      <c r="AM112" s="137"/>
      <c r="AN112" s="195"/>
      <c r="AO112" s="199"/>
      <c r="AP112" s="137"/>
      <c r="AQ112" s="197"/>
      <c r="AR112" s="194"/>
      <c r="AS112" s="137"/>
      <c r="AT112" s="195"/>
      <c r="AU112" s="199"/>
      <c r="AV112" s="137"/>
      <c r="AW112" s="200"/>
      <c r="AX112" s="194"/>
      <c r="AY112" s="137"/>
      <c r="AZ112" s="195"/>
      <c r="BA112" s="199">
        <v>40</v>
      </c>
      <c r="BB112" s="137"/>
      <c r="BC112" s="197">
        <v>1</v>
      </c>
      <c r="BD112" s="508">
        <f>SUM(AH112,AK112,AN112,AQ112,AT112,AW112,AZ112,BC112)</f>
        <v>1</v>
      </c>
      <c r="BE112" s="509"/>
      <c r="BF112" s="461"/>
      <c r="BG112" s="462"/>
      <c r="BH112" s="462"/>
      <c r="BI112" s="463"/>
      <c r="BJ112" s="28"/>
      <c r="BK112" s="29"/>
      <c r="BL112" s="29"/>
      <c r="BM112" s="29"/>
      <c r="BN112" s="29"/>
    </row>
    <row r="113" spans="1:66" s="38" customFormat="1" ht="136.5" customHeight="1">
      <c r="A113" s="157" t="s">
        <v>371</v>
      </c>
      <c r="B113" s="469" t="s">
        <v>375</v>
      </c>
      <c r="C113" s="470"/>
      <c r="D113" s="470"/>
      <c r="E113" s="470"/>
      <c r="F113" s="470"/>
      <c r="G113" s="470"/>
      <c r="H113" s="470"/>
      <c r="I113" s="470"/>
      <c r="J113" s="470"/>
      <c r="K113" s="470"/>
      <c r="L113" s="470"/>
      <c r="M113" s="470"/>
      <c r="N113" s="470"/>
      <c r="O113" s="470"/>
      <c r="P113" s="471"/>
      <c r="Q113" s="458"/>
      <c r="R113" s="457"/>
      <c r="S113" s="458"/>
      <c r="T113" s="459"/>
      <c r="U113" s="458"/>
      <c r="V113" s="460"/>
      <c r="W113" s="460"/>
      <c r="X113" s="460"/>
      <c r="Y113" s="460"/>
      <c r="Z113" s="457"/>
      <c r="AA113" s="458"/>
      <c r="AB113" s="457"/>
      <c r="AC113" s="458"/>
      <c r="AD113" s="457"/>
      <c r="AE113" s="459"/>
      <c r="AF113" s="210"/>
      <c r="AG113" s="211"/>
      <c r="AH113" s="212"/>
      <c r="AI113" s="213"/>
      <c r="AJ113" s="211"/>
      <c r="AK113" s="214"/>
      <c r="AL113" s="210"/>
      <c r="AM113" s="211"/>
      <c r="AN113" s="212"/>
      <c r="AO113" s="219"/>
      <c r="AP113" s="218"/>
      <c r="AQ113" s="214"/>
      <c r="AR113" s="217"/>
      <c r="AS113" s="218"/>
      <c r="AT113" s="212"/>
      <c r="AU113" s="219"/>
      <c r="AV113" s="218"/>
      <c r="AW113" s="220"/>
      <c r="AX113" s="217"/>
      <c r="AY113" s="218"/>
      <c r="AZ113" s="212"/>
      <c r="BA113" s="219"/>
      <c r="BB113" s="218"/>
      <c r="BC113" s="214"/>
      <c r="BD113" s="307"/>
      <c r="BE113" s="308"/>
      <c r="BF113" s="461" t="s">
        <v>189</v>
      </c>
      <c r="BG113" s="462"/>
      <c r="BH113" s="462"/>
      <c r="BI113" s="463"/>
      <c r="BJ113" s="36"/>
      <c r="BK113" s="23"/>
      <c r="BL113" s="37"/>
      <c r="BM113" s="37"/>
      <c r="BN113" s="37"/>
    </row>
    <row r="114" spans="1:66" s="25" customFormat="1" ht="132.75" customHeight="1">
      <c r="A114" s="158" t="s">
        <v>372</v>
      </c>
      <c r="B114" s="366" t="s">
        <v>412</v>
      </c>
      <c r="C114" s="473"/>
      <c r="D114" s="473"/>
      <c r="E114" s="473"/>
      <c r="F114" s="473"/>
      <c r="G114" s="473"/>
      <c r="H114" s="473"/>
      <c r="I114" s="473"/>
      <c r="J114" s="473"/>
      <c r="K114" s="473"/>
      <c r="L114" s="473"/>
      <c r="M114" s="473"/>
      <c r="N114" s="473"/>
      <c r="O114" s="473"/>
      <c r="P114" s="368">
        <v>7</v>
      </c>
      <c r="Q114" s="369"/>
      <c r="R114" s="370"/>
      <c r="S114" s="369"/>
      <c r="T114" s="364">
        <f>SUM(AF114,AI114,AL114,AO114,AR114,AU114,AX114,BA114)</f>
        <v>138</v>
      </c>
      <c r="U114" s="369"/>
      <c r="V114" s="371">
        <v>85</v>
      </c>
      <c r="W114" s="371"/>
      <c r="X114" s="372">
        <v>34</v>
      </c>
      <c r="Y114" s="372"/>
      <c r="Z114" s="372">
        <v>34</v>
      </c>
      <c r="AA114" s="372"/>
      <c r="AB114" s="372">
        <v>17</v>
      </c>
      <c r="AC114" s="372"/>
      <c r="AD114" s="372"/>
      <c r="AE114" s="373"/>
      <c r="AF114" s="194"/>
      <c r="AG114" s="137"/>
      <c r="AH114" s="195"/>
      <c r="AI114" s="199"/>
      <c r="AJ114" s="137"/>
      <c r="AK114" s="197"/>
      <c r="AL114" s="194"/>
      <c r="AM114" s="137"/>
      <c r="AN114" s="195"/>
      <c r="AO114" s="199"/>
      <c r="AP114" s="137"/>
      <c r="AQ114" s="197"/>
      <c r="AR114" s="194"/>
      <c r="AS114" s="137"/>
      <c r="AT114" s="195"/>
      <c r="AU114" s="199"/>
      <c r="AV114" s="137"/>
      <c r="AW114" s="200"/>
      <c r="AX114" s="194">
        <v>138</v>
      </c>
      <c r="AY114" s="137">
        <v>85</v>
      </c>
      <c r="AZ114" s="195">
        <v>3</v>
      </c>
      <c r="BA114" s="199"/>
      <c r="BB114" s="137"/>
      <c r="BC114" s="197"/>
      <c r="BD114" s="508">
        <f>SUM(AH114,AK114,AN114,AQ114,AT114,AW114,AZ114,BC114)</f>
        <v>3</v>
      </c>
      <c r="BE114" s="509"/>
      <c r="BF114" s="461"/>
      <c r="BG114" s="462"/>
      <c r="BH114" s="462"/>
      <c r="BI114" s="463"/>
      <c r="BJ114" s="28"/>
      <c r="BK114" s="29"/>
      <c r="BL114" s="29"/>
      <c r="BM114" s="29"/>
      <c r="BN114" s="29"/>
    </row>
    <row r="115" spans="1:66" s="25" customFormat="1" ht="245.25" customHeight="1">
      <c r="A115" s="158" t="s">
        <v>373</v>
      </c>
      <c r="B115" s="542" t="s">
        <v>374</v>
      </c>
      <c r="C115" s="543"/>
      <c r="D115" s="543"/>
      <c r="E115" s="543"/>
      <c r="F115" s="543"/>
      <c r="G115" s="543"/>
      <c r="H115" s="543"/>
      <c r="I115" s="543"/>
      <c r="J115" s="543"/>
      <c r="K115" s="543"/>
      <c r="L115" s="543"/>
      <c r="M115" s="543"/>
      <c r="N115" s="543"/>
      <c r="O115" s="543"/>
      <c r="P115" s="368"/>
      <c r="Q115" s="369"/>
      <c r="R115" s="370"/>
      <c r="S115" s="369"/>
      <c r="T115" s="374">
        <v>40</v>
      </c>
      <c r="U115" s="369"/>
      <c r="V115" s="371"/>
      <c r="W115" s="371"/>
      <c r="X115" s="372"/>
      <c r="Y115" s="372"/>
      <c r="Z115" s="372"/>
      <c r="AA115" s="372"/>
      <c r="AB115" s="372"/>
      <c r="AC115" s="372"/>
      <c r="AD115" s="372"/>
      <c r="AE115" s="373"/>
      <c r="AF115" s="194"/>
      <c r="AG115" s="137"/>
      <c r="AH115" s="195"/>
      <c r="AI115" s="199"/>
      <c r="AJ115" s="137"/>
      <c r="AK115" s="197"/>
      <c r="AL115" s="194"/>
      <c r="AM115" s="137"/>
      <c r="AN115" s="195"/>
      <c r="AO115" s="199"/>
      <c r="AP115" s="137"/>
      <c r="AQ115" s="197"/>
      <c r="AR115" s="194"/>
      <c r="AS115" s="137"/>
      <c r="AT115" s="195"/>
      <c r="AU115" s="199"/>
      <c r="AV115" s="137"/>
      <c r="AW115" s="200"/>
      <c r="AX115" s="194">
        <v>40</v>
      </c>
      <c r="AY115" s="137"/>
      <c r="AZ115" s="195">
        <v>1</v>
      </c>
      <c r="BA115" s="199"/>
      <c r="BB115" s="137"/>
      <c r="BC115" s="197"/>
      <c r="BD115" s="508">
        <v>1</v>
      </c>
      <c r="BE115" s="509"/>
      <c r="BF115" s="461"/>
      <c r="BG115" s="462"/>
      <c r="BH115" s="462"/>
      <c r="BI115" s="463"/>
      <c r="BJ115" s="28"/>
      <c r="BK115" s="29"/>
      <c r="BL115" s="29"/>
      <c r="BM115" s="29"/>
      <c r="BN115" s="29"/>
    </row>
    <row r="116" spans="1:66" s="25" customFormat="1" ht="190.5" customHeight="1">
      <c r="A116" s="159" t="s">
        <v>376</v>
      </c>
      <c r="B116" s="539" t="s">
        <v>413</v>
      </c>
      <c r="C116" s="540"/>
      <c r="D116" s="540"/>
      <c r="E116" s="540"/>
      <c r="F116" s="540"/>
      <c r="G116" s="540"/>
      <c r="H116" s="540"/>
      <c r="I116" s="540"/>
      <c r="J116" s="540"/>
      <c r="K116" s="540"/>
      <c r="L116" s="540"/>
      <c r="M116" s="540"/>
      <c r="N116" s="540"/>
      <c r="O116" s="541"/>
      <c r="P116" s="368"/>
      <c r="Q116" s="369"/>
      <c r="R116" s="370"/>
      <c r="S116" s="369"/>
      <c r="T116" s="374"/>
      <c r="U116" s="369"/>
      <c r="V116" s="371"/>
      <c r="W116" s="371"/>
      <c r="X116" s="372"/>
      <c r="Y116" s="372"/>
      <c r="Z116" s="372"/>
      <c r="AA116" s="372"/>
      <c r="AB116" s="372"/>
      <c r="AC116" s="372"/>
      <c r="AD116" s="372"/>
      <c r="AE116" s="373"/>
      <c r="AF116" s="194"/>
      <c r="AG116" s="137"/>
      <c r="AH116" s="195"/>
      <c r="AI116" s="199"/>
      <c r="AJ116" s="137"/>
      <c r="AK116" s="197"/>
      <c r="AL116" s="194"/>
      <c r="AM116" s="137"/>
      <c r="AN116" s="195"/>
      <c r="AO116" s="199"/>
      <c r="AP116" s="137"/>
      <c r="AQ116" s="197"/>
      <c r="AR116" s="194"/>
      <c r="AS116" s="137"/>
      <c r="AT116" s="195"/>
      <c r="AU116" s="199"/>
      <c r="AV116" s="137"/>
      <c r="AW116" s="200"/>
      <c r="AX116" s="194"/>
      <c r="AY116" s="137"/>
      <c r="AZ116" s="195"/>
      <c r="BA116" s="199"/>
      <c r="BB116" s="137"/>
      <c r="BC116" s="197"/>
      <c r="BD116" s="546"/>
      <c r="BE116" s="437"/>
      <c r="BF116" s="461"/>
      <c r="BG116" s="462"/>
      <c r="BH116" s="462"/>
      <c r="BI116" s="463"/>
      <c r="BJ116" s="28"/>
      <c r="BK116" s="29"/>
      <c r="BL116" s="29"/>
      <c r="BM116" s="29"/>
      <c r="BN116" s="29"/>
    </row>
    <row r="117" spans="1:66" s="25" customFormat="1" ht="68.25" customHeight="1">
      <c r="A117" s="158" t="s">
        <v>207</v>
      </c>
      <c r="B117" s="472" t="s">
        <v>377</v>
      </c>
      <c r="C117" s="473"/>
      <c r="D117" s="473"/>
      <c r="E117" s="473"/>
      <c r="F117" s="473"/>
      <c r="G117" s="473"/>
      <c r="H117" s="473"/>
      <c r="I117" s="473"/>
      <c r="J117" s="473"/>
      <c r="K117" s="473"/>
      <c r="L117" s="473"/>
      <c r="M117" s="473"/>
      <c r="N117" s="473"/>
      <c r="O117" s="473"/>
      <c r="P117" s="368">
        <v>7</v>
      </c>
      <c r="Q117" s="369"/>
      <c r="R117" s="370"/>
      <c r="S117" s="369"/>
      <c r="T117" s="364">
        <f>SUM(AF117,AI117,AL117,AO117,AR117,AU117,AX117,BA117)</f>
        <v>110</v>
      </c>
      <c r="U117" s="369"/>
      <c r="V117" s="371">
        <v>68</v>
      </c>
      <c r="W117" s="371"/>
      <c r="X117" s="372">
        <v>51</v>
      </c>
      <c r="Y117" s="372"/>
      <c r="Z117" s="372">
        <v>17</v>
      </c>
      <c r="AA117" s="372"/>
      <c r="AB117" s="372"/>
      <c r="AC117" s="372"/>
      <c r="AD117" s="372"/>
      <c r="AE117" s="373"/>
      <c r="AF117" s="194"/>
      <c r="AG117" s="137"/>
      <c r="AH117" s="195"/>
      <c r="AI117" s="199"/>
      <c r="AJ117" s="137"/>
      <c r="AK117" s="197"/>
      <c r="AL117" s="194"/>
      <c r="AM117" s="137"/>
      <c r="AN117" s="195"/>
      <c r="AO117" s="199"/>
      <c r="AP117" s="137"/>
      <c r="AQ117" s="197"/>
      <c r="AR117" s="194"/>
      <c r="AS117" s="137"/>
      <c r="AT117" s="195"/>
      <c r="AU117" s="199"/>
      <c r="AV117" s="137"/>
      <c r="AW117" s="200"/>
      <c r="AX117" s="194">
        <v>110</v>
      </c>
      <c r="AY117" s="137">
        <v>68</v>
      </c>
      <c r="AZ117" s="195">
        <v>3</v>
      </c>
      <c r="BA117" s="199"/>
      <c r="BB117" s="137"/>
      <c r="BC117" s="197"/>
      <c r="BD117" s="436">
        <f>SUM(AH117,AK117,AN117,AQ117,AT117,AW117,AZ117,BC117)</f>
        <v>3</v>
      </c>
      <c r="BE117" s="437"/>
      <c r="BF117" s="461" t="s">
        <v>190</v>
      </c>
      <c r="BG117" s="462"/>
      <c r="BH117" s="462"/>
      <c r="BI117" s="463"/>
      <c r="BJ117" s="28"/>
      <c r="BK117" s="29"/>
      <c r="BL117" s="29"/>
      <c r="BM117" s="29"/>
      <c r="BN117" s="29"/>
    </row>
    <row r="118" spans="1:66" s="25" customFormat="1" ht="126.75" customHeight="1">
      <c r="A118" s="158" t="s">
        <v>208</v>
      </c>
      <c r="B118" s="366" t="s">
        <v>414</v>
      </c>
      <c r="C118" s="473"/>
      <c r="D118" s="473"/>
      <c r="E118" s="473"/>
      <c r="F118" s="473"/>
      <c r="G118" s="473"/>
      <c r="H118" s="473"/>
      <c r="I118" s="473"/>
      <c r="J118" s="473"/>
      <c r="K118" s="473"/>
      <c r="L118" s="473"/>
      <c r="M118" s="473"/>
      <c r="N118" s="473"/>
      <c r="O118" s="473"/>
      <c r="P118" s="368"/>
      <c r="Q118" s="369"/>
      <c r="R118" s="370">
        <v>7</v>
      </c>
      <c r="S118" s="369"/>
      <c r="T118" s="364">
        <f>SUM(AF118,AI118,AL118,AO118,AR118,AU118,AX118,BA118)</f>
        <v>100</v>
      </c>
      <c r="U118" s="369"/>
      <c r="V118" s="371">
        <v>51</v>
      </c>
      <c r="W118" s="371"/>
      <c r="X118" s="372">
        <v>34</v>
      </c>
      <c r="Y118" s="372"/>
      <c r="Z118" s="372">
        <v>17</v>
      </c>
      <c r="AA118" s="372"/>
      <c r="AB118" s="372"/>
      <c r="AC118" s="372"/>
      <c r="AD118" s="372"/>
      <c r="AE118" s="373"/>
      <c r="AF118" s="194"/>
      <c r="AG118" s="137"/>
      <c r="AH118" s="195"/>
      <c r="AI118" s="254"/>
      <c r="AJ118" s="137"/>
      <c r="AK118" s="197"/>
      <c r="AL118" s="194"/>
      <c r="AM118" s="137"/>
      <c r="AN118" s="195"/>
      <c r="AO118" s="199"/>
      <c r="AP118" s="137"/>
      <c r="AQ118" s="197"/>
      <c r="AR118" s="194"/>
      <c r="AS118" s="137"/>
      <c r="AT118" s="195"/>
      <c r="AU118" s="199"/>
      <c r="AV118" s="137"/>
      <c r="AW118" s="200"/>
      <c r="AX118" s="194">
        <v>100</v>
      </c>
      <c r="AY118" s="137">
        <v>51</v>
      </c>
      <c r="AZ118" s="195">
        <v>3</v>
      </c>
      <c r="BA118" s="199"/>
      <c r="BB118" s="137"/>
      <c r="BC118" s="197"/>
      <c r="BD118" s="436">
        <f>SUM(AH118,AK118,AN118,AQ118,AT118,AW118,AZ118,BC118)</f>
        <v>3</v>
      </c>
      <c r="BE118" s="437"/>
      <c r="BF118" s="461" t="s">
        <v>191</v>
      </c>
      <c r="BG118" s="462"/>
      <c r="BH118" s="462"/>
      <c r="BI118" s="463"/>
      <c r="BJ118" s="28"/>
      <c r="BK118" s="29"/>
      <c r="BL118" s="29"/>
      <c r="BM118" s="29"/>
      <c r="BN118" s="29"/>
    </row>
    <row r="119" spans="1:66" s="25" customFormat="1" ht="155.25" customHeight="1">
      <c r="A119" s="158" t="s">
        <v>209</v>
      </c>
      <c r="B119" s="366" t="s">
        <v>378</v>
      </c>
      <c r="C119" s="367"/>
      <c r="D119" s="367"/>
      <c r="E119" s="367"/>
      <c r="F119" s="367"/>
      <c r="G119" s="367"/>
      <c r="H119" s="367"/>
      <c r="I119" s="367"/>
      <c r="J119" s="367"/>
      <c r="K119" s="367"/>
      <c r="L119" s="367"/>
      <c r="M119" s="367"/>
      <c r="N119" s="367"/>
      <c r="O119" s="367"/>
      <c r="P119" s="368"/>
      <c r="Q119" s="369"/>
      <c r="R119" s="370">
        <v>7</v>
      </c>
      <c r="S119" s="369"/>
      <c r="T119" s="364">
        <f>SUM(AF119,AI119,AL119,AO119,AR119,AU119,AX119,BA119)</f>
        <v>100</v>
      </c>
      <c r="U119" s="369"/>
      <c r="V119" s="371">
        <v>51</v>
      </c>
      <c r="W119" s="371"/>
      <c r="X119" s="372">
        <v>34</v>
      </c>
      <c r="Y119" s="372"/>
      <c r="Z119" s="372">
        <v>17</v>
      </c>
      <c r="AA119" s="372"/>
      <c r="AB119" s="372"/>
      <c r="AC119" s="372"/>
      <c r="AD119" s="372"/>
      <c r="AE119" s="373"/>
      <c r="AF119" s="194"/>
      <c r="AG119" s="137"/>
      <c r="AH119" s="195"/>
      <c r="AI119" s="254"/>
      <c r="AJ119" s="137"/>
      <c r="AK119" s="197"/>
      <c r="AL119" s="194"/>
      <c r="AM119" s="137"/>
      <c r="AN119" s="195"/>
      <c r="AO119" s="199"/>
      <c r="AP119" s="137"/>
      <c r="AQ119" s="197"/>
      <c r="AR119" s="194"/>
      <c r="AS119" s="137"/>
      <c r="AT119" s="195"/>
      <c r="AU119" s="199"/>
      <c r="AV119" s="137"/>
      <c r="AW119" s="200"/>
      <c r="AX119" s="194">
        <v>100</v>
      </c>
      <c r="AY119" s="137">
        <v>51</v>
      </c>
      <c r="AZ119" s="195">
        <v>3</v>
      </c>
      <c r="BA119" s="199"/>
      <c r="BB119" s="137"/>
      <c r="BC119" s="197"/>
      <c r="BD119" s="436">
        <f>SUM(AH119,AK119,AN119,AQ119,AT119,AW119,AZ119,BC119)</f>
        <v>3</v>
      </c>
      <c r="BE119" s="437"/>
      <c r="BF119" s="461" t="s">
        <v>192</v>
      </c>
      <c r="BG119" s="462"/>
      <c r="BH119" s="462"/>
      <c r="BI119" s="463"/>
      <c r="BJ119" s="28"/>
      <c r="BK119" s="29"/>
      <c r="BL119" s="29"/>
      <c r="BM119" s="29"/>
      <c r="BN119" s="29"/>
    </row>
    <row r="120" spans="1:66" s="25" customFormat="1" ht="137.25" customHeight="1">
      <c r="A120" s="158" t="s">
        <v>210</v>
      </c>
      <c r="B120" s="366" t="s">
        <v>379</v>
      </c>
      <c r="C120" s="367"/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8"/>
      <c r="Q120" s="369"/>
      <c r="R120" s="370">
        <v>8</v>
      </c>
      <c r="S120" s="369"/>
      <c r="T120" s="364">
        <f>SUM(AF120,AI120,AL120,AO120,AR120,AU120,AX120,BA120)</f>
        <v>90</v>
      </c>
      <c r="U120" s="369"/>
      <c r="V120" s="371">
        <v>42</v>
      </c>
      <c r="W120" s="371"/>
      <c r="X120" s="372">
        <v>28</v>
      </c>
      <c r="Y120" s="372"/>
      <c r="Z120" s="372">
        <v>14</v>
      </c>
      <c r="AA120" s="372"/>
      <c r="AB120" s="372"/>
      <c r="AC120" s="372"/>
      <c r="AD120" s="372"/>
      <c r="AE120" s="373"/>
      <c r="AF120" s="194"/>
      <c r="AG120" s="137"/>
      <c r="AH120" s="195"/>
      <c r="AI120" s="254"/>
      <c r="AJ120" s="137"/>
      <c r="AK120" s="197"/>
      <c r="AL120" s="194"/>
      <c r="AM120" s="137"/>
      <c r="AN120" s="195"/>
      <c r="AO120" s="199"/>
      <c r="AP120" s="137"/>
      <c r="AQ120" s="197"/>
      <c r="AR120" s="194"/>
      <c r="AS120" s="137"/>
      <c r="AT120" s="195"/>
      <c r="AU120" s="199"/>
      <c r="AV120" s="137"/>
      <c r="AW120" s="200"/>
      <c r="AX120" s="194"/>
      <c r="AY120" s="137"/>
      <c r="AZ120" s="195"/>
      <c r="BA120" s="199">
        <v>90</v>
      </c>
      <c r="BB120" s="137">
        <v>42</v>
      </c>
      <c r="BC120" s="197">
        <v>3</v>
      </c>
      <c r="BD120" s="436">
        <f>SUM(AH120,AK120,AN120,AQ120,AT120,AW120,AZ120,BC120)</f>
        <v>3</v>
      </c>
      <c r="BE120" s="437"/>
      <c r="BF120" s="461" t="s">
        <v>193</v>
      </c>
      <c r="BG120" s="462"/>
      <c r="BH120" s="462"/>
      <c r="BI120" s="463"/>
      <c r="BJ120" s="28"/>
      <c r="BK120" s="29"/>
      <c r="BL120" s="29"/>
      <c r="BM120" s="29"/>
      <c r="BN120" s="29"/>
    </row>
    <row r="121" spans="1:66" s="25" customFormat="1" ht="179.25" customHeight="1" thickBot="1">
      <c r="A121" s="160" t="s">
        <v>211</v>
      </c>
      <c r="B121" s="366" t="s">
        <v>380</v>
      </c>
      <c r="C121" s="367"/>
      <c r="D121" s="367"/>
      <c r="E121" s="367"/>
      <c r="F121" s="367"/>
      <c r="G121" s="367"/>
      <c r="H121" s="367"/>
      <c r="I121" s="367"/>
      <c r="J121" s="367"/>
      <c r="K121" s="367"/>
      <c r="L121" s="367"/>
      <c r="M121" s="367"/>
      <c r="N121" s="367"/>
      <c r="O121" s="367"/>
      <c r="P121" s="368">
        <v>8</v>
      </c>
      <c r="Q121" s="369"/>
      <c r="R121" s="370"/>
      <c r="S121" s="369"/>
      <c r="T121" s="364">
        <f>SUM(AF121,AI121,AL121,AO121,AR121,AU121,AX121,BA121)</f>
        <v>90</v>
      </c>
      <c r="U121" s="369"/>
      <c r="V121" s="371">
        <v>56</v>
      </c>
      <c r="W121" s="371"/>
      <c r="X121" s="372">
        <v>28</v>
      </c>
      <c r="Y121" s="372"/>
      <c r="Z121" s="372">
        <v>28</v>
      </c>
      <c r="AA121" s="372"/>
      <c r="AB121" s="372"/>
      <c r="AC121" s="372"/>
      <c r="AD121" s="372"/>
      <c r="AE121" s="373"/>
      <c r="AF121" s="194"/>
      <c r="AG121" s="137"/>
      <c r="AH121" s="195"/>
      <c r="AI121" s="199"/>
      <c r="AJ121" s="137"/>
      <c r="AK121" s="197"/>
      <c r="AL121" s="194"/>
      <c r="AM121" s="137"/>
      <c r="AN121" s="195"/>
      <c r="AO121" s="199"/>
      <c r="AP121" s="137"/>
      <c r="AQ121" s="197"/>
      <c r="AR121" s="194"/>
      <c r="AS121" s="137"/>
      <c r="AT121" s="195"/>
      <c r="AU121" s="199"/>
      <c r="AV121" s="137"/>
      <c r="AW121" s="200"/>
      <c r="AX121" s="194"/>
      <c r="AY121" s="137"/>
      <c r="AZ121" s="195"/>
      <c r="BA121" s="199">
        <v>90</v>
      </c>
      <c r="BB121" s="137">
        <v>56</v>
      </c>
      <c r="BC121" s="197">
        <v>3</v>
      </c>
      <c r="BD121" s="436">
        <f>SUM(AH121,AK121,AN121,AQ121,AT121,AW121,AZ121,BC121)</f>
        <v>3</v>
      </c>
      <c r="BE121" s="437"/>
      <c r="BF121" s="461" t="s">
        <v>194</v>
      </c>
      <c r="BG121" s="462"/>
      <c r="BH121" s="462"/>
      <c r="BI121" s="463"/>
      <c r="BJ121" s="28"/>
      <c r="BK121" s="29"/>
      <c r="BL121" s="29"/>
      <c r="BM121" s="29"/>
      <c r="BN121" s="29"/>
    </row>
    <row r="122" spans="1:66" s="25" customFormat="1" ht="123.75" customHeight="1" thickBot="1">
      <c r="A122" s="163" t="s">
        <v>22</v>
      </c>
      <c r="B122" s="607" t="s">
        <v>130</v>
      </c>
      <c r="C122" s="681"/>
      <c r="D122" s="681"/>
      <c r="E122" s="681"/>
      <c r="F122" s="681"/>
      <c r="G122" s="681"/>
      <c r="H122" s="681"/>
      <c r="I122" s="681"/>
      <c r="J122" s="681"/>
      <c r="K122" s="681"/>
      <c r="L122" s="681"/>
      <c r="M122" s="681"/>
      <c r="N122" s="681"/>
      <c r="O122" s="681"/>
      <c r="P122" s="592"/>
      <c r="Q122" s="593"/>
      <c r="R122" s="594"/>
      <c r="S122" s="593"/>
      <c r="T122" s="623"/>
      <c r="U122" s="593"/>
      <c r="V122" s="596"/>
      <c r="W122" s="596"/>
      <c r="X122" s="555"/>
      <c r="Y122" s="555"/>
      <c r="Z122" s="555"/>
      <c r="AA122" s="555"/>
      <c r="AB122" s="555"/>
      <c r="AC122" s="555"/>
      <c r="AD122" s="555"/>
      <c r="AE122" s="646"/>
      <c r="AF122" s="255"/>
      <c r="AG122" s="256"/>
      <c r="AH122" s="257"/>
      <c r="AI122" s="258"/>
      <c r="AJ122" s="256"/>
      <c r="AK122" s="259"/>
      <c r="AL122" s="260"/>
      <c r="AM122" s="256"/>
      <c r="AN122" s="257"/>
      <c r="AO122" s="258"/>
      <c r="AP122" s="256"/>
      <c r="AQ122" s="261"/>
      <c r="AR122" s="255"/>
      <c r="AS122" s="256"/>
      <c r="AT122" s="257"/>
      <c r="AU122" s="258"/>
      <c r="AV122" s="256"/>
      <c r="AW122" s="259"/>
      <c r="AX122" s="255"/>
      <c r="AY122" s="256"/>
      <c r="AZ122" s="257"/>
      <c r="BA122" s="258"/>
      <c r="BB122" s="256"/>
      <c r="BC122" s="259"/>
      <c r="BD122" s="712"/>
      <c r="BE122" s="713"/>
      <c r="BF122" s="722"/>
      <c r="BG122" s="723"/>
      <c r="BH122" s="723"/>
      <c r="BI122" s="724"/>
      <c r="BJ122" s="28"/>
      <c r="BK122" s="29"/>
      <c r="BL122" s="29"/>
      <c r="BM122" s="29"/>
      <c r="BN122" s="29"/>
    </row>
    <row r="123" spans="1:66" s="25" customFormat="1" ht="129.75" customHeight="1">
      <c r="A123" s="164" t="s">
        <v>12</v>
      </c>
      <c r="B123" s="669" t="s">
        <v>76</v>
      </c>
      <c r="C123" s="670"/>
      <c r="D123" s="670"/>
      <c r="E123" s="670"/>
      <c r="F123" s="670"/>
      <c r="G123" s="670"/>
      <c r="H123" s="670"/>
      <c r="I123" s="670"/>
      <c r="J123" s="670"/>
      <c r="K123" s="670"/>
      <c r="L123" s="670"/>
      <c r="M123" s="670"/>
      <c r="N123" s="670"/>
      <c r="O123" s="670"/>
      <c r="P123" s="368"/>
      <c r="Q123" s="369"/>
      <c r="R123" s="370"/>
      <c r="S123" s="369"/>
      <c r="T123" s="374" t="s">
        <v>114</v>
      </c>
      <c r="U123" s="369"/>
      <c r="V123" s="374" t="s">
        <v>114</v>
      </c>
      <c r="W123" s="369"/>
      <c r="X123" s="374" t="s">
        <v>114</v>
      </c>
      <c r="Y123" s="369"/>
      <c r="Z123" s="372"/>
      <c r="AA123" s="372"/>
      <c r="AB123" s="372"/>
      <c r="AC123" s="372"/>
      <c r="AD123" s="372"/>
      <c r="AE123" s="373"/>
      <c r="AF123" s="194" t="s">
        <v>114</v>
      </c>
      <c r="AG123" s="137" t="s">
        <v>114</v>
      </c>
      <c r="AH123" s="195"/>
      <c r="AI123" s="199"/>
      <c r="AJ123" s="137"/>
      <c r="AK123" s="197"/>
      <c r="AL123" s="262"/>
      <c r="AM123" s="137"/>
      <c r="AN123" s="195"/>
      <c r="AO123" s="199"/>
      <c r="AP123" s="137"/>
      <c r="AQ123" s="200"/>
      <c r="AR123" s="194"/>
      <c r="AS123" s="137"/>
      <c r="AT123" s="195"/>
      <c r="AU123" s="199"/>
      <c r="AV123" s="137"/>
      <c r="AW123" s="197"/>
      <c r="AX123" s="194"/>
      <c r="AY123" s="137"/>
      <c r="AZ123" s="195"/>
      <c r="BA123" s="199"/>
      <c r="BB123" s="137"/>
      <c r="BC123" s="197"/>
      <c r="BD123" s="553"/>
      <c r="BE123" s="554"/>
      <c r="BF123" s="497"/>
      <c r="BG123" s="498"/>
      <c r="BH123" s="498"/>
      <c r="BI123" s="499"/>
      <c r="BJ123" s="28"/>
      <c r="BK123" s="29"/>
      <c r="BL123" s="29"/>
      <c r="BM123" s="29"/>
      <c r="BN123" s="29"/>
    </row>
    <row r="124" spans="1:66" s="25" customFormat="1" ht="135.75" customHeight="1">
      <c r="A124" s="164" t="s">
        <v>20</v>
      </c>
      <c r="B124" s="474" t="s">
        <v>68</v>
      </c>
      <c r="C124" s="475"/>
      <c r="D124" s="475"/>
      <c r="E124" s="475"/>
      <c r="F124" s="475"/>
      <c r="G124" s="475"/>
      <c r="H124" s="475"/>
      <c r="I124" s="475"/>
      <c r="J124" s="475"/>
      <c r="K124" s="475"/>
      <c r="L124" s="475"/>
      <c r="M124" s="475"/>
      <c r="N124" s="475"/>
      <c r="O124" s="621"/>
      <c r="P124" s="368"/>
      <c r="Q124" s="369"/>
      <c r="R124" s="370"/>
      <c r="S124" s="369"/>
      <c r="T124" s="374" t="s">
        <v>115</v>
      </c>
      <c r="U124" s="369"/>
      <c r="V124" s="374" t="s">
        <v>115</v>
      </c>
      <c r="W124" s="369"/>
      <c r="X124" s="374" t="s">
        <v>115</v>
      </c>
      <c r="Y124" s="369"/>
      <c r="Z124" s="372"/>
      <c r="AA124" s="372"/>
      <c r="AB124" s="372"/>
      <c r="AC124" s="372"/>
      <c r="AD124" s="372"/>
      <c r="AE124" s="373"/>
      <c r="AF124" s="194" t="s">
        <v>115</v>
      </c>
      <c r="AG124" s="137" t="s">
        <v>115</v>
      </c>
      <c r="AH124" s="195"/>
      <c r="AI124" s="199"/>
      <c r="AJ124" s="137"/>
      <c r="AK124" s="197"/>
      <c r="AL124" s="262"/>
      <c r="AM124" s="137"/>
      <c r="AN124" s="195"/>
      <c r="AO124" s="199"/>
      <c r="AP124" s="137"/>
      <c r="AQ124" s="200"/>
      <c r="AR124" s="194"/>
      <c r="AS124" s="137"/>
      <c r="AT124" s="195"/>
      <c r="AU124" s="199"/>
      <c r="AV124" s="137"/>
      <c r="AW124" s="197"/>
      <c r="AX124" s="194"/>
      <c r="AY124" s="137"/>
      <c r="AZ124" s="195"/>
      <c r="BA124" s="199"/>
      <c r="BB124" s="137"/>
      <c r="BC124" s="197"/>
      <c r="BD124" s="553"/>
      <c r="BE124" s="554"/>
      <c r="BF124" s="497"/>
      <c r="BG124" s="498"/>
      <c r="BH124" s="498"/>
      <c r="BI124" s="499"/>
      <c r="BJ124" s="28"/>
      <c r="BK124" s="29"/>
      <c r="BL124" s="29"/>
      <c r="BM124" s="29"/>
      <c r="BN124" s="29"/>
    </row>
    <row r="125" spans="1:66" s="25" customFormat="1" ht="92.25" customHeight="1" thickBot="1">
      <c r="A125" s="165" t="s">
        <v>102</v>
      </c>
      <c r="B125" s="483" t="s">
        <v>63</v>
      </c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5"/>
      <c r="P125" s="368"/>
      <c r="Q125" s="369"/>
      <c r="R125" s="370"/>
      <c r="S125" s="369"/>
      <c r="T125" s="374"/>
      <c r="U125" s="369"/>
      <c r="V125" s="371"/>
      <c r="W125" s="371"/>
      <c r="X125" s="372"/>
      <c r="Y125" s="372"/>
      <c r="Z125" s="372"/>
      <c r="AA125" s="372"/>
      <c r="AB125" s="372"/>
      <c r="AC125" s="372"/>
      <c r="AD125" s="372"/>
      <c r="AE125" s="373"/>
      <c r="AF125" s="194"/>
      <c r="AG125" s="137"/>
      <c r="AH125" s="195"/>
      <c r="AI125" s="199"/>
      <c r="AJ125" s="137"/>
      <c r="AK125" s="197"/>
      <c r="AL125" s="262"/>
      <c r="AM125" s="137"/>
      <c r="AN125" s="195"/>
      <c r="AO125" s="199"/>
      <c r="AP125" s="137"/>
      <c r="AQ125" s="200"/>
      <c r="AR125" s="263" t="s">
        <v>107</v>
      </c>
      <c r="AS125" s="264" t="s">
        <v>107</v>
      </c>
      <c r="AT125" s="185"/>
      <c r="AU125" s="265" t="s">
        <v>107</v>
      </c>
      <c r="AV125" s="265" t="s">
        <v>107</v>
      </c>
      <c r="AW125" s="187"/>
      <c r="AX125" s="194"/>
      <c r="AY125" s="137"/>
      <c r="AZ125" s="195"/>
      <c r="BA125" s="199"/>
      <c r="BB125" s="137"/>
      <c r="BC125" s="197"/>
      <c r="BD125" s="553"/>
      <c r="BE125" s="554"/>
      <c r="BF125" s="500"/>
      <c r="BG125" s="501"/>
      <c r="BH125" s="501"/>
      <c r="BI125" s="502"/>
      <c r="BJ125" s="28"/>
      <c r="BK125" s="29"/>
      <c r="BL125" s="29"/>
      <c r="BM125" s="29"/>
      <c r="BN125" s="29"/>
    </row>
    <row r="126" spans="1:66" s="25" customFormat="1" ht="120.75" customHeight="1" thickBot="1">
      <c r="A126" s="163" t="s">
        <v>21</v>
      </c>
      <c r="B126" s="607" t="s">
        <v>46</v>
      </c>
      <c r="C126" s="681"/>
      <c r="D126" s="681"/>
      <c r="E126" s="681"/>
      <c r="F126" s="681"/>
      <c r="G126" s="681"/>
      <c r="H126" s="681"/>
      <c r="I126" s="681"/>
      <c r="J126" s="681"/>
      <c r="K126" s="681"/>
      <c r="L126" s="681"/>
      <c r="M126" s="681"/>
      <c r="N126" s="681"/>
      <c r="O126" s="681"/>
      <c r="P126" s="592"/>
      <c r="Q126" s="593"/>
      <c r="R126" s="594"/>
      <c r="S126" s="593"/>
      <c r="T126" s="623"/>
      <c r="U126" s="593"/>
      <c r="V126" s="596"/>
      <c r="W126" s="596"/>
      <c r="X126" s="555"/>
      <c r="Y126" s="555"/>
      <c r="Z126" s="555"/>
      <c r="AA126" s="555"/>
      <c r="AB126" s="555"/>
      <c r="AC126" s="555"/>
      <c r="AD126" s="555"/>
      <c r="AE126" s="646"/>
      <c r="AF126" s="255"/>
      <c r="AG126" s="256"/>
      <c r="AH126" s="257"/>
      <c r="AI126" s="258"/>
      <c r="AJ126" s="256"/>
      <c r="AK126" s="259"/>
      <c r="AL126" s="260"/>
      <c r="AM126" s="256"/>
      <c r="AN126" s="257"/>
      <c r="AO126" s="258"/>
      <c r="AP126" s="256"/>
      <c r="AQ126" s="261"/>
      <c r="AR126" s="255"/>
      <c r="AS126" s="256"/>
      <c r="AT126" s="257"/>
      <c r="AU126" s="258"/>
      <c r="AV126" s="256"/>
      <c r="AW126" s="259"/>
      <c r="AX126" s="255"/>
      <c r="AY126" s="256"/>
      <c r="AZ126" s="257"/>
      <c r="BA126" s="258"/>
      <c r="BB126" s="256"/>
      <c r="BC126" s="259"/>
      <c r="BD126" s="712"/>
      <c r="BE126" s="713"/>
      <c r="BF126" s="565"/>
      <c r="BG126" s="566"/>
      <c r="BH126" s="566"/>
      <c r="BI126" s="567"/>
      <c r="BJ126" s="28"/>
      <c r="BK126" s="29"/>
      <c r="BL126" s="29"/>
      <c r="BM126" s="29"/>
      <c r="BN126" s="29"/>
    </row>
    <row r="127" spans="1:66" s="25" customFormat="1" ht="126.75" customHeight="1">
      <c r="A127" s="164" t="s">
        <v>13</v>
      </c>
      <c r="B127" s="687" t="s">
        <v>415</v>
      </c>
      <c r="C127" s="688"/>
      <c r="D127" s="688"/>
      <c r="E127" s="688"/>
      <c r="F127" s="688"/>
      <c r="G127" s="688"/>
      <c r="H127" s="688"/>
      <c r="I127" s="688"/>
      <c r="J127" s="688"/>
      <c r="K127" s="688"/>
      <c r="L127" s="688"/>
      <c r="M127" s="688"/>
      <c r="N127" s="688"/>
      <c r="O127" s="689"/>
      <c r="P127" s="503"/>
      <c r="Q127" s="504"/>
      <c r="R127" s="505">
        <v>3</v>
      </c>
      <c r="S127" s="506"/>
      <c r="T127" s="364" t="s">
        <v>113</v>
      </c>
      <c r="U127" s="369"/>
      <c r="V127" s="507" t="s">
        <v>107</v>
      </c>
      <c r="W127" s="507"/>
      <c r="X127" s="507"/>
      <c r="Y127" s="507"/>
      <c r="Z127" s="507"/>
      <c r="AA127" s="507"/>
      <c r="AB127" s="507" t="s">
        <v>107</v>
      </c>
      <c r="AC127" s="507"/>
      <c r="AD127" s="507"/>
      <c r="AE127" s="505"/>
      <c r="AF127" s="224"/>
      <c r="AG127" s="225"/>
      <c r="AH127" s="226"/>
      <c r="AI127" s="227"/>
      <c r="AJ127" s="137"/>
      <c r="AK127" s="197"/>
      <c r="AL127" s="266" t="s">
        <v>218</v>
      </c>
      <c r="AM127" s="137" t="s">
        <v>107</v>
      </c>
      <c r="AN127" s="195"/>
      <c r="AO127" s="199"/>
      <c r="AP127" s="137"/>
      <c r="AQ127" s="200"/>
      <c r="AR127" s="194"/>
      <c r="AS127" s="137"/>
      <c r="AT127" s="195"/>
      <c r="AU127" s="199"/>
      <c r="AV127" s="137"/>
      <c r="AW127" s="197"/>
      <c r="AX127" s="194"/>
      <c r="AY127" s="137"/>
      <c r="AZ127" s="195"/>
      <c r="BA127" s="199"/>
      <c r="BB127" s="137"/>
      <c r="BC127" s="197"/>
      <c r="BD127" s="436"/>
      <c r="BE127" s="437"/>
      <c r="BF127" s="565" t="s">
        <v>196</v>
      </c>
      <c r="BG127" s="566"/>
      <c r="BH127" s="566"/>
      <c r="BI127" s="567"/>
      <c r="BJ127" s="28"/>
      <c r="BK127" s="29"/>
      <c r="BL127" s="29"/>
      <c r="BM127" s="29"/>
      <c r="BN127" s="29"/>
    </row>
    <row r="128" spans="1:66" s="25" customFormat="1" ht="83.25" customHeight="1" thickBot="1">
      <c r="A128" s="165" t="s">
        <v>96</v>
      </c>
      <c r="B128" s="624" t="s">
        <v>63</v>
      </c>
      <c r="C128" s="625"/>
      <c r="D128" s="625"/>
      <c r="E128" s="625"/>
      <c r="F128" s="625"/>
      <c r="G128" s="625"/>
      <c r="H128" s="625"/>
      <c r="I128" s="625"/>
      <c r="J128" s="625"/>
      <c r="K128" s="625"/>
      <c r="L128" s="625"/>
      <c r="M128" s="625"/>
      <c r="N128" s="625"/>
      <c r="O128" s="626"/>
      <c r="P128" s="627"/>
      <c r="Q128" s="628"/>
      <c r="R128" s="629" t="s">
        <v>388</v>
      </c>
      <c r="S128" s="630"/>
      <c r="T128" s="562" t="s">
        <v>103</v>
      </c>
      <c r="U128" s="563"/>
      <c r="V128" s="562" t="s">
        <v>103</v>
      </c>
      <c r="W128" s="563"/>
      <c r="X128" s="564" t="s">
        <v>104</v>
      </c>
      <c r="Y128" s="564"/>
      <c r="Z128" s="564"/>
      <c r="AA128" s="564"/>
      <c r="AB128" s="564" t="s">
        <v>105</v>
      </c>
      <c r="AC128" s="564"/>
      <c r="AD128" s="564"/>
      <c r="AE128" s="634"/>
      <c r="AF128" s="267" t="s">
        <v>106</v>
      </c>
      <c r="AG128" s="268" t="s">
        <v>106</v>
      </c>
      <c r="AH128" s="269"/>
      <c r="AI128" s="270" t="s">
        <v>106</v>
      </c>
      <c r="AJ128" s="268" t="s">
        <v>106</v>
      </c>
      <c r="AK128" s="271"/>
      <c r="AL128" s="272" t="s">
        <v>106</v>
      </c>
      <c r="AM128" s="268" t="s">
        <v>106</v>
      </c>
      <c r="AN128" s="269"/>
      <c r="AO128" s="273" t="s">
        <v>106</v>
      </c>
      <c r="AP128" s="268" t="s">
        <v>106</v>
      </c>
      <c r="AQ128" s="274"/>
      <c r="AR128" s="250" t="s">
        <v>107</v>
      </c>
      <c r="AS128" s="241" t="s">
        <v>107</v>
      </c>
      <c r="AT128" s="269"/>
      <c r="AU128" s="270" t="s">
        <v>107</v>
      </c>
      <c r="AV128" s="270" t="s">
        <v>107</v>
      </c>
      <c r="AW128" s="271"/>
      <c r="AX128" s="275"/>
      <c r="AY128" s="241"/>
      <c r="AZ128" s="251"/>
      <c r="BA128" s="240"/>
      <c r="BB128" s="241"/>
      <c r="BC128" s="242"/>
      <c r="BD128" s="702"/>
      <c r="BE128" s="703"/>
      <c r="BF128" s="568" t="s">
        <v>178</v>
      </c>
      <c r="BG128" s="569"/>
      <c r="BH128" s="569"/>
      <c r="BI128" s="570"/>
      <c r="BJ128" s="28"/>
      <c r="BK128" s="29"/>
      <c r="BL128" s="29"/>
      <c r="BM128" s="29"/>
      <c r="BN128" s="29"/>
    </row>
    <row r="129" spans="1:66" s="72" customFormat="1" ht="94.5" customHeight="1" thickBot="1">
      <c r="A129" s="700" t="s">
        <v>91</v>
      </c>
      <c r="B129" s="701"/>
      <c r="C129" s="701"/>
      <c r="D129" s="701"/>
      <c r="E129" s="701"/>
      <c r="F129" s="701"/>
      <c r="G129" s="701"/>
      <c r="H129" s="701"/>
      <c r="I129" s="701"/>
      <c r="J129" s="701"/>
      <c r="K129" s="701"/>
      <c r="L129" s="701"/>
      <c r="M129" s="701"/>
      <c r="N129" s="701"/>
      <c r="O129" s="701"/>
      <c r="P129" s="701"/>
      <c r="Q129" s="701"/>
      <c r="R129" s="701"/>
      <c r="S129" s="701"/>
      <c r="T129" s="683">
        <f>SUM(T29,T71)</f>
        <v>8116</v>
      </c>
      <c r="U129" s="581"/>
      <c r="V129" s="643">
        <f>SUM(V29,V71)</f>
        <v>3867</v>
      </c>
      <c r="W129" s="581"/>
      <c r="X129" s="580">
        <f>SUM(X29,X71)</f>
        <v>2002</v>
      </c>
      <c r="Y129" s="581"/>
      <c r="Z129" s="580">
        <f>SUM(Z29,Z71)</f>
        <v>832</v>
      </c>
      <c r="AA129" s="581"/>
      <c r="AB129" s="580">
        <f>SUM(AB29,AB71)</f>
        <v>914</v>
      </c>
      <c r="AC129" s="581"/>
      <c r="AD129" s="486">
        <f>SUM(AD29,AD71)</f>
        <v>119</v>
      </c>
      <c r="AE129" s="487"/>
      <c r="AF129" s="83">
        <f t="shared" ref="AF129:BD129" si="2">SUM(AF29,AF71)</f>
        <v>1070</v>
      </c>
      <c r="AG129" s="74">
        <f t="shared" si="2"/>
        <v>527</v>
      </c>
      <c r="AH129" s="75">
        <f t="shared" si="2"/>
        <v>26</v>
      </c>
      <c r="AI129" s="84">
        <f t="shared" si="2"/>
        <v>1128</v>
      </c>
      <c r="AJ129" s="74">
        <f t="shared" si="2"/>
        <v>544</v>
      </c>
      <c r="AK129" s="77">
        <f t="shared" si="2"/>
        <v>31</v>
      </c>
      <c r="AL129" s="85">
        <f t="shared" si="2"/>
        <v>1032</v>
      </c>
      <c r="AM129" s="74">
        <f t="shared" si="2"/>
        <v>528</v>
      </c>
      <c r="AN129" s="75">
        <f t="shared" si="2"/>
        <v>27</v>
      </c>
      <c r="AO129" s="84">
        <f t="shared" si="2"/>
        <v>1082</v>
      </c>
      <c r="AP129" s="74">
        <f t="shared" si="2"/>
        <v>535</v>
      </c>
      <c r="AQ129" s="78">
        <f t="shared" si="2"/>
        <v>28</v>
      </c>
      <c r="AR129" s="83">
        <f t="shared" si="2"/>
        <v>1066</v>
      </c>
      <c r="AS129" s="74">
        <f t="shared" si="2"/>
        <v>510</v>
      </c>
      <c r="AT129" s="75">
        <f t="shared" si="2"/>
        <v>27</v>
      </c>
      <c r="AU129" s="84">
        <f t="shared" si="2"/>
        <v>1098</v>
      </c>
      <c r="AV129" s="74">
        <f t="shared" si="2"/>
        <v>510</v>
      </c>
      <c r="AW129" s="77">
        <f t="shared" si="2"/>
        <v>28</v>
      </c>
      <c r="AX129" s="83">
        <f t="shared" si="2"/>
        <v>1084</v>
      </c>
      <c r="AY129" s="74">
        <f t="shared" si="2"/>
        <v>510</v>
      </c>
      <c r="AZ129" s="75">
        <f t="shared" si="2"/>
        <v>28</v>
      </c>
      <c r="BA129" s="76">
        <f t="shared" si="2"/>
        <v>572</v>
      </c>
      <c r="BB129" s="74">
        <f t="shared" si="2"/>
        <v>203</v>
      </c>
      <c r="BC129" s="77">
        <f t="shared" si="2"/>
        <v>18</v>
      </c>
      <c r="BD129" s="578">
        <f t="shared" si="2"/>
        <v>213</v>
      </c>
      <c r="BE129" s="579"/>
      <c r="BF129" s="571"/>
      <c r="BG129" s="572"/>
      <c r="BH129" s="572"/>
      <c r="BI129" s="573"/>
      <c r="BJ129" s="99"/>
      <c r="BK129" s="99"/>
      <c r="BL129" s="99"/>
      <c r="BM129" s="99"/>
      <c r="BN129" s="99"/>
    </row>
    <row r="130" spans="1:66" s="72" customFormat="1" ht="77.25" customHeight="1">
      <c r="A130" s="534" t="s">
        <v>77</v>
      </c>
      <c r="B130" s="535"/>
      <c r="C130" s="535"/>
      <c r="D130" s="535"/>
      <c r="E130" s="535"/>
      <c r="F130" s="535"/>
      <c r="G130" s="535"/>
      <c r="H130" s="535"/>
      <c r="I130" s="535"/>
      <c r="J130" s="535"/>
      <c r="K130" s="535"/>
      <c r="L130" s="535"/>
      <c r="M130" s="535"/>
      <c r="N130" s="535"/>
      <c r="O130" s="535"/>
      <c r="P130" s="535"/>
      <c r="Q130" s="535"/>
      <c r="R130" s="535"/>
      <c r="S130" s="704"/>
      <c r="T130" s="512"/>
      <c r="U130" s="513"/>
      <c r="V130" s="680"/>
      <c r="W130" s="680"/>
      <c r="X130" s="536"/>
      <c r="Y130" s="536"/>
      <c r="Z130" s="536"/>
      <c r="AA130" s="536"/>
      <c r="AB130" s="536"/>
      <c r="AC130" s="536"/>
      <c r="AD130" s="536"/>
      <c r="AE130" s="595"/>
      <c r="AF130" s="547">
        <v>31</v>
      </c>
      <c r="AG130" s="537"/>
      <c r="AH130" s="548"/>
      <c r="AI130" s="537">
        <v>32</v>
      </c>
      <c r="AJ130" s="537"/>
      <c r="AK130" s="538"/>
      <c r="AL130" s="528">
        <v>31</v>
      </c>
      <c r="AM130" s="528"/>
      <c r="AN130" s="552"/>
      <c r="AO130" s="690">
        <v>31.5</v>
      </c>
      <c r="AP130" s="690"/>
      <c r="AQ130" s="690"/>
      <c r="AR130" s="547">
        <v>30</v>
      </c>
      <c r="AS130" s="537"/>
      <c r="AT130" s="548"/>
      <c r="AU130" s="537">
        <v>30</v>
      </c>
      <c r="AV130" s="537"/>
      <c r="AW130" s="538"/>
      <c r="AX130" s="551">
        <v>30</v>
      </c>
      <c r="AY130" s="528"/>
      <c r="AZ130" s="552"/>
      <c r="BA130" s="528">
        <v>29</v>
      </c>
      <c r="BB130" s="528"/>
      <c r="BC130" s="529"/>
      <c r="BD130" s="537"/>
      <c r="BE130" s="548"/>
      <c r="BF130" s="488"/>
      <c r="BG130" s="489"/>
      <c r="BH130" s="489"/>
      <c r="BI130" s="490"/>
      <c r="BJ130" s="99"/>
      <c r="BK130" s="99"/>
      <c r="BL130" s="99"/>
      <c r="BM130" s="99"/>
      <c r="BN130" s="99"/>
    </row>
    <row r="131" spans="1:66" s="72" customFormat="1" ht="77.25" customHeight="1">
      <c r="A131" s="534" t="s">
        <v>69</v>
      </c>
      <c r="B131" s="535"/>
      <c r="C131" s="535"/>
      <c r="D131" s="535"/>
      <c r="E131" s="535"/>
      <c r="F131" s="535"/>
      <c r="G131" s="535"/>
      <c r="H131" s="535"/>
      <c r="I131" s="535"/>
      <c r="J131" s="535"/>
      <c r="K131" s="535"/>
      <c r="L131" s="535"/>
      <c r="M131" s="535"/>
      <c r="N131" s="535"/>
      <c r="O131" s="535"/>
      <c r="P131" s="535"/>
      <c r="Q131" s="535"/>
      <c r="R131" s="535"/>
      <c r="S131" s="535"/>
      <c r="T131" s="587">
        <v>6</v>
      </c>
      <c r="U131" s="588"/>
      <c r="V131" s="589"/>
      <c r="W131" s="589"/>
      <c r="X131" s="480"/>
      <c r="Y131" s="480"/>
      <c r="Z131" s="480"/>
      <c r="AA131" s="480"/>
      <c r="AB131" s="480"/>
      <c r="AC131" s="480"/>
      <c r="AD131" s="480"/>
      <c r="AE131" s="577"/>
      <c r="AF131" s="523"/>
      <c r="AG131" s="515"/>
      <c r="AH131" s="524"/>
      <c r="AI131" s="514">
        <v>1</v>
      </c>
      <c r="AJ131" s="515"/>
      <c r="AK131" s="516"/>
      <c r="AL131" s="515"/>
      <c r="AM131" s="515"/>
      <c r="AN131" s="524"/>
      <c r="AO131" s="514"/>
      <c r="AP131" s="515"/>
      <c r="AQ131" s="515"/>
      <c r="AR131" s="523">
        <v>1</v>
      </c>
      <c r="AS131" s="515"/>
      <c r="AT131" s="524"/>
      <c r="AU131" s="514">
        <v>2</v>
      </c>
      <c r="AV131" s="515"/>
      <c r="AW131" s="516"/>
      <c r="AX131" s="523">
        <v>1</v>
      </c>
      <c r="AY131" s="515"/>
      <c r="AZ131" s="524"/>
      <c r="BA131" s="514">
        <v>1</v>
      </c>
      <c r="BB131" s="515"/>
      <c r="BC131" s="516"/>
      <c r="BD131" s="515"/>
      <c r="BE131" s="524"/>
      <c r="BF131" s="488"/>
      <c r="BG131" s="489"/>
      <c r="BH131" s="489"/>
      <c r="BI131" s="490"/>
      <c r="BJ131" s="99"/>
      <c r="BK131" s="99"/>
      <c r="BL131" s="99"/>
      <c r="BM131" s="99"/>
      <c r="BN131" s="99"/>
    </row>
    <row r="132" spans="1:66" s="72" customFormat="1" ht="77.25" customHeight="1">
      <c r="A132" s="534" t="s">
        <v>48</v>
      </c>
      <c r="B132" s="535"/>
      <c r="C132" s="535"/>
      <c r="D132" s="535"/>
      <c r="E132" s="535"/>
      <c r="F132" s="535"/>
      <c r="G132" s="535"/>
      <c r="H132" s="535"/>
      <c r="I132" s="535"/>
      <c r="J132" s="535"/>
      <c r="K132" s="535"/>
      <c r="L132" s="535"/>
      <c r="M132" s="535"/>
      <c r="N132" s="535"/>
      <c r="O132" s="535"/>
      <c r="P132" s="535"/>
      <c r="Q132" s="535"/>
      <c r="R132" s="535"/>
      <c r="S132" s="535"/>
      <c r="T132" s="587">
        <v>7</v>
      </c>
      <c r="U132" s="588"/>
      <c r="V132" s="589"/>
      <c r="W132" s="589"/>
      <c r="X132" s="480"/>
      <c r="Y132" s="480"/>
      <c r="Z132" s="480"/>
      <c r="AA132" s="480"/>
      <c r="AB132" s="480"/>
      <c r="AC132" s="480"/>
      <c r="AD132" s="480"/>
      <c r="AE132" s="577"/>
      <c r="AF132" s="523"/>
      <c r="AG132" s="515"/>
      <c r="AH132" s="524"/>
      <c r="AI132" s="514">
        <v>1</v>
      </c>
      <c r="AJ132" s="515"/>
      <c r="AK132" s="516"/>
      <c r="AL132" s="515"/>
      <c r="AM132" s="515"/>
      <c r="AN132" s="524"/>
      <c r="AO132" s="514">
        <v>1</v>
      </c>
      <c r="AP132" s="515"/>
      <c r="AQ132" s="515"/>
      <c r="AR132" s="523"/>
      <c r="AS132" s="515"/>
      <c r="AT132" s="524"/>
      <c r="AU132" s="514">
        <v>1</v>
      </c>
      <c r="AV132" s="515"/>
      <c r="AW132" s="516"/>
      <c r="AX132" s="523">
        <v>2</v>
      </c>
      <c r="AY132" s="515"/>
      <c r="AZ132" s="524"/>
      <c r="BA132" s="514">
        <v>2</v>
      </c>
      <c r="BB132" s="515"/>
      <c r="BC132" s="516"/>
      <c r="BD132" s="515"/>
      <c r="BE132" s="524"/>
      <c r="BF132" s="488"/>
      <c r="BG132" s="489"/>
      <c r="BH132" s="489"/>
      <c r="BI132" s="490"/>
      <c r="BJ132" s="99"/>
      <c r="BK132" s="99"/>
      <c r="BL132" s="99"/>
      <c r="BM132" s="99"/>
      <c r="BN132" s="99"/>
    </row>
    <row r="133" spans="1:66" s="72" customFormat="1" ht="77.25" customHeight="1">
      <c r="A133" s="534" t="s">
        <v>70</v>
      </c>
      <c r="B133" s="535"/>
      <c r="C133" s="535"/>
      <c r="D133" s="535"/>
      <c r="E133" s="535"/>
      <c r="F133" s="535"/>
      <c r="G133" s="535"/>
      <c r="H133" s="535"/>
      <c r="I133" s="535"/>
      <c r="J133" s="535"/>
      <c r="K133" s="535"/>
      <c r="L133" s="535"/>
      <c r="M133" s="535"/>
      <c r="N133" s="535"/>
      <c r="O133" s="535"/>
      <c r="P133" s="535"/>
      <c r="Q133" s="535"/>
      <c r="R133" s="535"/>
      <c r="S133" s="535"/>
      <c r="T133" s="514">
        <v>35</v>
      </c>
      <c r="U133" s="588"/>
      <c r="V133" s="589"/>
      <c r="W133" s="589"/>
      <c r="X133" s="480"/>
      <c r="Y133" s="480"/>
      <c r="Z133" s="480"/>
      <c r="AA133" s="480"/>
      <c r="AB133" s="480"/>
      <c r="AC133" s="480"/>
      <c r="AD133" s="480"/>
      <c r="AE133" s="577"/>
      <c r="AF133" s="523">
        <v>4</v>
      </c>
      <c r="AG133" s="515"/>
      <c r="AH133" s="524"/>
      <c r="AI133" s="514">
        <v>4</v>
      </c>
      <c r="AJ133" s="515"/>
      <c r="AK133" s="516"/>
      <c r="AL133" s="515">
        <v>5</v>
      </c>
      <c r="AM133" s="515"/>
      <c r="AN133" s="524"/>
      <c r="AO133" s="514">
        <v>5</v>
      </c>
      <c r="AP133" s="515"/>
      <c r="AQ133" s="515"/>
      <c r="AR133" s="523">
        <v>5</v>
      </c>
      <c r="AS133" s="515"/>
      <c r="AT133" s="524"/>
      <c r="AU133" s="514">
        <v>5</v>
      </c>
      <c r="AV133" s="515"/>
      <c r="AW133" s="516"/>
      <c r="AX133" s="523">
        <v>5</v>
      </c>
      <c r="AY133" s="515"/>
      <c r="AZ133" s="524"/>
      <c r="BA133" s="514">
        <v>2</v>
      </c>
      <c r="BB133" s="515"/>
      <c r="BC133" s="516"/>
      <c r="BD133" s="515"/>
      <c r="BE133" s="524"/>
      <c r="BF133" s="488"/>
      <c r="BG133" s="489"/>
      <c r="BH133" s="489"/>
      <c r="BI133" s="490"/>
      <c r="BJ133" s="99"/>
      <c r="BK133" s="99"/>
      <c r="BL133" s="99"/>
      <c r="BM133" s="99"/>
      <c r="BN133" s="99"/>
    </row>
    <row r="134" spans="1:66" s="72" customFormat="1" ht="77.25" customHeight="1" thickBot="1">
      <c r="A134" s="530" t="s">
        <v>71</v>
      </c>
      <c r="B134" s="531"/>
      <c r="C134" s="531"/>
      <c r="D134" s="531"/>
      <c r="E134" s="531"/>
      <c r="F134" s="531"/>
      <c r="G134" s="531"/>
      <c r="H134" s="531"/>
      <c r="I134" s="531"/>
      <c r="J134" s="531"/>
      <c r="K134" s="531"/>
      <c r="L134" s="531"/>
      <c r="M134" s="531"/>
      <c r="N134" s="531"/>
      <c r="O134" s="531"/>
      <c r="P134" s="531"/>
      <c r="Q134" s="531"/>
      <c r="R134" s="531"/>
      <c r="S134" s="531"/>
      <c r="T134" s="635" t="s">
        <v>395</v>
      </c>
      <c r="U134" s="636"/>
      <c r="V134" s="673"/>
      <c r="W134" s="673"/>
      <c r="X134" s="641"/>
      <c r="Y134" s="641"/>
      <c r="Z134" s="641"/>
      <c r="AA134" s="641"/>
      <c r="AB134" s="641"/>
      <c r="AC134" s="641"/>
      <c r="AD134" s="641"/>
      <c r="AE134" s="642"/>
      <c r="AF134" s="682" t="s">
        <v>216</v>
      </c>
      <c r="AG134" s="532"/>
      <c r="AH134" s="576"/>
      <c r="AI134" s="532" t="s">
        <v>216</v>
      </c>
      <c r="AJ134" s="532"/>
      <c r="AK134" s="533"/>
      <c r="AL134" s="532" t="s">
        <v>221</v>
      </c>
      <c r="AM134" s="532"/>
      <c r="AN134" s="576"/>
      <c r="AO134" s="532" t="s">
        <v>217</v>
      </c>
      <c r="AP134" s="532"/>
      <c r="AQ134" s="532"/>
      <c r="AR134" s="682" t="s">
        <v>394</v>
      </c>
      <c r="AS134" s="532"/>
      <c r="AT134" s="576"/>
      <c r="AU134" s="532" t="s">
        <v>217</v>
      </c>
      <c r="AV134" s="532"/>
      <c r="AW134" s="533"/>
      <c r="AX134" s="633">
        <v>2</v>
      </c>
      <c r="AY134" s="549"/>
      <c r="AZ134" s="550"/>
      <c r="BA134" s="631">
        <v>3</v>
      </c>
      <c r="BB134" s="549"/>
      <c r="BC134" s="632"/>
      <c r="BD134" s="549"/>
      <c r="BE134" s="550"/>
      <c r="BF134" s="491"/>
      <c r="BG134" s="492"/>
      <c r="BH134" s="492"/>
      <c r="BI134" s="493"/>
      <c r="BJ134" s="99"/>
      <c r="BK134" s="99"/>
      <c r="BL134" s="99"/>
      <c r="BM134" s="99"/>
      <c r="BN134" s="99"/>
    </row>
    <row r="135" spans="1:66" s="72" customFormat="1" ht="96.75" customHeight="1" thickBot="1">
      <c r="R135" s="82"/>
      <c r="S135" s="82"/>
      <c r="AH135" s="98"/>
      <c r="AK135" s="98"/>
      <c r="AN135" s="98"/>
      <c r="AQ135" s="98"/>
      <c r="AT135" s="98"/>
      <c r="AW135" s="98"/>
      <c r="AZ135" s="98"/>
      <c r="BC135" s="98"/>
      <c r="BD135" s="98"/>
      <c r="BE135" s="98"/>
      <c r="BF135" s="167"/>
      <c r="BG135" s="167"/>
      <c r="BH135" s="167"/>
      <c r="BI135" s="167"/>
      <c r="BJ135" s="99"/>
      <c r="BK135" s="99"/>
      <c r="BL135" s="99"/>
      <c r="BM135" s="99"/>
      <c r="BN135" s="99"/>
    </row>
    <row r="136" spans="1:66" s="72" customFormat="1" ht="84" customHeight="1">
      <c r="A136" s="728" t="s">
        <v>49</v>
      </c>
      <c r="B136" s="727"/>
      <c r="C136" s="727"/>
      <c r="D136" s="727"/>
      <c r="E136" s="727"/>
      <c r="F136" s="727"/>
      <c r="G136" s="727"/>
      <c r="H136" s="727"/>
      <c r="I136" s="727"/>
      <c r="J136" s="727"/>
      <c r="K136" s="727"/>
      <c r="L136" s="727"/>
      <c r="M136" s="727"/>
      <c r="N136" s="727"/>
      <c r="O136" s="727"/>
      <c r="P136" s="727"/>
      <c r="Q136" s="727" t="s">
        <v>53</v>
      </c>
      <c r="R136" s="727"/>
      <c r="S136" s="727"/>
      <c r="T136" s="727"/>
      <c r="U136" s="727"/>
      <c r="V136" s="727"/>
      <c r="W136" s="727"/>
      <c r="X136" s="727"/>
      <c r="Y136" s="727"/>
      <c r="Z136" s="727"/>
      <c r="AA136" s="727"/>
      <c r="AB136" s="727"/>
      <c r="AC136" s="727"/>
      <c r="AD136" s="727"/>
      <c r="AE136" s="727"/>
      <c r="AF136" s="727"/>
      <c r="AG136" s="727"/>
      <c r="AH136" s="727"/>
      <c r="AI136" s="727"/>
      <c r="AJ136" s="727"/>
      <c r="AK136" s="727"/>
      <c r="AL136" s="727"/>
      <c r="AM136" s="727"/>
      <c r="AN136" s="727"/>
      <c r="AO136" s="735" t="s">
        <v>54</v>
      </c>
      <c r="AP136" s="735"/>
      <c r="AQ136" s="735"/>
      <c r="AR136" s="735"/>
      <c r="AS136" s="735"/>
      <c r="AT136" s="735"/>
      <c r="AU136" s="735"/>
      <c r="AV136" s="735"/>
      <c r="AW136" s="735"/>
      <c r="AX136" s="735"/>
      <c r="AY136" s="735" t="s">
        <v>56</v>
      </c>
      <c r="AZ136" s="735"/>
      <c r="BA136" s="735"/>
      <c r="BB136" s="735"/>
      <c r="BC136" s="735"/>
      <c r="BD136" s="735"/>
      <c r="BE136" s="735"/>
      <c r="BF136" s="735"/>
      <c r="BG136" s="735"/>
      <c r="BH136" s="735"/>
      <c r="BI136" s="736"/>
      <c r="BJ136" s="99"/>
      <c r="BK136" s="99"/>
      <c r="BL136" s="99"/>
      <c r="BM136" s="99"/>
      <c r="BN136" s="99"/>
    </row>
    <row r="137" spans="1:66" s="72" customFormat="1" ht="141" customHeight="1">
      <c r="A137" s="731" t="s">
        <v>50</v>
      </c>
      <c r="B137" s="732"/>
      <c r="C137" s="732"/>
      <c r="D137" s="732"/>
      <c r="E137" s="732"/>
      <c r="F137" s="711" t="s">
        <v>51</v>
      </c>
      <c r="G137" s="711"/>
      <c r="H137" s="711"/>
      <c r="I137" s="711" t="s">
        <v>55</v>
      </c>
      <c r="J137" s="711"/>
      <c r="K137" s="711"/>
      <c r="L137" s="726" t="s">
        <v>52</v>
      </c>
      <c r="M137" s="726"/>
      <c r="N137" s="726"/>
      <c r="O137" s="726"/>
      <c r="P137" s="726"/>
      <c r="Q137" s="725" t="s">
        <v>50</v>
      </c>
      <c r="R137" s="725"/>
      <c r="S137" s="725"/>
      <c r="T137" s="725"/>
      <c r="U137" s="725"/>
      <c r="V137" s="725"/>
      <c r="W137" s="725"/>
      <c r="X137" s="725"/>
      <c r="Y137" s="725"/>
      <c r="Z137" s="693" t="s">
        <v>51</v>
      </c>
      <c r="AA137" s="693"/>
      <c r="AB137" s="693"/>
      <c r="AC137" s="693"/>
      <c r="AD137" s="693"/>
      <c r="AE137" s="693"/>
      <c r="AF137" s="693" t="s">
        <v>55</v>
      </c>
      <c r="AG137" s="693"/>
      <c r="AH137" s="693"/>
      <c r="AI137" s="693"/>
      <c r="AJ137" s="725" t="s">
        <v>52</v>
      </c>
      <c r="AK137" s="725"/>
      <c r="AL137" s="725"/>
      <c r="AM137" s="725"/>
      <c r="AN137" s="725"/>
      <c r="AO137" s="693" t="s">
        <v>51</v>
      </c>
      <c r="AP137" s="693"/>
      <c r="AQ137" s="693"/>
      <c r="AR137" s="693" t="s">
        <v>55</v>
      </c>
      <c r="AS137" s="693"/>
      <c r="AT137" s="693"/>
      <c r="AU137" s="725" t="s">
        <v>52</v>
      </c>
      <c r="AV137" s="725"/>
      <c r="AW137" s="725"/>
      <c r="AX137" s="725"/>
      <c r="AY137" s="725" t="s">
        <v>222</v>
      </c>
      <c r="AZ137" s="725"/>
      <c r="BA137" s="725"/>
      <c r="BB137" s="725"/>
      <c r="BC137" s="725"/>
      <c r="BD137" s="725"/>
      <c r="BE137" s="725"/>
      <c r="BF137" s="725"/>
      <c r="BG137" s="725"/>
      <c r="BH137" s="725"/>
      <c r="BI137" s="737"/>
      <c r="BJ137" s="99"/>
      <c r="BK137" s="99"/>
      <c r="BL137" s="99"/>
      <c r="BM137" s="99"/>
      <c r="BN137" s="99"/>
    </row>
    <row r="138" spans="1:66" s="72" customFormat="1" ht="78" customHeight="1">
      <c r="A138" s="733" t="s">
        <v>64</v>
      </c>
      <c r="B138" s="693"/>
      <c r="C138" s="693"/>
      <c r="D138" s="693"/>
      <c r="E138" s="693"/>
      <c r="F138" s="693">
        <v>2</v>
      </c>
      <c r="G138" s="693"/>
      <c r="H138" s="693"/>
      <c r="I138" s="693">
        <v>2</v>
      </c>
      <c r="J138" s="693"/>
      <c r="K138" s="693"/>
      <c r="L138" s="693">
        <v>3</v>
      </c>
      <c r="M138" s="693"/>
      <c r="N138" s="693"/>
      <c r="O138" s="693"/>
      <c r="P138" s="693"/>
      <c r="Q138" s="725" t="s">
        <v>65</v>
      </c>
      <c r="R138" s="725"/>
      <c r="S138" s="725"/>
      <c r="T138" s="725"/>
      <c r="U138" s="725"/>
      <c r="V138" s="725"/>
      <c r="W138" s="725"/>
      <c r="X138" s="725"/>
      <c r="Y138" s="725"/>
      <c r="Z138" s="699">
        <v>4</v>
      </c>
      <c r="AA138" s="699"/>
      <c r="AB138" s="699"/>
      <c r="AC138" s="699"/>
      <c r="AD138" s="699"/>
      <c r="AE138" s="699"/>
      <c r="AF138" s="699">
        <v>4</v>
      </c>
      <c r="AG138" s="699"/>
      <c r="AH138" s="699"/>
      <c r="AI138" s="699"/>
      <c r="AJ138" s="693">
        <v>5</v>
      </c>
      <c r="AK138" s="693"/>
      <c r="AL138" s="693"/>
      <c r="AM138" s="693"/>
      <c r="AN138" s="693"/>
      <c r="AO138" s="693">
        <v>9</v>
      </c>
      <c r="AP138" s="693"/>
      <c r="AQ138" s="693"/>
      <c r="AR138" s="693">
        <v>8</v>
      </c>
      <c r="AS138" s="693"/>
      <c r="AT138" s="693"/>
      <c r="AU138" s="693">
        <v>11</v>
      </c>
      <c r="AV138" s="693"/>
      <c r="AW138" s="693"/>
      <c r="AX138" s="693"/>
      <c r="AY138" s="725"/>
      <c r="AZ138" s="725"/>
      <c r="BA138" s="725"/>
      <c r="BB138" s="725"/>
      <c r="BC138" s="725"/>
      <c r="BD138" s="725"/>
      <c r="BE138" s="725"/>
      <c r="BF138" s="725"/>
      <c r="BG138" s="725"/>
      <c r="BH138" s="725"/>
      <c r="BI138" s="737"/>
      <c r="BJ138" s="99"/>
      <c r="BK138" s="99"/>
      <c r="BL138" s="99"/>
      <c r="BM138" s="99"/>
      <c r="BN138" s="99"/>
    </row>
    <row r="139" spans="1:66" s="72" customFormat="1" ht="78" customHeight="1">
      <c r="A139" s="733"/>
      <c r="B139" s="693"/>
      <c r="C139" s="693"/>
      <c r="D139" s="693"/>
      <c r="E139" s="693"/>
      <c r="F139" s="693"/>
      <c r="G139" s="693"/>
      <c r="H139" s="693"/>
      <c r="I139" s="693"/>
      <c r="J139" s="693"/>
      <c r="K139" s="693"/>
      <c r="L139" s="693"/>
      <c r="M139" s="693"/>
      <c r="N139" s="693"/>
      <c r="O139" s="693"/>
      <c r="P139" s="693"/>
      <c r="Q139" s="693" t="s">
        <v>66</v>
      </c>
      <c r="R139" s="693"/>
      <c r="S139" s="693"/>
      <c r="T139" s="693"/>
      <c r="U139" s="693"/>
      <c r="V139" s="693"/>
      <c r="W139" s="693"/>
      <c r="X139" s="693"/>
      <c r="Y139" s="693"/>
      <c r="Z139" s="693">
        <v>6</v>
      </c>
      <c r="AA139" s="693"/>
      <c r="AB139" s="693"/>
      <c r="AC139" s="693"/>
      <c r="AD139" s="693"/>
      <c r="AE139" s="693"/>
      <c r="AF139" s="693">
        <v>4</v>
      </c>
      <c r="AG139" s="693"/>
      <c r="AH139" s="693"/>
      <c r="AI139" s="693"/>
      <c r="AJ139" s="740">
        <v>5</v>
      </c>
      <c r="AK139" s="740"/>
      <c r="AL139" s="740"/>
      <c r="AM139" s="740"/>
      <c r="AN139" s="740"/>
      <c r="AO139" s="693"/>
      <c r="AP139" s="693"/>
      <c r="AQ139" s="693"/>
      <c r="AR139" s="693"/>
      <c r="AS139" s="693"/>
      <c r="AT139" s="693"/>
      <c r="AU139" s="693"/>
      <c r="AV139" s="693"/>
      <c r="AW139" s="693"/>
      <c r="AX139" s="693"/>
      <c r="AY139" s="725"/>
      <c r="AZ139" s="725"/>
      <c r="BA139" s="725"/>
      <c r="BB139" s="725"/>
      <c r="BC139" s="725"/>
      <c r="BD139" s="725"/>
      <c r="BE139" s="725"/>
      <c r="BF139" s="725"/>
      <c r="BG139" s="725"/>
      <c r="BH139" s="725"/>
      <c r="BI139" s="737"/>
      <c r="BJ139" s="99"/>
      <c r="BK139" s="99"/>
      <c r="BL139" s="99"/>
      <c r="BM139" s="99"/>
      <c r="BN139" s="99"/>
    </row>
    <row r="140" spans="1:66" s="72" customFormat="1" ht="78" customHeight="1" thickBot="1">
      <c r="A140" s="734"/>
      <c r="B140" s="694"/>
      <c r="C140" s="694"/>
      <c r="D140" s="694"/>
      <c r="E140" s="694"/>
      <c r="F140" s="694"/>
      <c r="G140" s="694"/>
      <c r="H140" s="694"/>
      <c r="I140" s="694"/>
      <c r="J140" s="694"/>
      <c r="K140" s="694"/>
      <c r="L140" s="694"/>
      <c r="M140" s="694"/>
      <c r="N140" s="694"/>
      <c r="O140" s="694"/>
      <c r="P140" s="694"/>
      <c r="Q140" s="694" t="s">
        <v>67</v>
      </c>
      <c r="R140" s="694"/>
      <c r="S140" s="694"/>
      <c r="T140" s="694"/>
      <c r="U140" s="694"/>
      <c r="V140" s="694"/>
      <c r="W140" s="694"/>
      <c r="X140" s="694"/>
      <c r="Y140" s="694"/>
      <c r="Z140" s="694">
        <v>8</v>
      </c>
      <c r="AA140" s="694"/>
      <c r="AB140" s="694"/>
      <c r="AC140" s="694"/>
      <c r="AD140" s="694"/>
      <c r="AE140" s="694"/>
      <c r="AF140" s="694">
        <v>2</v>
      </c>
      <c r="AG140" s="694"/>
      <c r="AH140" s="694"/>
      <c r="AI140" s="694"/>
      <c r="AJ140" s="694">
        <v>3</v>
      </c>
      <c r="AK140" s="694"/>
      <c r="AL140" s="694"/>
      <c r="AM140" s="694"/>
      <c r="AN140" s="694"/>
      <c r="AO140" s="694"/>
      <c r="AP140" s="694"/>
      <c r="AQ140" s="694"/>
      <c r="AR140" s="694"/>
      <c r="AS140" s="694"/>
      <c r="AT140" s="694"/>
      <c r="AU140" s="694"/>
      <c r="AV140" s="694"/>
      <c r="AW140" s="694"/>
      <c r="AX140" s="694"/>
      <c r="AY140" s="738"/>
      <c r="AZ140" s="738"/>
      <c r="BA140" s="738"/>
      <c r="BB140" s="738"/>
      <c r="BC140" s="738"/>
      <c r="BD140" s="738"/>
      <c r="BE140" s="738"/>
      <c r="BF140" s="738"/>
      <c r="BG140" s="738"/>
      <c r="BH140" s="738"/>
      <c r="BI140" s="739"/>
      <c r="BJ140" s="99"/>
      <c r="BK140" s="99"/>
      <c r="BL140" s="99"/>
      <c r="BM140" s="99"/>
      <c r="BN140" s="99"/>
    </row>
    <row r="141" spans="1:66" s="67" customFormat="1" ht="12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66"/>
      <c r="BK141" s="66"/>
      <c r="BL141" s="66"/>
      <c r="BM141" s="66"/>
      <c r="BN141" s="66"/>
    </row>
    <row r="142" spans="1:66" s="72" customFormat="1" ht="30.75" customHeight="1">
      <c r="A142" s="174"/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  <c r="BI142" s="175"/>
      <c r="BJ142" s="99"/>
      <c r="BK142" s="99"/>
      <c r="BL142" s="99"/>
      <c r="BM142" s="99"/>
      <c r="BN142" s="99"/>
    </row>
    <row r="143" spans="1:66" ht="54" customHeight="1"/>
    <row r="144" spans="1:66" s="103" customFormat="1" ht="44.25" customHeight="1">
      <c r="A144" s="176"/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76"/>
      <c r="AR144" s="176"/>
      <c r="AS144" s="176"/>
      <c r="AT144" s="176"/>
      <c r="AU144" s="176"/>
      <c r="AV144" s="176"/>
      <c r="AW144" s="176"/>
      <c r="AX144" s="176"/>
      <c r="AY144" s="176"/>
      <c r="AZ144" s="176"/>
      <c r="BA144" s="176"/>
      <c r="BB144" s="176"/>
      <c r="BC144" s="176"/>
      <c r="BD144" s="176"/>
      <c r="BE144" s="176"/>
      <c r="BF144" s="176"/>
      <c r="BG144" s="176"/>
      <c r="BH144" s="176"/>
      <c r="BI144" s="176"/>
      <c r="BJ144" s="102"/>
      <c r="BK144" s="102"/>
      <c r="BL144" s="102"/>
      <c r="BM144" s="102"/>
      <c r="BN144" s="102"/>
    </row>
    <row r="145" spans="1:66" s="72" customFormat="1" ht="48" customHeight="1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8" t="s">
        <v>57</v>
      </c>
      <c r="AB145" s="177"/>
      <c r="AC145" s="177"/>
      <c r="AD145" s="177"/>
      <c r="AE145" s="177"/>
      <c r="AF145" s="177"/>
      <c r="AG145" s="177"/>
      <c r="AH145" s="179"/>
      <c r="AI145" s="177"/>
      <c r="AJ145" s="177"/>
      <c r="AK145" s="179"/>
      <c r="AL145" s="177"/>
      <c r="AM145" s="177"/>
      <c r="AN145" s="179"/>
      <c r="AO145" s="177"/>
      <c r="AP145" s="177"/>
      <c r="AQ145" s="179"/>
      <c r="AR145" s="177"/>
      <c r="AS145" s="177"/>
      <c r="AT145" s="179"/>
      <c r="AU145" s="177"/>
      <c r="AV145" s="177"/>
      <c r="AW145" s="179"/>
      <c r="AX145" s="177"/>
      <c r="AY145" s="177"/>
      <c r="AZ145" s="179"/>
      <c r="BA145" s="177"/>
      <c r="BB145" s="177"/>
      <c r="BC145" s="179"/>
      <c r="BD145" s="179"/>
      <c r="BE145" s="179"/>
      <c r="BF145" s="180"/>
      <c r="BG145" s="180"/>
      <c r="BH145" s="180"/>
      <c r="BI145" s="180"/>
      <c r="BJ145" s="99"/>
      <c r="BK145" s="99"/>
      <c r="BL145" s="99"/>
      <c r="BM145" s="99"/>
      <c r="BN145" s="99"/>
    </row>
    <row r="146" spans="1:66" s="72" customFormat="1" ht="40.5" customHeight="1" thickBot="1">
      <c r="R146" s="82"/>
      <c r="S146" s="82"/>
      <c r="U146" s="181"/>
      <c r="V146" s="181"/>
      <c r="AH146" s="98"/>
      <c r="AK146" s="98"/>
      <c r="AN146" s="98"/>
      <c r="AQ146" s="98"/>
      <c r="AT146" s="98"/>
      <c r="AW146" s="98"/>
      <c r="AZ146" s="98"/>
      <c r="BC146" s="98"/>
      <c r="BD146" s="98"/>
      <c r="BE146" s="98"/>
      <c r="BF146" s="97"/>
      <c r="BG146" s="97"/>
      <c r="BH146" s="97"/>
      <c r="BI146" s="97"/>
      <c r="BJ146" s="99"/>
      <c r="BK146" s="99"/>
      <c r="BL146" s="99"/>
      <c r="BM146" s="99"/>
      <c r="BN146" s="99"/>
    </row>
    <row r="147" spans="1:66" s="72" customFormat="1" ht="193.5" customHeight="1" thickBot="1">
      <c r="A147" s="637" t="s">
        <v>418</v>
      </c>
      <c r="B147" s="638"/>
      <c r="C147" s="556" t="s">
        <v>58</v>
      </c>
      <c r="D147" s="557"/>
      <c r="E147" s="557"/>
      <c r="F147" s="557"/>
      <c r="G147" s="557"/>
      <c r="H147" s="557"/>
      <c r="I147" s="557"/>
      <c r="J147" s="557"/>
      <c r="K147" s="557"/>
      <c r="L147" s="557"/>
      <c r="M147" s="557"/>
      <c r="N147" s="557"/>
      <c r="O147" s="557"/>
      <c r="P147" s="557"/>
      <c r="Q147" s="557"/>
      <c r="R147" s="557"/>
      <c r="S147" s="557"/>
      <c r="T147" s="557"/>
      <c r="U147" s="557"/>
      <c r="V147" s="557"/>
      <c r="W147" s="557"/>
      <c r="X147" s="557"/>
      <c r="Y147" s="557"/>
      <c r="Z147" s="557"/>
      <c r="AA147" s="557"/>
      <c r="AB147" s="557"/>
      <c r="AC147" s="557"/>
      <c r="AD147" s="557"/>
      <c r="AE147" s="557"/>
      <c r="AF147" s="557"/>
      <c r="AG147" s="557"/>
      <c r="AH147" s="557"/>
      <c r="AI147" s="557"/>
      <c r="AJ147" s="557"/>
      <c r="AK147" s="557"/>
      <c r="AL147" s="557"/>
      <c r="AM147" s="557"/>
      <c r="AN147" s="557"/>
      <c r="AO147" s="557"/>
      <c r="AP147" s="557"/>
      <c r="AQ147" s="557"/>
      <c r="AR147" s="557"/>
      <c r="AS147" s="557"/>
      <c r="AT147" s="557"/>
      <c r="AU147" s="557"/>
      <c r="AV147" s="557"/>
      <c r="AW147" s="557"/>
      <c r="AX147" s="557"/>
      <c r="AY147" s="557"/>
      <c r="AZ147" s="557"/>
      <c r="BA147" s="557"/>
      <c r="BB147" s="557"/>
      <c r="BC147" s="557"/>
      <c r="BD147" s="558"/>
      <c r="BE147" s="520" t="s">
        <v>390</v>
      </c>
      <c r="BF147" s="521"/>
      <c r="BG147" s="521"/>
      <c r="BH147" s="521"/>
      <c r="BI147" s="522"/>
      <c r="BJ147" s="99"/>
      <c r="BK147" s="99"/>
      <c r="BL147" s="99"/>
      <c r="BM147" s="99"/>
      <c r="BN147" s="99"/>
    </row>
    <row r="148" spans="1:66" s="103" customFormat="1" ht="143.25" customHeight="1">
      <c r="A148" s="481" t="s">
        <v>164</v>
      </c>
      <c r="B148" s="482"/>
      <c r="C148" s="525" t="s">
        <v>238</v>
      </c>
      <c r="D148" s="560"/>
      <c r="E148" s="560"/>
      <c r="F148" s="560"/>
      <c r="G148" s="560"/>
      <c r="H148" s="560"/>
      <c r="I148" s="560"/>
      <c r="J148" s="560"/>
      <c r="K148" s="560"/>
      <c r="L148" s="560"/>
      <c r="M148" s="560"/>
      <c r="N148" s="560"/>
      <c r="O148" s="560"/>
      <c r="P148" s="560"/>
      <c r="Q148" s="560"/>
      <c r="R148" s="560"/>
      <c r="S148" s="560"/>
      <c r="T148" s="560"/>
      <c r="U148" s="560"/>
      <c r="V148" s="560"/>
      <c r="W148" s="560"/>
      <c r="X148" s="560"/>
      <c r="Y148" s="560"/>
      <c r="Z148" s="560"/>
      <c r="AA148" s="560"/>
      <c r="AB148" s="560"/>
      <c r="AC148" s="560"/>
      <c r="AD148" s="560"/>
      <c r="AE148" s="560"/>
      <c r="AF148" s="560"/>
      <c r="AG148" s="560"/>
      <c r="AH148" s="560"/>
      <c r="AI148" s="560"/>
      <c r="AJ148" s="560"/>
      <c r="AK148" s="560"/>
      <c r="AL148" s="560"/>
      <c r="AM148" s="560"/>
      <c r="AN148" s="560"/>
      <c r="AO148" s="560"/>
      <c r="AP148" s="560"/>
      <c r="AQ148" s="560"/>
      <c r="AR148" s="560"/>
      <c r="AS148" s="560"/>
      <c r="AT148" s="560"/>
      <c r="AU148" s="560"/>
      <c r="AV148" s="560"/>
      <c r="AW148" s="560"/>
      <c r="AX148" s="560"/>
      <c r="AY148" s="560"/>
      <c r="AZ148" s="560"/>
      <c r="BA148" s="560"/>
      <c r="BB148" s="560"/>
      <c r="BC148" s="560"/>
      <c r="BD148" s="561"/>
      <c r="BE148" s="517" t="s">
        <v>109</v>
      </c>
      <c r="BF148" s="518"/>
      <c r="BG148" s="518"/>
      <c r="BH148" s="518"/>
      <c r="BI148" s="519"/>
      <c r="BJ148" s="102"/>
      <c r="BK148" s="102"/>
      <c r="BL148" s="102"/>
      <c r="BM148" s="102"/>
      <c r="BN148" s="102"/>
    </row>
    <row r="149" spans="1:66" s="103" customFormat="1" ht="156" customHeight="1">
      <c r="A149" s="481" t="s">
        <v>165</v>
      </c>
      <c r="B149" s="482"/>
      <c r="C149" s="525" t="s">
        <v>237</v>
      </c>
      <c r="D149" s="560"/>
      <c r="E149" s="560"/>
      <c r="F149" s="560"/>
      <c r="G149" s="560"/>
      <c r="H149" s="560"/>
      <c r="I149" s="560"/>
      <c r="J149" s="560"/>
      <c r="K149" s="560"/>
      <c r="L149" s="560"/>
      <c r="M149" s="560"/>
      <c r="N149" s="560"/>
      <c r="O149" s="560"/>
      <c r="P149" s="560"/>
      <c r="Q149" s="560"/>
      <c r="R149" s="560"/>
      <c r="S149" s="560"/>
      <c r="T149" s="560"/>
      <c r="U149" s="560"/>
      <c r="V149" s="560"/>
      <c r="W149" s="560"/>
      <c r="X149" s="560"/>
      <c r="Y149" s="560"/>
      <c r="Z149" s="560"/>
      <c r="AA149" s="560"/>
      <c r="AB149" s="560"/>
      <c r="AC149" s="560"/>
      <c r="AD149" s="560"/>
      <c r="AE149" s="560"/>
      <c r="AF149" s="560"/>
      <c r="AG149" s="560"/>
      <c r="AH149" s="560"/>
      <c r="AI149" s="560"/>
      <c r="AJ149" s="560"/>
      <c r="AK149" s="560"/>
      <c r="AL149" s="560"/>
      <c r="AM149" s="560"/>
      <c r="AN149" s="560"/>
      <c r="AO149" s="560"/>
      <c r="AP149" s="560"/>
      <c r="AQ149" s="560"/>
      <c r="AR149" s="560"/>
      <c r="AS149" s="560"/>
      <c r="AT149" s="560"/>
      <c r="AU149" s="560"/>
      <c r="AV149" s="560"/>
      <c r="AW149" s="560"/>
      <c r="AX149" s="560"/>
      <c r="AY149" s="560"/>
      <c r="AZ149" s="560"/>
      <c r="BA149" s="560"/>
      <c r="BB149" s="560"/>
      <c r="BC149" s="560"/>
      <c r="BD149" s="561"/>
      <c r="BE149" s="517" t="s">
        <v>276</v>
      </c>
      <c r="BF149" s="518"/>
      <c r="BG149" s="518"/>
      <c r="BH149" s="518"/>
      <c r="BI149" s="519"/>
      <c r="BJ149" s="102"/>
      <c r="BK149" s="102"/>
      <c r="BL149" s="102"/>
      <c r="BM149" s="102"/>
      <c r="BN149" s="102"/>
    </row>
    <row r="150" spans="1:66" s="103" customFormat="1" ht="150" customHeight="1">
      <c r="A150" s="481" t="s">
        <v>166</v>
      </c>
      <c r="B150" s="482"/>
      <c r="C150" s="705" t="s">
        <v>416</v>
      </c>
      <c r="D150" s="706"/>
      <c r="E150" s="706"/>
      <c r="F150" s="706"/>
      <c r="G150" s="706"/>
      <c r="H150" s="706"/>
      <c r="I150" s="706"/>
      <c r="J150" s="706"/>
      <c r="K150" s="706"/>
      <c r="L150" s="706"/>
      <c r="M150" s="706"/>
      <c r="N150" s="706"/>
      <c r="O150" s="706"/>
      <c r="P150" s="706"/>
      <c r="Q150" s="706"/>
      <c r="R150" s="706"/>
      <c r="S150" s="706"/>
      <c r="T150" s="706"/>
      <c r="U150" s="706"/>
      <c r="V150" s="706"/>
      <c r="W150" s="706"/>
      <c r="X150" s="706"/>
      <c r="Y150" s="706"/>
      <c r="Z150" s="706"/>
      <c r="AA150" s="706"/>
      <c r="AB150" s="706"/>
      <c r="AC150" s="706"/>
      <c r="AD150" s="706"/>
      <c r="AE150" s="706"/>
      <c r="AF150" s="706"/>
      <c r="AG150" s="706"/>
      <c r="AH150" s="706"/>
      <c r="AI150" s="706"/>
      <c r="AJ150" s="706"/>
      <c r="AK150" s="706"/>
      <c r="AL150" s="706"/>
      <c r="AM150" s="706"/>
      <c r="AN150" s="706"/>
      <c r="AO150" s="706"/>
      <c r="AP150" s="706"/>
      <c r="AQ150" s="706"/>
      <c r="AR150" s="706"/>
      <c r="AS150" s="706"/>
      <c r="AT150" s="706"/>
      <c r="AU150" s="706"/>
      <c r="AV150" s="706"/>
      <c r="AW150" s="706"/>
      <c r="AX150" s="706"/>
      <c r="AY150" s="706"/>
      <c r="AZ150" s="706"/>
      <c r="BA150" s="706"/>
      <c r="BB150" s="706"/>
      <c r="BC150" s="706"/>
      <c r="BD150" s="707"/>
      <c r="BE150" s="517" t="s">
        <v>79</v>
      </c>
      <c r="BF150" s="518"/>
      <c r="BG150" s="518"/>
      <c r="BH150" s="518"/>
      <c r="BI150" s="519"/>
      <c r="BJ150" s="102"/>
      <c r="BK150" s="102"/>
      <c r="BL150" s="102"/>
      <c r="BM150" s="102"/>
      <c r="BN150" s="102"/>
    </row>
    <row r="151" spans="1:66" s="103" customFormat="1" ht="150" customHeight="1">
      <c r="A151" s="361"/>
      <c r="B151" s="361"/>
      <c r="C151" s="360"/>
      <c r="D151" s="360"/>
      <c r="E151" s="360"/>
      <c r="F151" s="360"/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360"/>
      <c r="S151" s="360"/>
      <c r="T151" s="360"/>
      <c r="U151" s="360"/>
      <c r="V151" s="360"/>
      <c r="W151" s="360"/>
      <c r="X151" s="360"/>
      <c r="Y151" s="360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0"/>
      <c r="AL151" s="360"/>
      <c r="AM151" s="360"/>
      <c r="AN151" s="360"/>
      <c r="AO151" s="360"/>
      <c r="AP151" s="360"/>
      <c r="AQ151" s="360"/>
      <c r="AR151" s="360"/>
      <c r="AS151" s="360"/>
      <c r="AT151" s="360"/>
      <c r="AU151" s="360"/>
      <c r="AV151" s="360"/>
      <c r="AW151" s="360"/>
      <c r="AX151" s="360"/>
      <c r="AY151" s="360"/>
      <c r="AZ151" s="360"/>
      <c r="BA151" s="360"/>
      <c r="BB151" s="360"/>
      <c r="BC151" s="360"/>
      <c r="BD151" s="360"/>
      <c r="BE151" s="362"/>
      <c r="BF151" s="362"/>
      <c r="BG151" s="362"/>
      <c r="BH151" s="362"/>
      <c r="BI151" s="362"/>
      <c r="BJ151" s="102"/>
      <c r="BK151" s="102"/>
      <c r="BL151" s="102"/>
      <c r="BM151" s="102"/>
      <c r="BN151" s="102"/>
    </row>
    <row r="152" spans="1:66" s="103" customFormat="1" ht="134.25" customHeight="1">
      <c r="A152" s="481" t="s">
        <v>169</v>
      </c>
      <c r="B152" s="482"/>
      <c r="C152" s="525" t="s">
        <v>236</v>
      </c>
      <c r="D152" s="560"/>
      <c r="E152" s="560"/>
      <c r="F152" s="560"/>
      <c r="G152" s="560"/>
      <c r="H152" s="560"/>
      <c r="I152" s="560"/>
      <c r="J152" s="560"/>
      <c r="K152" s="560"/>
      <c r="L152" s="560"/>
      <c r="M152" s="560"/>
      <c r="N152" s="560"/>
      <c r="O152" s="560"/>
      <c r="P152" s="560"/>
      <c r="Q152" s="560"/>
      <c r="R152" s="560"/>
      <c r="S152" s="560"/>
      <c r="T152" s="560"/>
      <c r="U152" s="560"/>
      <c r="V152" s="560"/>
      <c r="W152" s="560"/>
      <c r="X152" s="560"/>
      <c r="Y152" s="560"/>
      <c r="Z152" s="560"/>
      <c r="AA152" s="560"/>
      <c r="AB152" s="560"/>
      <c r="AC152" s="560"/>
      <c r="AD152" s="560"/>
      <c r="AE152" s="560"/>
      <c r="AF152" s="560"/>
      <c r="AG152" s="560"/>
      <c r="AH152" s="560"/>
      <c r="AI152" s="560"/>
      <c r="AJ152" s="560"/>
      <c r="AK152" s="560"/>
      <c r="AL152" s="560"/>
      <c r="AM152" s="560"/>
      <c r="AN152" s="560"/>
      <c r="AO152" s="560"/>
      <c r="AP152" s="560"/>
      <c r="AQ152" s="560"/>
      <c r="AR152" s="560"/>
      <c r="AS152" s="560"/>
      <c r="AT152" s="560"/>
      <c r="AU152" s="560"/>
      <c r="AV152" s="560"/>
      <c r="AW152" s="560"/>
      <c r="AX152" s="560"/>
      <c r="AY152" s="560"/>
      <c r="AZ152" s="560"/>
      <c r="BA152" s="560"/>
      <c r="BB152" s="560"/>
      <c r="BC152" s="560"/>
      <c r="BD152" s="561"/>
      <c r="BE152" s="517" t="s">
        <v>214</v>
      </c>
      <c r="BF152" s="518"/>
      <c r="BG152" s="518"/>
      <c r="BH152" s="518"/>
      <c r="BI152" s="519"/>
      <c r="BJ152" s="102"/>
      <c r="BK152" s="102"/>
      <c r="BL152" s="102"/>
      <c r="BM152" s="102"/>
      <c r="BN152" s="102"/>
    </row>
    <row r="153" spans="1:66" s="103" customFormat="1" ht="95.25" customHeight="1">
      <c r="A153" s="481" t="s">
        <v>195</v>
      </c>
      <c r="B153" s="482"/>
      <c r="C153" s="474" t="s">
        <v>239</v>
      </c>
      <c r="D153" s="475"/>
      <c r="E153" s="475"/>
      <c r="F153" s="475"/>
      <c r="G153" s="475"/>
      <c r="H153" s="475"/>
      <c r="I153" s="475"/>
      <c r="J153" s="475"/>
      <c r="K153" s="475"/>
      <c r="L153" s="475"/>
      <c r="M153" s="475"/>
      <c r="N153" s="475"/>
      <c r="O153" s="475"/>
      <c r="P153" s="475"/>
      <c r="Q153" s="475"/>
      <c r="R153" s="475"/>
      <c r="S153" s="475"/>
      <c r="T153" s="475"/>
      <c r="U153" s="475"/>
      <c r="V153" s="475"/>
      <c r="W153" s="475"/>
      <c r="X153" s="475"/>
      <c r="Y153" s="475"/>
      <c r="Z153" s="475"/>
      <c r="AA153" s="475"/>
      <c r="AB153" s="475"/>
      <c r="AC153" s="475"/>
      <c r="AD153" s="475"/>
      <c r="AE153" s="475"/>
      <c r="AF153" s="475"/>
      <c r="AG153" s="475"/>
      <c r="AH153" s="475"/>
      <c r="AI153" s="475"/>
      <c r="AJ153" s="475"/>
      <c r="AK153" s="475"/>
      <c r="AL153" s="475"/>
      <c r="AM153" s="475"/>
      <c r="AN153" s="475"/>
      <c r="AO153" s="475"/>
      <c r="AP153" s="475"/>
      <c r="AQ153" s="475"/>
      <c r="AR153" s="475"/>
      <c r="AS153" s="475"/>
      <c r="AT153" s="475"/>
      <c r="AU153" s="475"/>
      <c r="AV153" s="475"/>
      <c r="AW153" s="475"/>
      <c r="AX153" s="475"/>
      <c r="AY153" s="475"/>
      <c r="AZ153" s="475"/>
      <c r="BA153" s="475"/>
      <c r="BB153" s="475"/>
      <c r="BC153" s="475"/>
      <c r="BD153" s="476"/>
      <c r="BE153" s="477" t="s">
        <v>133</v>
      </c>
      <c r="BF153" s="478"/>
      <c r="BG153" s="478"/>
      <c r="BH153" s="478"/>
      <c r="BI153" s="479"/>
      <c r="BJ153" s="102"/>
      <c r="BK153" s="102"/>
      <c r="BL153" s="102"/>
      <c r="BM153" s="102"/>
      <c r="BN153" s="102"/>
    </row>
    <row r="154" spans="1:66" s="103" customFormat="1" ht="135" customHeight="1" thickBot="1">
      <c r="A154" s="715" t="s">
        <v>196</v>
      </c>
      <c r="B154" s="716"/>
      <c r="C154" s="525" t="s">
        <v>229</v>
      </c>
      <c r="D154" s="583"/>
      <c r="E154" s="583"/>
      <c r="F154" s="583"/>
      <c r="G154" s="583"/>
      <c r="H154" s="583"/>
      <c r="I154" s="583"/>
      <c r="J154" s="583"/>
      <c r="K154" s="583"/>
      <c r="L154" s="583"/>
      <c r="M154" s="583"/>
      <c r="N154" s="583"/>
      <c r="O154" s="583"/>
      <c r="P154" s="583"/>
      <c r="Q154" s="583"/>
      <c r="R154" s="583"/>
      <c r="S154" s="583"/>
      <c r="T154" s="583"/>
      <c r="U154" s="583"/>
      <c r="V154" s="583"/>
      <c r="W154" s="583"/>
      <c r="X154" s="583"/>
      <c r="Y154" s="583"/>
      <c r="Z154" s="583"/>
      <c r="AA154" s="583"/>
      <c r="AB154" s="583"/>
      <c r="AC154" s="583"/>
      <c r="AD154" s="583"/>
      <c r="AE154" s="583"/>
      <c r="AF154" s="583"/>
      <c r="AG154" s="583"/>
      <c r="AH154" s="583"/>
      <c r="AI154" s="583"/>
      <c r="AJ154" s="583"/>
      <c r="AK154" s="583"/>
      <c r="AL154" s="583"/>
      <c r="AM154" s="583"/>
      <c r="AN154" s="583"/>
      <c r="AO154" s="583"/>
      <c r="AP154" s="583"/>
      <c r="AQ154" s="583"/>
      <c r="AR154" s="583"/>
      <c r="AS154" s="583"/>
      <c r="AT154" s="583"/>
      <c r="AU154" s="583"/>
      <c r="AV154" s="583"/>
      <c r="AW154" s="583"/>
      <c r="AX154" s="583"/>
      <c r="AY154" s="583"/>
      <c r="AZ154" s="583"/>
      <c r="BA154" s="583"/>
      <c r="BB154" s="583"/>
      <c r="BC154" s="583"/>
      <c r="BD154" s="584"/>
      <c r="BE154" s="517" t="s">
        <v>13</v>
      </c>
      <c r="BF154" s="518"/>
      <c r="BG154" s="518"/>
      <c r="BH154" s="518"/>
      <c r="BI154" s="519"/>
      <c r="BJ154" s="102"/>
      <c r="BK154" s="102"/>
      <c r="BL154" s="102"/>
      <c r="BM154" s="102"/>
      <c r="BN154" s="102"/>
    </row>
    <row r="155" spans="1:66" s="103" customFormat="1" ht="95.25" customHeight="1">
      <c r="A155" s="717" t="s">
        <v>178</v>
      </c>
      <c r="B155" s="718"/>
      <c r="C155" s="582" t="s">
        <v>153</v>
      </c>
      <c r="D155" s="583"/>
      <c r="E155" s="583"/>
      <c r="F155" s="583"/>
      <c r="G155" s="583"/>
      <c r="H155" s="583"/>
      <c r="I155" s="583"/>
      <c r="J155" s="583"/>
      <c r="K155" s="583"/>
      <c r="L155" s="583"/>
      <c r="M155" s="583"/>
      <c r="N155" s="583"/>
      <c r="O155" s="583"/>
      <c r="P155" s="583"/>
      <c r="Q155" s="583"/>
      <c r="R155" s="583"/>
      <c r="S155" s="583"/>
      <c r="T155" s="583"/>
      <c r="U155" s="583"/>
      <c r="V155" s="583"/>
      <c r="W155" s="583"/>
      <c r="X155" s="583"/>
      <c r="Y155" s="583"/>
      <c r="Z155" s="583"/>
      <c r="AA155" s="583"/>
      <c r="AB155" s="583"/>
      <c r="AC155" s="583"/>
      <c r="AD155" s="583"/>
      <c r="AE155" s="583"/>
      <c r="AF155" s="583"/>
      <c r="AG155" s="583"/>
      <c r="AH155" s="583"/>
      <c r="AI155" s="583"/>
      <c r="AJ155" s="583"/>
      <c r="AK155" s="583"/>
      <c r="AL155" s="583"/>
      <c r="AM155" s="583"/>
      <c r="AN155" s="583"/>
      <c r="AO155" s="583"/>
      <c r="AP155" s="583"/>
      <c r="AQ155" s="583"/>
      <c r="AR155" s="583"/>
      <c r="AS155" s="583"/>
      <c r="AT155" s="583"/>
      <c r="AU155" s="583"/>
      <c r="AV155" s="583"/>
      <c r="AW155" s="583"/>
      <c r="AX155" s="583"/>
      <c r="AY155" s="583"/>
      <c r="AZ155" s="583"/>
      <c r="BA155" s="583"/>
      <c r="BB155" s="583"/>
      <c r="BC155" s="583"/>
      <c r="BD155" s="584"/>
      <c r="BE155" s="517" t="s">
        <v>96</v>
      </c>
      <c r="BF155" s="518"/>
      <c r="BG155" s="518"/>
      <c r="BH155" s="518"/>
      <c r="BI155" s="519"/>
      <c r="BJ155" s="102"/>
      <c r="BK155" s="102"/>
      <c r="BL155" s="102"/>
      <c r="BM155" s="102"/>
      <c r="BN155" s="102"/>
    </row>
    <row r="156" spans="1:66" s="103" customFormat="1" ht="95.25" customHeight="1">
      <c r="A156" s="481" t="s">
        <v>228</v>
      </c>
      <c r="B156" s="482"/>
      <c r="C156" s="582" t="s">
        <v>396</v>
      </c>
      <c r="D156" s="583"/>
      <c r="E156" s="583"/>
      <c r="F156" s="583"/>
      <c r="G156" s="583"/>
      <c r="H156" s="583"/>
      <c r="I156" s="583"/>
      <c r="J156" s="583"/>
      <c r="K156" s="583"/>
      <c r="L156" s="583"/>
      <c r="M156" s="583"/>
      <c r="N156" s="583"/>
      <c r="O156" s="583"/>
      <c r="P156" s="583"/>
      <c r="Q156" s="583"/>
      <c r="R156" s="583"/>
      <c r="S156" s="583"/>
      <c r="T156" s="583"/>
      <c r="U156" s="583"/>
      <c r="V156" s="583"/>
      <c r="W156" s="583"/>
      <c r="X156" s="583"/>
      <c r="Y156" s="583"/>
      <c r="Z156" s="583"/>
      <c r="AA156" s="583"/>
      <c r="AB156" s="583"/>
      <c r="AC156" s="583"/>
      <c r="AD156" s="583"/>
      <c r="AE156" s="583"/>
      <c r="AF156" s="583"/>
      <c r="AG156" s="583"/>
      <c r="AH156" s="583"/>
      <c r="AI156" s="583"/>
      <c r="AJ156" s="583"/>
      <c r="AK156" s="583"/>
      <c r="AL156" s="583"/>
      <c r="AM156" s="583"/>
      <c r="AN156" s="583"/>
      <c r="AO156" s="583"/>
      <c r="AP156" s="583"/>
      <c r="AQ156" s="583"/>
      <c r="AR156" s="583"/>
      <c r="AS156" s="583"/>
      <c r="AT156" s="583"/>
      <c r="AU156" s="583"/>
      <c r="AV156" s="583"/>
      <c r="AW156" s="583"/>
      <c r="AX156" s="583"/>
      <c r="AY156" s="583"/>
      <c r="AZ156" s="583"/>
      <c r="BA156" s="583"/>
      <c r="BB156" s="583"/>
      <c r="BC156" s="583"/>
      <c r="BD156" s="584"/>
      <c r="BE156" s="517" t="s">
        <v>230</v>
      </c>
      <c r="BF156" s="518"/>
      <c r="BG156" s="518"/>
      <c r="BH156" s="518"/>
      <c r="BI156" s="519"/>
      <c r="BJ156" s="102"/>
      <c r="BK156" s="102"/>
      <c r="BL156" s="102"/>
      <c r="BM156" s="102"/>
      <c r="BN156" s="102"/>
    </row>
    <row r="157" spans="1:66" s="103" customFormat="1" ht="95.25" customHeight="1">
      <c r="A157" s="481" t="s">
        <v>234</v>
      </c>
      <c r="B157" s="482"/>
      <c r="C157" s="582" t="s">
        <v>240</v>
      </c>
      <c r="D157" s="583"/>
      <c r="E157" s="583"/>
      <c r="F157" s="583"/>
      <c r="G157" s="583"/>
      <c r="H157" s="583"/>
      <c r="I157" s="583"/>
      <c r="J157" s="583"/>
      <c r="K157" s="583"/>
      <c r="L157" s="583"/>
      <c r="M157" s="583"/>
      <c r="N157" s="583"/>
      <c r="O157" s="583"/>
      <c r="P157" s="583"/>
      <c r="Q157" s="583"/>
      <c r="R157" s="583"/>
      <c r="S157" s="583"/>
      <c r="T157" s="583"/>
      <c r="U157" s="583"/>
      <c r="V157" s="583"/>
      <c r="W157" s="583"/>
      <c r="X157" s="583"/>
      <c r="Y157" s="583"/>
      <c r="Z157" s="583"/>
      <c r="AA157" s="583"/>
      <c r="AB157" s="583"/>
      <c r="AC157" s="583"/>
      <c r="AD157" s="583"/>
      <c r="AE157" s="583"/>
      <c r="AF157" s="583"/>
      <c r="AG157" s="583"/>
      <c r="AH157" s="583"/>
      <c r="AI157" s="583"/>
      <c r="AJ157" s="583"/>
      <c r="AK157" s="583"/>
      <c r="AL157" s="583"/>
      <c r="AM157" s="583"/>
      <c r="AN157" s="583"/>
      <c r="AO157" s="583"/>
      <c r="AP157" s="583"/>
      <c r="AQ157" s="583"/>
      <c r="AR157" s="583"/>
      <c r="AS157" s="583"/>
      <c r="AT157" s="583"/>
      <c r="AU157" s="583"/>
      <c r="AV157" s="583"/>
      <c r="AW157" s="583"/>
      <c r="AX157" s="583"/>
      <c r="AY157" s="583"/>
      <c r="AZ157" s="583"/>
      <c r="BA157" s="583"/>
      <c r="BB157" s="583"/>
      <c r="BC157" s="583"/>
      <c r="BD157" s="584"/>
      <c r="BE157" s="517" t="s">
        <v>230</v>
      </c>
      <c r="BF157" s="518"/>
      <c r="BG157" s="518"/>
      <c r="BH157" s="518"/>
      <c r="BI157" s="519"/>
      <c r="BJ157" s="102"/>
      <c r="BK157" s="102"/>
      <c r="BL157" s="102"/>
      <c r="BM157" s="102"/>
      <c r="BN157" s="102"/>
    </row>
    <row r="158" spans="1:66" s="103" customFormat="1" ht="135" customHeight="1">
      <c r="A158" s="481" t="s">
        <v>241</v>
      </c>
      <c r="B158" s="482"/>
      <c r="C158" s="525" t="s">
        <v>419</v>
      </c>
      <c r="D158" s="526"/>
      <c r="E158" s="526"/>
      <c r="F158" s="526"/>
      <c r="G158" s="526"/>
      <c r="H158" s="526"/>
      <c r="I158" s="526"/>
      <c r="J158" s="526"/>
      <c r="K158" s="526"/>
      <c r="L158" s="526"/>
      <c r="M158" s="526"/>
      <c r="N158" s="526"/>
      <c r="O158" s="526"/>
      <c r="P158" s="526"/>
      <c r="Q158" s="526"/>
      <c r="R158" s="526"/>
      <c r="S158" s="526"/>
      <c r="T158" s="526"/>
      <c r="U158" s="526"/>
      <c r="V158" s="526"/>
      <c r="W158" s="526"/>
      <c r="X158" s="526"/>
      <c r="Y158" s="526"/>
      <c r="Z158" s="526"/>
      <c r="AA158" s="526"/>
      <c r="AB158" s="526"/>
      <c r="AC158" s="526"/>
      <c r="AD158" s="526"/>
      <c r="AE158" s="526"/>
      <c r="AF158" s="526"/>
      <c r="AG158" s="526"/>
      <c r="AH158" s="526"/>
      <c r="AI158" s="526"/>
      <c r="AJ158" s="526"/>
      <c r="AK158" s="526"/>
      <c r="AL158" s="526"/>
      <c r="AM158" s="526"/>
      <c r="AN158" s="526"/>
      <c r="AO158" s="526"/>
      <c r="AP158" s="526"/>
      <c r="AQ158" s="526"/>
      <c r="AR158" s="526"/>
      <c r="AS158" s="526"/>
      <c r="AT158" s="526"/>
      <c r="AU158" s="526"/>
      <c r="AV158" s="526"/>
      <c r="AW158" s="526"/>
      <c r="AX158" s="526"/>
      <c r="AY158" s="526"/>
      <c r="AZ158" s="526"/>
      <c r="BA158" s="526"/>
      <c r="BB158" s="526"/>
      <c r="BC158" s="526"/>
      <c r="BD158" s="527"/>
      <c r="BE158" s="517" t="s">
        <v>235</v>
      </c>
      <c r="BF158" s="518"/>
      <c r="BG158" s="518"/>
      <c r="BH158" s="518"/>
      <c r="BI158" s="519"/>
      <c r="BJ158" s="102"/>
      <c r="BK158" s="102"/>
      <c r="BL158" s="102"/>
      <c r="BM158" s="102"/>
      <c r="BN158" s="102"/>
    </row>
    <row r="159" spans="1:66" s="103" customFormat="1" ht="95.25" customHeight="1">
      <c r="A159" s="481" t="s">
        <v>167</v>
      </c>
      <c r="B159" s="482"/>
      <c r="C159" s="559" t="s">
        <v>97</v>
      </c>
      <c r="D159" s="560"/>
      <c r="E159" s="560"/>
      <c r="F159" s="560"/>
      <c r="G159" s="560"/>
      <c r="H159" s="560"/>
      <c r="I159" s="560"/>
      <c r="J159" s="560"/>
      <c r="K159" s="560"/>
      <c r="L159" s="560"/>
      <c r="M159" s="560"/>
      <c r="N159" s="560"/>
      <c r="O159" s="560"/>
      <c r="P159" s="560"/>
      <c r="Q159" s="560"/>
      <c r="R159" s="560"/>
      <c r="S159" s="560"/>
      <c r="T159" s="560"/>
      <c r="U159" s="560"/>
      <c r="V159" s="560"/>
      <c r="W159" s="560"/>
      <c r="X159" s="560"/>
      <c r="Y159" s="560"/>
      <c r="Z159" s="560"/>
      <c r="AA159" s="560"/>
      <c r="AB159" s="560"/>
      <c r="AC159" s="560"/>
      <c r="AD159" s="560"/>
      <c r="AE159" s="560"/>
      <c r="AF159" s="560"/>
      <c r="AG159" s="560"/>
      <c r="AH159" s="560"/>
      <c r="AI159" s="560"/>
      <c r="AJ159" s="560"/>
      <c r="AK159" s="560"/>
      <c r="AL159" s="560"/>
      <c r="AM159" s="560"/>
      <c r="AN159" s="560"/>
      <c r="AO159" s="560"/>
      <c r="AP159" s="560"/>
      <c r="AQ159" s="560"/>
      <c r="AR159" s="560"/>
      <c r="AS159" s="560"/>
      <c r="AT159" s="560"/>
      <c r="AU159" s="560"/>
      <c r="AV159" s="560"/>
      <c r="AW159" s="560"/>
      <c r="AX159" s="560"/>
      <c r="AY159" s="560"/>
      <c r="AZ159" s="560"/>
      <c r="BA159" s="560"/>
      <c r="BB159" s="560"/>
      <c r="BC159" s="560"/>
      <c r="BD159" s="561"/>
      <c r="BE159" s="477" t="s">
        <v>131</v>
      </c>
      <c r="BF159" s="478"/>
      <c r="BG159" s="478"/>
      <c r="BH159" s="478"/>
      <c r="BI159" s="479"/>
      <c r="BJ159" s="102"/>
      <c r="BK159" s="102"/>
      <c r="BL159" s="102"/>
      <c r="BM159" s="102"/>
      <c r="BN159" s="102"/>
    </row>
    <row r="160" spans="1:66" s="103" customFormat="1" ht="128.25" customHeight="1">
      <c r="A160" s="481" t="s">
        <v>197</v>
      </c>
      <c r="B160" s="482"/>
      <c r="C160" s="605" t="s">
        <v>154</v>
      </c>
      <c r="D160" s="560"/>
      <c r="E160" s="560"/>
      <c r="F160" s="560"/>
      <c r="G160" s="560"/>
      <c r="H160" s="560"/>
      <c r="I160" s="560"/>
      <c r="J160" s="560"/>
      <c r="K160" s="560"/>
      <c r="L160" s="560"/>
      <c r="M160" s="560"/>
      <c r="N160" s="560"/>
      <c r="O160" s="560"/>
      <c r="P160" s="560"/>
      <c r="Q160" s="560"/>
      <c r="R160" s="560"/>
      <c r="S160" s="560"/>
      <c r="T160" s="560"/>
      <c r="U160" s="560"/>
      <c r="V160" s="560"/>
      <c r="W160" s="560"/>
      <c r="X160" s="560"/>
      <c r="Y160" s="560"/>
      <c r="Z160" s="560"/>
      <c r="AA160" s="560"/>
      <c r="AB160" s="560"/>
      <c r="AC160" s="560"/>
      <c r="AD160" s="560"/>
      <c r="AE160" s="560"/>
      <c r="AF160" s="560"/>
      <c r="AG160" s="560"/>
      <c r="AH160" s="560"/>
      <c r="AI160" s="560"/>
      <c r="AJ160" s="560"/>
      <c r="AK160" s="560"/>
      <c r="AL160" s="560"/>
      <c r="AM160" s="560"/>
      <c r="AN160" s="560"/>
      <c r="AO160" s="560"/>
      <c r="AP160" s="560"/>
      <c r="AQ160" s="560"/>
      <c r="AR160" s="560"/>
      <c r="AS160" s="560"/>
      <c r="AT160" s="560"/>
      <c r="AU160" s="560"/>
      <c r="AV160" s="560"/>
      <c r="AW160" s="560"/>
      <c r="AX160" s="560"/>
      <c r="AY160" s="560"/>
      <c r="AZ160" s="560"/>
      <c r="BA160" s="560"/>
      <c r="BB160" s="560"/>
      <c r="BC160" s="560"/>
      <c r="BD160" s="561"/>
      <c r="BE160" s="477" t="s">
        <v>116</v>
      </c>
      <c r="BF160" s="478"/>
      <c r="BG160" s="478"/>
      <c r="BH160" s="478"/>
      <c r="BI160" s="479"/>
      <c r="BJ160" s="102"/>
      <c r="BK160" s="102"/>
      <c r="BL160" s="102"/>
      <c r="BM160" s="102"/>
      <c r="BN160" s="102"/>
    </row>
    <row r="161" spans="1:66" s="103" customFormat="1" ht="92.25" customHeight="1">
      <c r="A161" s="481" t="s">
        <v>198</v>
      </c>
      <c r="B161" s="482"/>
      <c r="C161" s="559" t="s">
        <v>155</v>
      </c>
      <c r="D161" s="560"/>
      <c r="E161" s="560"/>
      <c r="F161" s="560"/>
      <c r="G161" s="560"/>
      <c r="H161" s="560"/>
      <c r="I161" s="560"/>
      <c r="J161" s="560"/>
      <c r="K161" s="560"/>
      <c r="L161" s="560"/>
      <c r="M161" s="560"/>
      <c r="N161" s="560"/>
      <c r="O161" s="560"/>
      <c r="P161" s="560"/>
      <c r="Q161" s="560"/>
      <c r="R161" s="560"/>
      <c r="S161" s="560"/>
      <c r="T161" s="560"/>
      <c r="U161" s="560"/>
      <c r="V161" s="560"/>
      <c r="W161" s="560"/>
      <c r="X161" s="560"/>
      <c r="Y161" s="560"/>
      <c r="Z161" s="560"/>
      <c r="AA161" s="560"/>
      <c r="AB161" s="560"/>
      <c r="AC161" s="560"/>
      <c r="AD161" s="560"/>
      <c r="AE161" s="560"/>
      <c r="AF161" s="560"/>
      <c r="AG161" s="560"/>
      <c r="AH161" s="560"/>
      <c r="AI161" s="560"/>
      <c r="AJ161" s="560"/>
      <c r="AK161" s="560"/>
      <c r="AL161" s="560"/>
      <c r="AM161" s="560"/>
      <c r="AN161" s="560"/>
      <c r="AO161" s="560"/>
      <c r="AP161" s="560"/>
      <c r="AQ161" s="560"/>
      <c r="AR161" s="560"/>
      <c r="AS161" s="560"/>
      <c r="AT161" s="560"/>
      <c r="AU161" s="560"/>
      <c r="AV161" s="560"/>
      <c r="AW161" s="560"/>
      <c r="AX161" s="560"/>
      <c r="AY161" s="560"/>
      <c r="AZ161" s="560"/>
      <c r="BA161" s="560"/>
      <c r="BB161" s="560"/>
      <c r="BC161" s="560"/>
      <c r="BD161" s="561"/>
      <c r="BE161" s="477" t="s">
        <v>117</v>
      </c>
      <c r="BF161" s="478"/>
      <c r="BG161" s="478"/>
      <c r="BH161" s="478"/>
      <c r="BI161" s="479"/>
      <c r="BJ161" s="102"/>
      <c r="BK161" s="102"/>
      <c r="BL161" s="102"/>
      <c r="BM161" s="102"/>
      <c r="BN161" s="102"/>
    </row>
    <row r="162" spans="1:66" s="103" customFormat="1" ht="92.25" customHeight="1">
      <c r="A162" s="481" t="s">
        <v>199</v>
      </c>
      <c r="B162" s="482"/>
      <c r="C162" s="474" t="s">
        <v>201</v>
      </c>
      <c r="D162" s="475"/>
      <c r="E162" s="475"/>
      <c r="F162" s="475"/>
      <c r="G162" s="475"/>
      <c r="H162" s="475"/>
      <c r="I162" s="475"/>
      <c r="J162" s="475"/>
      <c r="K162" s="475"/>
      <c r="L162" s="475"/>
      <c r="M162" s="475"/>
      <c r="N162" s="475"/>
      <c r="O162" s="475"/>
      <c r="P162" s="475"/>
      <c r="Q162" s="475"/>
      <c r="R162" s="475"/>
      <c r="S162" s="475"/>
      <c r="T162" s="475"/>
      <c r="U162" s="475"/>
      <c r="V162" s="475"/>
      <c r="W162" s="475"/>
      <c r="X162" s="475"/>
      <c r="Y162" s="475"/>
      <c r="Z162" s="475"/>
      <c r="AA162" s="475"/>
      <c r="AB162" s="475"/>
      <c r="AC162" s="475"/>
      <c r="AD162" s="475"/>
      <c r="AE162" s="475"/>
      <c r="AF162" s="475"/>
      <c r="AG162" s="475"/>
      <c r="AH162" s="475"/>
      <c r="AI162" s="475"/>
      <c r="AJ162" s="475"/>
      <c r="AK162" s="475"/>
      <c r="AL162" s="475"/>
      <c r="AM162" s="475"/>
      <c r="AN162" s="475"/>
      <c r="AO162" s="475"/>
      <c r="AP162" s="475"/>
      <c r="AQ162" s="475"/>
      <c r="AR162" s="475"/>
      <c r="AS162" s="475"/>
      <c r="AT162" s="475"/>
      <c r="AU162" s="475"/>
      <c r="AV162" s="475"/>
      <c r="AW162" s="475"/>
      <c r="AX162" s="475"/>
      <c r="AY162" s="475"/>
      <c r="AZ162" s="475"/>
      <c r="BA162" s="475"/>
      <c r="BB162" s="475"/>
      <c r="BC162" s="475"/>
      <c r="BD162" s="476"/>
      <c r="BE162" s="477" t="s">
        <v>118</v>
      </c>
      <c r="BF162" s="478"/>
      <c r="BG162" s="478"/>
      <c r="BH162" s="478"/>
      <c r="BI162" s="479"/>
      <c r="BJ162" s="102"/>
      <c r="BK162" s="102"/>
      <c r="BL162" s="102"/>
      <c r="BM162" s="102"/>
      <c r="BN162" s="102"/>
    </row>
    <row r="163" spans="1:66" s="103" customFormat="1" ht="92.25" customHeight="1">
      <c r="A163" s="481" t="s">
        <v>168</v>
      </c>
      <c r="B163" s="482"/>
      <c r="C163" s="586" t="s">
        <v>202</v>
      </c>
      <c r="D163" s="574"/>
      <c r="E163" s="574"/>
      <c r="F163" s="574"/>
      <c r="G163" s="574"/>
      <c r="H163" s="574"/>
      <c r="I163" s="574"/>
      <c r="J163" s="574"/>
      <c r="K163" s="574"/>
      <c r="L163" s="574"/>
      <c r="M163" s="574"/>
      <c r="N163" s="574"/>
      <c r="O163" s="574"/>
      <c r="P163" s="574"/>
      <c r="Q163" s="574"/>
      <c r="R163" s="574"/>
      <c r="S163" s="574"/>
      <c r="T163" s="574"/>
      <c r="U163" s="574"/>
      <c r="V163" s="574"/>
      <c r="W163" s="574"/>
      <c r="X163" s="574"/>
      <c r="Y163" s="574"/>
      <c r="Z163" s="574"/>
      <c r="AA163" s="574"/>
      <c r="AB163" s="574"/>
      <c r="AC163" s="574"/>
      <c r="AD163" s="574"/>
      <c r="AE163" s="574"/>
      <c r="AF163" s="574"/>
      <c r="AG163" s="574"/>
      <c r="AH163" s="574"/>
      <c r="AI163" s="574"/>
      <c r="AJ163" s="574"/>
      <c r="AK163" s="574"/>
      <c r="AL163" s="574"/>
      <c r="AM163" s="574"/>
      <c r="AN163" s="574"/>
      <c r="AO163" s="574"/>
      <c r="AP163" s="574"/>
      <c r="AQ163" s="574"/>
      <c r="AR163" s="574"/>
      <c r="AS163" s="574"/>
      <c r="AT163" s="574"/>
      <c r="AU163" s="574"/>
      <c r="AV163" s="574"/>
      <c r="AW163" s="574"/>
      <c r="AX163" s="574"/>
      <c r="AY163" s="574"/>
      <c r="AZ163" s="574"/>
      <c r="BA163" s="574"/>
      <c r="BB163" s="574"/>
      <c r="BC163" s="574"/>
      <c r="BD163" s="575"/>
      <c r="BE163" s="477" t="s">
        <v>132</v>
      </c>
      <c r="BF163" s="478"/>
      <c r="BG163" s="478"/>
      <c r="BH163" s="478"/>
      <c r="BI163" s="479"/>
      <c r="BJ163" s="102"/>
      <c r="BK163" s="102"/>
      <c r="BL163" s="102"/>
      <c r="BM163" s="102"/>
      <c r="BN163" s="102"/>
    </row>
    <row r="164" spans="1:66" s="103" customFormat="1" ht="92.25" customHeight="1">
      <c r="A164" s="481" t="s">
        <v>170</v>
      </c>
      <c r="B164" s="482"/>
      <c r="C164" s="474" t="s">
        <v>123</v>
      </c>
      <c r="D164" s="475"/>
      <c r="E164" s="475"/>
      <c r="F164" s="475"/>
      <c r="G164" s="475"/>
      <c r="H164" s="475"/>
      <c r="I164" s="475"/>
      <c r="J164" s="475"/>
      <c r="K164" s="475"/>
      <c r="L164" s="475"/>
      <c r="M164" s="475"/>
      <c r="N164" s="475"/>
      <c r="O164" s="475"/>
      <c r="P164" s="475"/>
      <c r="Q164" s="475"/>
      <c r="R164" s="475"/>
      <c r="S164" s="475"/>
      <c r="T164" s="475"/>
      <c r="U164" s="475"/>
      <c r="V164" s="475"/>
      <c r="W164" s="475"/>
      <c r="X164" s="475"/>
      <c r="Y164" s="475"/>
      <c r="Z164" s="475"/>
      <c r="AA164" s="475"/>
      <c r="AB164" s="475"/>
      <c r="AC164" s="475"/>
      <c r="AD164" s="475"/>
      <c r="AE164" s="475"/>
      <c r="AF164" s="475"/>
      <c r="AG164" s="475"/>
      <c r="AH164" s="475"/>
      <c r="AI164" s="475"/>
      <c r="AJ164" s="475"/>
      <c r="AK164" s="475"/>
      <c r="AL164" s="475"/>
      <c r="AM164" s="475"/>
      <c r="AN164" s="475"/>
      <c r="AO164" s="475"/>
      <c r="AP164" s="475"/>
      <c r="AQ164" s="475"/>
      <c r="AR164" s="475"/>
      <c r="AS164" s="475"/>
      <c r="AT164" s="475"/>
      <c r="AU164" s="475"/>
      <c r="AV164" s="475"/>
      <c r="AW164" s="475"/>
      <c r="AX164" s="475"/>
      <c r="AY164" s="475"/>
      <c r="AZ164" s="475"/>
      <c r="BA164" s="475"/>
      <c r="BB164" s="475"/>
      <c r="BC164" s="475"/>
      <c r="BD164" s="476"/>
      <c r="BE164" s="477" t="s">
        <v>134</v>
      </c>
      <c r="BF164" s="478"/>
      <c r="BG164" s="478"/>
      <c r="BH164" s="478"/>
      <c r="BI164" s="479"/>
      <c r="BJ164" s="102"/>
      <c r="BK164" s="102"/>
      <c r="BL164" s="102"/>
      <c r="BM164" s="102"/>
      <c r="BN164" s="102"/>
    </row>
    <row r="165" spans="1:66" s="103" customFormat="1" ht="129.75" customHeight="1">
      <c r="A165" s="481" t="s">
        <v>171</v>
      </c>
      <c r="B165" s="482"/>
      <c r="C165" s="474" t="s">
        <v>124</v>
      </c>
      <c r="D165" s="475"/>
      <c r="E165" s="475"/>
      <c r="F165" s="475"/>
      <c r="G165" s="475"/>
      <c r="H165" s="475"/>
      <c r="I165" s="475"/>
      <c r="J165" s="475"/>
      <c r="K165" s="475"/>
      <c r="L165" s="475"/>
      <c r="M165" s="475"/>
      <c r="N165" s="475"/>
      <c r="O165" s="475"/>
      <c r="P165" s="475"/>
      <c r="Q165" s="475"/>
      <c r="R165" s="475"/>
      <c r="S165" s="475"/>
      <c r="T165" s="475"/>
      <c r="U165" s="475"/>
      <c r="V165" s="475"/>
      <c r="W165" s="475"/>
      <c r="X165" s="475"/>
      <c r="Y165" s="475"/>
      <c r="Z165" s="475"/>
      <c r="AA165" s="475"/>
      <c r="AB165" s="475"/>
      <c r="AC165" s="475"/>
      <c r="AD165" s="475"/>
      <c r="AE165" s="475"/>
      <c r="AF165" s="475"/>
      <c r="AG165" s="475"/>
      <c r="AH165" s="475"/>
      <c r="AI165" s="475"/>
      <c r="AJ165" s="475"/>
      <c r="AK165" s="475"/>
      <c r="AL165" s="475"/>
      <c r="AM165" s="475"/>
      <c r="AN165" s="475"/>
      <c r="AO165" s="475"/>
      <c r="AP165" s="475"/>
      <c r="AQ165" s="475"/>
      <c r="AR165" s="475"/>
      <c r="AS165" s="475"/>
      <c r="AT165" s="475"/>
      <c r="AU165" s="475"/>
      <c r="AV165" s="475"/>
      <c r="AW165" s="475"/>
      <c r="AX165" s="475"/>
      <c r="AY165" s="475"/>
      <c r="AZ165" s="475"/>
      <c r="BA165" s="475"/>
      <c r="BB165" s="475"/>
      <c r="BC165" s="475"/>
      <c r="BD165" s="476"/>
      <c r="BE165" s="477" t="s">
        <v>135</v>
      </c>
      <c r="BF165" s="478"/>
      <c r="BG165" s="478"/>
      <c r="BH165" s="478"/>
      <c r="BI165" s="479"/>
      <c r="BJ165" s="102"/>
      <c r="BK165" s="102"/>
      <c r="BL165" s="102"/>
      <c r="BM165" s="102"/>
      <c r="BN165" s="102"/>
    </row>
    <row r="166" spans="1:66" s="103" customFormat="1" ht="92.25" customHeight="1">
      <c r="A166" s="481" t="s">
        <v>172</v>
      </c>
      <c r="B166" s="482"/>
      <c r="C166" s="474" t="s">
        <v>125</v>
      </c>
      <c r="D166" s="475"/>
      <c r="E166" s="475"/>
      <c r="F166" s="475"/>
      <c r="G166" s="475"/>
      <c r="H166" s="475"/>
      <c r="I166" s="475"/>
      <c r="J166" s="475"/>
      <c r="K166" s="475"/>
      <c r="L166" s="475"/>
      <c r="M166" s="475"/>
      <c r="N166" s="475"/>
      <c r="O166" s="475"/>
      <c r="P166" s="475"/>
      <c r="Q166" s="475"/>
      <c r="R166" s="475"/>
      <c r="S166" s="475"/>
      <c r="T166" s="475"/>
      <c r="U166" s="475"/>
      <c r="V166" s="475"/>
      <c r="W166" s="475"/>
      <c r="X166" s="475"/>
      <c r="Y166" s="475"/>
      <c r="Z166" s="475"/>
      <c r="AA166" s="475"/>
      <c r="AB166" s="475"/>
      <c r="AC166" s="475"/>
      <c r="AD166" s="475"/>
      <c r="AE166" s="475"/>
      <c r="AF166" s="475"/>
      <c r="AG166" s="475"/>
      <c r="AH166" s="475"/>
      <c r="AI166" s="475"/>
      <c r="AJ166" s="475"/>
      <c r="AK166" s="475"/>
      <c r="AL166" s="475"/>
      <c r="AM166" s="475"/>
      <c r="AN166" s="475"/>
      <c r="AO166" s="475"/>
      <c r="AP166" s="475"/>
      <c r="AQ166" s="475"/>
      <c r="AR166" s="475"/>
      <c r="AS166" s="475"/>
      <c r="AT166" s="475"/>
      <c r="AU166" s="475"/>
      <c r="AV166" s="475"/>
      <c r="AW166" s="475"/>
      <c r="AX166" s="475"/>
      <c r="AY166" s="475"/>
      <c r="AZ166" s="475"/>
      <c r="BA166" s="475"/>
      <c r="BB166" s="475"/>
      <c r="BC166" s="475"/>
      <c r="BD166" s="476"/>
      <c r="BE166" s="477" t="s">
        <v>120</v>
      </c>
      <c r="BF166" s="478"/>
      <c r="BG166" s="478"/>
      <c r="BH166" s="478"/>
      <c r="BI166" s="479"/>
      <c r="BJ166" s="102"/>
      <c r="BK166" s="102"/>
      <c r="BL166" s="102"/>
      <c r="BM166" s="102"/>
      <c r="BN166" s="102"/>
    </row>
    <row r="167" spans="1:66" s="103" customFormat="1" ht="126" customHeight="1">
      <c r="A167" s="481" t="s">
        <v>173</v>
      </c>
      <c r="B167" s="482"/>
      <c r="C167" s="474" t="s">
        <v>156</v>
      </c>
      <c r="D167" s="475"/>
      <c r="E167" s="475"/>
      <c r="F167" s="475"/>
      <c r="G167" s="475"/>
      <c r="H167" s="475"/>
      <c r="I167" s="475"/>
      <c r="J167" s="475"/>
      <c r="K167" s="475"/>
      <c r="L167" s="475"/>
      <c r="M167" s="475"/>
      <c r="N167" s="475"/>
      <c r="O167" s="475"/>
      <c r="P167" s="475"/>
      <c r="Q167" s="475"/>
      <c r="R167" s="475"/>
      <c r="S167" s="475"/>
      <c r="T167" s="475"/>
      <c r="U167" s="475"/>
      <c r="V167" s="475"/>
      <c r="W167" s="475"/>
      <c r="X167" s="475"/>
      <c r="Y167" s="475"/>
      <c r="Z167" s="475"/>
      <c r="AA167" s="475"/>
      <c r="AB167" s="475"/>
      <c r="AC167" s="475"/>
      <c r="AD167" s="475"/>
      <c r="AE167" s="475"/>
      <c r="AF167" s="475"/>
      <c r="AG167" s="475"/>
      <c r="AH167" s="475"/>
      <c r="AI167" s="475"/>
      <c r="AJ167" s="475"/>
      <c r="AK167" s="475"/>
      <c r="AL167" s="475"/>
      <c r="AM167" s="475"/>
      <c r="AN167" s="475"/>
      <c r="AO167" s="475"/>
      <c r="AP167" s="475"/>
      <c r="AQ167" s="475"/>
      <c r="AR167" s="475"/>
      <c r="AS167" s="475"/>
      <c r="AT167" s="475"/>
      <c r="AU167" s="475"/>
      <c r="AV167" s="475"/>
      <c r="AW167" s="475"/>
      <c r="AX167" s="475"/>
      <c r="AY167" s="475"/>
      <c r="AZ167" s="475"/>
      <c r="BA167" s="475"/>
      <c r="BB167" s="475"/>
      <c r="BC167" s="475"/>
      <c r="BD167" s="476"/>
      <c r="BE167" s="477" t="s">
        <v>121</v>
      </c>
      <c r="BF167" s="478"/>
      <c r="BG167" s="478"/>
      <c r="BH167" s="478"/>
      <c r="BI167" s="479"/>
      <c r="BJ167" s="102"/>
      <c r="BK167" s="102"/>
      <c r="BL167" s="102"/>
      <c r="BM167" s="102"/>
      <c r="BN167" s="102"/>
    </row>
    <row r="168" spans="1:66" s="103" customFormat="1" ht="87" customHeight="1">
      <c r="A168" s="481" t="s">
        <v>174</v>
      </c>
      <c r="B168" s="482"/>
      <c r="C168" s="474" t="s">
        <v>85</v>
      </c>
      <c r="D168" s="475"/>
      <c r="E168" s="475"/>
      <c r="F168" s="475"/>
      <c r="G168" s="475"/>
      <c r="H168" s="475"/>
      <c r="I168" s="475"/>
      <c r="J168" s="475"/>
      <c r="K168" s="475"/>
      <c r="L168" s="475"/>
      <c r="M168" s="475"/>
      <c r="N168" s="475"/>
      <c r="O168" s="475"/>
      <c r="P168" s="475"/>
      <c r="Q168" s="475"/>
      <c r="R168" s="475"/>
      <c r="S168" s="475"/>
      <c r="T168" s="475"/>
      <c r="U168" s="475"/>
      <c r="V168" s="475"/>
      <c r="W168" s="475"/>
      <c r="X168" s="475"/>
      <c r="Y168" s="475"/>
      <c r="Z168" s="475"/>
      <c r="AA168" s="475"/>
      <c r="AB168" s="475"/>
      <c r="AC168" s="475"/>
      <c r="AD168" s="475"/>
      <c r="AE168" s="475"/>
      <c r="AF168" s="475"/>
      <c r="AG168" s="475"/>
      <c r="AH168" s="475"/>
      <c r="AI168" s="475"/>
      <c r="AJ168" s="475"/>
      <c r="AK168" s="475"/>
      <c r="AL168" s="475"/>
      <c r="AM168" s="475"/>
      <c r="AN168" s="475"/>
      <c r="AO168" s="475"/>
      <c r="AP168" s="475"/>
      <c r="AQ168" s="475"/>
      <c r="AR168" s="475"/>
      <c r="AS168" s="475"/>
      <c r="AT168" s="475"/>
      <c r="AU168" s="475"/>
      <c r="AV168" s="475"/>
      <c r="AW168" s="475"/>
      <c r="AX168" s="475"/>
      <c r="AY168" s="475"/>
      <c r="AZ168" s="475"/>
      <c r="BA168" s="475"/>
      <c r="BB168" s="475"/>
      <c r="BC168" s="475"/>
      <c r="BD168" s="476"/>
      <c r="BE168" s="477" t="s">
        <v>136</v>
      </c>
      <c r="BF168" s="478"/>
      <c r="BG168" s="478"/>
      <c r="BH168" s="478"/>
      <c r="BI168" s="479"/>
      <c r="BJ168" s="102"/>
      <c r="BK168" s="102"/>
      <c r="BL168" s="102"/>
      <c r="BM168" s="102"/>
      <c r="BN168" s="102"/>
    </row>
    <row r="169" spans="1:66" s="103" customFormat="1" ht="87" customHeight="1">
      <c r="A169" s="481" t="s">
        <v>175</v>
      </c>
      <c r="B169" s="482"/>
      <c r="C169" s="656" t="s">
        <v>110</v>
      </c>
      <c r="D169" s="657"/>
      <c r="E169" s="657"/>
      <c r="F169" s="657"/>
      <c r="G169" s="657"/>
      <c r="H169" s="657"/>
      <c r="I169" s="657"/>
      <c r="J169" s="657"/>
      <c r="K169" s="657"/>
      <c r="L169" s="657"/>
      <c r="M169" s="657"/>
      <c r="N169" s="657"/>
      <c r="O169" s="657"/>
      <c r="P169" s="657"/>
      <c r="Q169" s="657"/>
      <c r="R169" s="657"/>
      <c r="S169" s="657"/>
      <c r="T169" s="657"/>
      <c r="U169" s="657"/>
      <c r="V169" s="657"/>
      <c r="W169" s="657"/>
      <c r="X169" s="657"/>
      <c r="Y169" s="657"/>
      <c r="Z169" s="657"/>
      <c r="AA169" s="657"/>
      <c r="AB169" s="657"/>
      <c r="AC169" s="657"/>
      <c r="AD169" s="657"/>
      <c r="AE169" s="657"/>
      <c r="AF169" s="657"/>
      <c r="AG169" s="657"/>
      <c r="AH169" s="657"/>
      <c r="AI169" s="657"/>
      <c r="AJ169" s="657"/>
      <c r="AK169" s="657"/>
      <c r="AL169" s="657"/>
      <c r="AM169" s="657"/>
      <c r="AN169" s="657"/>
      <c r="AO169" s="657"/>
      <c r="AP169" s="657"/>
      <c r="AQ169" s="657"/>
      <c r="AR169" s="657"/>
      <c r="AS169" s="657"/>
      <c r="AT169" s="657"/>
      <c r="AU169" s="657"/>
      <c r="AV169" s="657"/>
      <c r="AW169" s="657"/>
      <c r="AX169" s="657"/>
      <c r="AY169" s="657"/>
      <c r="AZ169" s="657"/>
      <c r="BA169" s="657"/>
      <c r="BB169" s="657"/>
      <c r="BC169" s="657"/>
      <c r="BD169" s="658"/>
      <c r="BE169" s="477" t="s">
        <v>137</v>
      </c>
      <c r="BF169" s="478"/>
      <c r="BG169" s="478"/>
      <c r="BH169" s="478"/>
      <c r="BI169" s="479"/>
      <c r="BJ169" s="102"/>
      <c r="BK169" s="102"/>
      <c r="BL169" s="102"/>
      <c r="BM169" s="102"/>
      <c r="BN169" s="102"/>
    </row>
    <row r="170" spans="1:66" s="103" customFormat="1" ht="87" customHeight="1">
      <c r="A170" s="481" t="s">
        <v>176</v>
      </c>
      <c r="B170" s="482"/>
      <c r="C170" s="474" t="s">
        <v>98</v>
      </c>
      <c r="D170" s="475"/>
      <c r="E170" s="475"/>
      <c r="F170" s="475"/>
      <c r="G170" s="475"/>
      <c r="H170" s="475"/>
      <c r="I170" s="475"/>
      <c r="J170" s="475"/>
      <c r="K170" s="475"/>
      <c r="L170" s="475"/>
      <c r="M170" s="475"/>
      <c r="N170" s="475"/>
      <c r="O170" s="475"/>
      <c r="P170" s="475"/>
      <c r="Q170" s="475"/>
      <c r="R170" s="475"/>
      <c r="S170" s="475"/>
      <c r="T170" s="475"/>
      <c r="U170" s="475"/>
      <c r="V170" s="475"/>
      <c r="W170" s="475"/>
      <c r="X170" s="475"/>
      <c r="Y170" s="475"/>
      <c r="Z170" s="475"/>
      <c r="AA170" s="475"/>
      <c r="AB170" s="475"/>
      <c r="AC170" s="475"/>
      <c r="AD170" s="475"/>
      <c r="AE170" s="475"/>
      <c r="AF170" s="475"/>
      <c r="AG170" s="475"/>
      <c r="AH170" s="475"/>
      <c r="AI170" s="475"/>
      <c r="AJ170" s="475"/>
      <c r="AK170" s="475"/>
      <c r="AL170" s="475"/>
      <c r="AM170" s="475"/>
      <c r="AN170" s="475"/>
      <c r="AO170" s="475"/>
      <c r="AP170" s="475"/>
      <c r="AQ170" s="475"/>
      <c r="AR170" s="475"/>
      <c r="AS170" s="475"/>
      <c r="AT170" s="475"/>
      <c r="AU170" s="475"/>
      <c r="AV170" s="475"/>
      <c r="AW170" s="475"/>
      <c r="AX170" s="475"/>
      <c r="AY170" s="475"/>
      <c r="AZ170" s="475"/>
      <c r="BA170" s="475"/>
      <c r="BB170" s="475"/>
      <c r="BC170" s="475"/>
      <c r="BD170" s="476"/>
      <c r="BE170" s="477" t="s">
        <v>138</v>
      </c>
      <c r="BF170" s="478"/>
      <c r="BG170" s="478"/>
      <c r="BH170" s="478"/>
      <c r="BI170" s="479"/>
      <c r="BJ170" s="102"/>
      <c r="BK170" s="102"/>
      <c r="BL170" s="102"/>
      <c r="BM170" s="102"/>
      <c r="BN170" s="102"/>
    </row>
    <row r="171" spans="1:66" s="103" customFormat="1" ht="129.75" customHeight="1">
      <c r="A171" s="481" t="s">
        <v>177</v>
      </c>
      <c r="B171" s="482"/>
      <c r="C171" s="474" t="s">
        <v>157</v>
      </c>
      <c r="D171" s="475"/>
      <c r="E171" s="475"/>
      <c r="F171" s="475"/>
      <c r="G171" s="475"/>
      <c r="H171" s="475"/>
      <c r="I171" s="475"/>
      <c r="J171" s="475"/>
      <c r="K171" s="475"/>
      <c r="L171" s="475"/>
      <c r="M171" s="475"/>
      <c r="N171" s="475"/>
      <c r="O171" s="475"/>
      <c r="P171" s="475"/>
      <c r="Q171" s="475"/>
      <c r="R171" s="475"/>
      <c r="S171" s="475"/>
      <c r="T171" s="475"/>
      <c r="U171" s="475"/>
      <c r="V171" s="475"/>
      <c r="W171" s="475"/>
      <c r="X171" s="475"/>
      <c r="Y171" s="475"/>
      <c r="Z171" s="475"/>
      <c r="AA171" s="475"/>
      <c r="AB171" s="475"/>
      <c r="AC171" s="475"/>
      <c r="AD171" s="475"/>
      <c r="AE171" s="475"/>
      <c r="AF171" s="475"/>
      <c r="AG171" s="475"/>
      <c r="AH171" s="475"/>
      <c r="AI171" s="475"/>
      <c r="AJ171" s="475"/>
      <c r="AK171" s="475"/>
      <c r="AL171" s="475"/>
      <c r="AM171" s="475"/>
      <c r="AN171" s="475"/>
      <c r="AO171" s="475"/>
      <c r="AP171" s="475"/>
      <c r="AQ171" s="475"/>
      <c r="AR171" s="475"/>
      <c r="AS171" s="475"/>
      <c r="AT171" s="475"/>
      <c r="AU171" s="475"/>
      <c r="AV171" s="475"/>
      <c r="AW171" s="475"/>
      <c r="AX171" s="475"/>
      <c r="AY171" s="475"/>
      <c r="AZ171" s="475"/>
      <c r="BA171" s="475"/>
      <c r="BB171" s="475"/>
      <c r="BC171" s="475"/>
      <c r="BD171" s="476"/>
      <c r="BE171" s="477" t="s">
        <v>139</v>
      </c>
      <c r="BF171" s="478"/>
      <c r="BG171" s="478"/>
      <c r="BH171" s="478"/>
      <c r="BI171" s="479"/>
      <c r="BJ171" s="102"/>
      <c r="BK171" s="102"/>
      <c r="BL171" s="102"/>
      <c r="BM171" s="102"/>
      <c r="BN171" s="102"/>
    </row>
    <row r="172" spans="1:66" s="103" customFormat="1" ht="131.25" customHeight="1">
      <c r="A172" s="481" t="s">
        <v>179</v>
      </c>
      <c r="B172" s="482"/>
      <c r="C172" s="474" t="s">
        <v>158</v>
      </c>
      <c r="D172" s="475"/>
      <c r="E172" s="475"/>
      <c r="F172" s="475"/>
      <c r="G172" s="475"/>
      <c r="H172" s="475"/>
      <c r="I172" s="475"/>
      <c r="J172" s="475"/>
      <c r="K172" s="475"/>
      <c r="L172" s="475"/>
      <c r="M172" s="475"/>
      <c r="N172" s="475"/>
      <c r="O172" s="475"/>
      <c r="P172" s="475"/>
      <c r="Q172" s="475"/>
      <c r="R172" s="475"/>
      <c r="S172" s="475"/>
      <c r="T172" s="475"/>
      <c r="U172" s="475"/>
      <c r="V172" s="475"/>
      <c r="W172" s="475"/>
      <c r="X172" s="475"/>
      <c r="Y172" s="475"/>
      <c r="Z172" s="475"/>
      <c r="AA172" s="475"/>
      <c r="AB172" s="475"/>
      <c r="AC172" s="475"/>
      <c r="AD172" s="475"/>
      <c r="AE172" s="475"/>
      <c r="AF172" s="475"/>
      <c r="AG172" s="475"/>
      <c r="AH172" s="475"/>
      <c r="AI172" s="475"/>
      <c r="AJ172" s="475"/>
      <c r="AK172" s="475"/>
      <c r="AL172" s="475"/>
      <c r="AM172" s="475"/>
      <c r="AN172" s="475"/>
      <c r="AO172" s="475"/>
      <c r="AP172" s="475"/>
      <c r="AQ172" s="475"/>
      <c r="AR172" s="475"/>
      <c r="AS172" s="475"/>
      <c r="AT172" s="475"/>
      <c r="AU172" s="475"/>
      <c r="AV172" s="475"/>
      <c r="AW172" s="475"/>
      <c r="AX172" s="475"/>
      <c r="AY172" s="475"/>
      <c r="AZ172" s="475"/>
      <c r="BA172" s="475"/>
      <c r="BB172" s="475"/>
      <c r="BC172" s="475"/>
      <c r="BD172" s="476"/>
      <c r="BE172" s="477" t="s">
        <v>140</v>
      </c>
      <c r="BF172" s="478"/>
      <c r="BG172" s="478"/>
      <c r="BH172" s="478"/>
      <c r="BI172" s="479"/>
      <c r="BJ172" s="102"/>
      <c r="BK172" s="102"/>
      <c r="BL172" s="102"/>
      <c r="BM172" s="102"/>
      <c r="BN172" s="102"/>
    </row>
    <row r="173" spans="1:66" s="103" customFormat="1" ht="142.5" customHeight="1">
      <c r="A173" s="481" t="s">
        <v>180</v>
      </c>
      <c r="B173" s="482"/>
      <c r="C173" s="474" t="s">
        <v>119</v>
      </c>
      <c r="D173" s="475"/>
      <c r="E173" s="475"/>
      <c r="F173" s="475"/>
      <c r="G173" s="475"/>
      <c r="H173" s="475"/>
      <c r="I173" s="475"/>
      <c r="J173" s="475"/>
      <c r="K173" s="475"/>
      <c r="L173" s="475"/>
      <c r="M173" s="475"/>
      <c r="N173" s="475"/>
      <c r="O173" s="475"/>
      <c r="P173" s="475"/>
      <c r="Q173" s="475"/>
      <c r="R173" s="475"/>
      <c r="S173" s="475"/>
      <c r="T173" s="475"/>
      <c r="U173" s="475"/>
      <c r="V173" s="475"/>
      <c r="W173" s="475"/>
      <c r="X173" s="475"/>
      <c r="Y173" s="475"/>
      <c r="Z173" s="475"/>
      <c r="AA173" s="475"/>
      <c r="AB173" s="475"/>
      <c r="AC173" s="475"/>
      <c r="AD173" s="475"/>
      <c r="AE173" s="475"/>
      <c r="AF173" s="475"/>
      <c r="AG173" s="475"/>
      <c r="AH173" s="475"/>
      <c r="AI173" s="475"/>
      <c r="AJ173" s="475"/>
      <c r="AK173" s="475"/>
      <c r="AL173" s="475"/>
      <c r="AM173" s="475"/>
      <c r="AN173" s="475"/>
      <c r="AO173" s="475"/>
      <c r="AP173" s="475"/>
      <c r="AQ173" s="475"/>
      <c r="AR173" s="475"/>
      <c r="AS173" s="475"/>
      <c r="AT173" s="475"/>
      <c r="AU173" s="475"/>
      <c r="AV173" s="475"/>
      <c r="AW173" s="475"/>
      <c r="AX173" s="475"/>
      <c r="AY173" s="475"/>
      <c r="AZ173" s="475"/>
      <c r="BA173" s="475"/>
      <c r="BB173" s="475"/>
      <c r="BC173" s="475"/>
      <c r="BD173" s="476"/>
      <c r="BE173" s="477" t="s">
        <v>141</v>
      </c>
      <c r="BF173" s="478"/>
      <c r="BG173" s="478"/>
      <c r="BH173" s="478"/>
      <c r="BI173" s="479"/>
      <c r="BJ173" s="102"/>
      <c r="BK173" s="102"/>
      <c r="BL173" s="102"/>
      <c r="BM173" s="102"/>
      <c r="BN173" s="102"/>
    </row>
    <row r="174" spans="1:66" s="103" customFormat="1" ht="85.5" customHeight="1">
      <c r="A174" s="481" t="s">
        <v>181</v>
      </c>
      <c r="B174" s="482"/>
      <c r="C174" s="474" t="s">
        <v>126</v>
      </c>
      <c r="D174" s="475"/>
      <c r="E174" s="475"/>
      <c r="F174" s="475"/>
      <c r="G174" s="475"/>
      <c r="H174" s="475"/>
      <c r="I174" s="475"/>
      <c r="J174" s="475"/>
      <c r="K174" s="475"/>
      <c r="L174" s="475"/>
      <c r="M174" s="475"/>
      <c r="N174" s="475"/>
      <c r="O174" s="475"/>
      <c r="P174" s="475"/>
      <c r="Q174" s="475"/>
      <c r="R174" s="475"/>
      <c r="S174" s="475"/>
      <c r="T174" s="475"/>
      <c r="U174" s="475"/>
      <c r="V174" s="475"/>
      <c r="W174" s="475"/>
      <c r="X174" s="475"/>
      <c r="Y174" s="475"/>
      <c r="Z174" s="475"/>
      <c r="AA174" s="475"/>
      <c r="AB174" s="475"/>
      <c r="AC174" s="475"/>
      <c r="AD174" s="475"/>
      <c r="AE174" s="475"/>
      <c r="AF174" s="475"/>
      <c r="AG174" s="475"/>
      <c r="AH174" s="475"/>
      <c r="AI174" s="475"/>
      <c r="AJ174" s="475"/>
      <c r="AK174" s="475"/>
      <c r="AL174" s="475"/>
      <c r="AM174" s="475"/>
      <c r="AN174" s="475"/>
      <c r="AO174" s="475"/>
      <c r="AP174" s="475"/>
      <c r="AQ174" s="475"/>
      <c r="AR174" s="475"/>
      <c r="AS174" s="475"/>
      <c r="AT174" s="475"/>
      <c r="AU174" s="475"/>
      <c r="AV174" s="475"/>
      <c r="AW174" s="475"/>
      <c r="AX174" s="475"/>
      <c r="AY174" s="475"/>
      <c r="AZ174" s="475"/>
      <c r="BA174" s="475"/>
      <c r="BB174" s="475"/>
      <c r="BC174" s="475"/>
      <c r="BD174" s="476"/>
      <c r="BE174" s="477" t="s">
        <v>205</v>
      </c>
      <c r="BF174" s="478"/>
      <c r="BG174" s="478"/>
      <c r="BH174" s="478"/>
      <c r="BI174" s="479"/>
      <c r="BJ174" s="102"/>
      <c r="BK174" s="102"/>
      <c r="BL174" s="102"/>
      <c r="BM174" s="102"/>
      <c r="BN174" s="102"/>
    </row>
    <row r="175" spans="1:66" s="103" customFormat="1" ht="123" customHeight="1">
      <c r="A175" s="481" t="s">
        <v>182</v>
      </c>
      <c r="B175" s="482"/>
      <c r="C175" s="474" t="s">
        <v>159</v>
      </c>
      <c r="D175" s="574"/>
      <c r="E175" s="574"/>
      <c r="F175" s="574"/>
      <c r="G175" s="574"/>
      <c r="H175" s="574"/>
      <c r="I175" s="574"/>
      <c r="J175" s="574"/>
      <c r="K175" s="574"/>
      <c r="L175" s="574"/>
      <c r="M175" s="574"/>
      <c r="N175" s="574"/>
      <c r="O175" s="574"/>
      <c r="P175" s="574"/>
      <c r="Q175" s="574"/>
      <c r="R175" s="574"/>
      <c r="S175" s="574"/>
      <c r="T175" s="574"/>
      <c r="U175" s="574"/>
      <c r="V175" s="574"/>
      <c r="W175" s="574"/>
      <c r="X175" s="574"/>
      <c r="Y175" s="574"/>
      <c r="Z175" s="574"/>
      <c r="AA175" s="574"/>
      <c r="AB175" s="574"/>
      <c r="AC175" s="574"/>
      <c r="AD175" s="574"/>
      <c r="AE175" s="574"/>
      <c r="AF175" s="574"/>
      <c r="AG175" s="574"/>
      <c r="AH175" s="574"/>
      <c r="AI175" s="574"/>
      <c r="AJ175" s="574"/>
      <c r="AK175" s="574"/>
      <c r="AL175" s="574"/>
      <c r="AM175" s="574"/>
      <c r="AN175" s="574"/>
      <c r="AO175" s="574"/>
      <c r="AP175" s="574"/>
      <c r="AQ175" s="574"/>
      <c r="AR175" s="574"/>
      <c r="AS175" s="574"/>
      <c r="AT175" s="574"/>
      <c r="AU175" s="574"/>
      <c r="AV175" s="574"/>
      <c r="AW175" s="574"/>
      <c r="AX175" s="574"/>
      <c r="AY175" s="574"/>
      <c r="AZ175" s="574"/>
      <c r="BA175" s="574"/>
      <c r="BB175" s="574"/>
      <c r="BC175" s="574"/>
      <c r="BD175" s="575"/>
      <c r="BE175" s="477" t="s">
        <v>206</v>
      </c>
      <c r="BF175" s="478"/>
      <c r="BG175" s="478"/>
      <c r="BH175" s="478"/>
      <c r="BI175" s="479"/>
      <c r="BJ175" s="102"/>
      <c r="BK175" s="102"/>
      <c r="BL175" s="102"/>
      <c r="BM175" s="102"/>
      <c r="BN175" s="102"/>
    </row>
    <row r="176" spans="1:66" s="103" customFormat="1" ht="125.25" customHeight="1">
      <c r="A176" s="481" t="s">
        <v>183</v>
      </c>
      <c r="B176" s="482"/>
      <c r="C176" s="474" t="s">
        <v>127</v>
      </c>
      <c r="D176" s="475"/>
      <c r="E176" s="475"/>
      <c r="F176" s="475"/>
      <c r="G176" s="475"/>
      <c r="H176" s="475"/>
      <c r="I176" s="475"/>
      <c r="J176" s="475"/>
      <c r="K176" s="475"/>
      <c r="L176" s="475"/>
      <c r="M176" s="475"/>
      <c r="N176" s="475"/>
      <c r="O176" s="475"/>
      <c r="P176" s="475"/>
      <c r="Q176" s="475"/>
      <c r="R176" s="475"/>
      <c r="S176" s="475"/>
      <c r="T176" s="475"/>
      <c r="U176" s="475"/>
      <c r="V176" s="475"/>
      <c r="W176" s="475"/>
      <c r="X176" s="475"/>
      <c r="Y176" s="475"/>
      <c r="Z176" s="475"/>
      <c r="AA176" s="475"/>
      <c r="AB176" s="475"/>
      <c r="AC176" s="475"/>
      <c r="AD176" s="475"/>
      <c r="AE176" s="475"/>
      <c r="AF176" s="475"/>
      <c r="AG176" s="475"/>
      <c r="AH176" s="475"/>
      <c r="AI176" s="475"/>
      <c r="AJ176" s="475"/>
      <c r="AK176" s="475"/>
      <c r="AL176" s="475"/>
      <c r="AM176" s="475"/>
      <c r="AN176" s="475"/>
      <c r="AO176" s="475"/>
      <c r="AP176" s="475"/>
      <c r="AQ176" s="475"/>
      <c r="AR176" s="475"/>
      <c r="AS176" s="475"/>
      <c r="AT176" s="475"/>
      <c r="AU176" s="475"/>
      <c r="AV176" s="475"/>
      <c r="AW176" s="475"/>
      <c r="AX176" s="475"/>
      <c r="AY176" s="475"/>
      <c r="AZ176" s="475"/>
      <c r="BA176" s="475"/>
      <c r="BB176" s="475"/>
      <c r="BC176" s="475"/>
      <c r="BD176" s="476"/>
      <c r="BE176" s="477" t="s">
        <v>142</v>
      </c>
      <c r="BF176" s="478"/>
      <c r="BG176" s="478"/>
      <c r="BH176" s="478"/>
      <c r="BI176" s="479"/>
      <c r="BJ176" s="102"/>
      <c r="BK176" s="102"/>
      <c r="BL176" s="102"/>
      <c r="BM176" s="102"/>
      <c r="BN176" s="102"/>
    </row>
    <row r="177" spans="1:66" s="103" customFormat="1" ht="93.75" customHeight="1">
      <c r="A177" s="481" t="s">
        <v>184</v>
      </c>
      <c r="B177" s="482"/>
      <c r="C177" s="474" t="s">
        <v>160</v>
      </c>
      <c r="D177" s="475"/>
      <c r="E177" s="475"/>
      <c r="F177" s="475"/>
      <c r="G177" s="475"/>
      <c r="H177" s="475"/>
      <c r="I177" s="475"/>
      <c r="J177" s="475"/>
      <c r="K177" s="475"/>
      <c r="L177" s="475"/>
      <c r="M177" s="475"/>
      <c r="N177" s="475"/>
      <c r="O177" s="475"/>
      <c r="P177" s="475"/>
      <c r="Q177" s="475"/>
      <c r="R177" s="475"/>
      <c r="S177" s="475"/>
      <c r="T177" s="475"/>
      <c r="U177" s="475"/>
      <c r="V177" s="475"/>
      <c r="W177" s="475"/>
      <c r="X177" s="475"/>
      <c r="Y177" s="475"/>
      <c r="Z177" s="475"/>
      <c r="AA177" s="475"/>
      <c r="AB177" s="475"/>
      <c r="AC177" s="475"/>
      <c r="AD177" s="475"/>
      <c r="AE177" s="475"/>
      <c r="AF177" s="475"/>
      <c r="AG177" s="475"/>
      <c r="AH177" s="475"/>
      <c r="AI177" s="475"/>
      <c r="AJ177" s="475"/>
      <c r="AK177" s="475"/>
      <c r="AL177" s="475"/>
      <c r="AM177" s="475"/>
      <c r="AN177" s="475"/>
      <c r="AO177" s="475"/>
      <c r="AP177" s="475"/>
      <c r="AQ177" s="475"/>
      <c r="AR177" s="475"/>
      <c r="AS177" s="475"/>
      <c r="AT177" s="475"/>
      <c r="AU177" s="475"/>
      <c r="AV177" s="475"/>
      <c r="AW177" s="475"/>
      <c r="AX177" s="475"/>
      <c r="AY177" s="475"/>
      <c r="AZ177" s="475"/>
      <c r="BA177" s="475"/>
      <c r="BB177" s="475"/>
      <c r="BC177" s="475"/>
      <c r="BD177" s="476"/>
      <c r="BE177" s="477" t="s">
        <v>101</v>
      </c>
      <c r="BF177" s="478"/>
      <c r="BG177" s="478"/>
      <c r="BH177" s="478"/>
      <c r="BI177" s="479"/>
      <c r="BJ177" s="102"/>
      <c r="BK177" s="102"/>
      <c r="BL177" s="102"/>
      <c r="BM177" s="102"/>
      <c r="BN177" s="102"/>
    </row>
    <row r="178" spans="1:66" s="103" customFormat="1" ht="93.75" customHeight="1">
      <c r="A178" s="481" t="s">
        <v>185</v>
      </c>
      <c r="B178" s="482"/>
      <c r="C178" s="474" t="s">
        <v>128</v>
      </c>
      <c r="D178" s="475"/>
      <c r="E178" s="475"/>
      <c r="F178" s="475"/>
      <c r="G178" s="475"/>
      <c r="H178" s="475"/>
      <c r="I178" s="475"/>
      <c r="J178" s="475"/>
      <c r="K178" s="475"/>
      <c r="L178" s="475"/>
      <c r="M178" s="475"/>
      <c r="N178" s="475"/>
      <c r="O178" s="475"/>
      <c r="P178" s="475"/>
      <c r="Q178" s="475"/>
      <c r="R178" s="475"/>
      <c r="S178" s="475"/>
      <c r="T178" s="475"/>
      <c r="U178" s="475"/>
      <c r="V178" s="475"/>
      <c r="W178" s="475"/>
      <c r="X178" s="475"/>
      <c r="Y178" s="475"/>
      <c r="Z178" s="475"/>
      <c r="AA178" s="475"/>
      <c r="AB178" s="475"/>
      <c r="AC178" s="475"/>
      <c r="AD178" s="475"/>
      <c r="AE178" s="475"/>
      <c r="AF178" s="475"/>
      <c r="AG178" s="475"/>
      <c r="AH178" s="475"/>
      <c r="AI178" s="475"/>
      <c r="AJ178" s="475"/>
      <c r="AK178" s="475"/>
      <c r="AL178" s="475"/>
      <c r="AM178" s="475"/>
      <c r="AN178" s="475"/>
      <c r="AO178" s="475"/>
      <c r="AP178" s="475"/>
      <c r="AQ178" s="475"/>
      <c r="AR178" s="475"/>
      <c r="AS178" s="475"/>
      <c r="AT178" s="475"/>
      <c r="AU178" s="475"/>
      <c r="AV178" s="475"/>
      <c r="AW178" s="475"/>
      <c r="AX178" s="475"/>
      <c r="AY178" s="475"/>
      <c r="AZ178" s="475"/>
      <c r="BA178" s="475"/>
      <c r="BB178" s="475"/>
      <c r="BC178" s="475"/>
      <c r="BD178" s="476"/>
      <c r="BE178" s="477" t="s">
        <v>143</v>
      </c>
      <c r="BF178" s="478"/>
      <c r="BG178" s="478"/>
      <c r="BH178" s="478"/>
      <c r="BI178" s="479"/>
      <c r="BJ178" s="102"/>
      <c r="BK178" s="102"/>
      <c r="BL178" s="102"/>
      <c r="BM178" s="102"/>
      <c r="BN178" s="102"/>
    </row>
    <row r="179" spans="1:66" s="103" customFormat="1" ht="93.75" customHeight="1">
      <c r="A179" s="481" t="s">
        <v>186</v>
      </c>
      <c r="B179" s="482"/>
      <c r="C179" s="474" t="s">
        <v>111</v>
      </c>
      <c r="D179" s="475"/>
      <c r="E179" s="475"/>
      <c r="F179" s="475"/>
      <c r="G179" s="475"/>
      <c r="H179" s="475"/>
      <c r="I179" s="475"/>
      <c r="J179" s="475"/>
      <c r="K179" s="475"/>
      <c r="L179" s="475"/>
      <c r="M179" s="475"/>
      <c r="N179" s="475"/>
      <c r="O179" s="475"/>
      <c r="P179" s="475"/>
      <c r="Q179" s="475"/>
      <c r="R179" s="475"/>
      <c r="S179" s="475"/>
      <c r="T179" s="475"/>
      <c r="U179" s="475"/>
      <c r="V179" s="475"/>
      <c r="W179" s="475"/>
      <c r="X179" s="475"/>
      <c r="Y179" s="475"/>
      <c r="Z179" s="475"/>
      <c r="AA179" s="475"/>
      <c r="AB179" s="475"/>
      <c r="AC179" s="475"/>
      <c r="AD179" s="475"/>
      <c r="AE179" s="475"/>
      <c r="AF179" s="475"/>
      <c r="AG179" s="475"/>
      <c r="AH179" s="475"/>
      <c r="AI179" s="475"/>
      <c r="AJ179" s="475"/>
      <c r="AK179" s="475"/>
      <c r="AL179" s="475"/>
      <c r="AM179" s="475"/>
      <c r="AN179" s="475"/>
      <c r="AO179" s="475"/>
      <c r="AP179" s="475"/>
      <c r="AQ179" s="475"/>
      <c r="AR179" s="475"/>
      <c r="AS179" s="475"/>
      <c r="AT179" s="475"/>
      <c r="AU179" s="475"/>
      <c r="AV179" s="475"/>
      <c r="AW179" s="475"/>
      <c r="AX179" s="475"/>
      <c r="AY179" s="475"/>
      <c r="AZ179" s="475"/>
      <c r="BA179" s="475"/>
      <c r="BB179" s="475"/>
      <c r="BC179" s="475"/>
      <c r="BD179" s="476"/>
      <c r="BE179" s="477" t="s">
        <v>144</v>
      </c>
      <c r="BF179" s="478"/>
      <c r="BG179" s="478"/>
      <c r="BH179" s="478"/>
      <c r="BI179" s="479"/>
      <c r="BJ179" s="102"/>
      <c r="BK179" s="102"/>
      <c r="BL179" s="102"/>
      <c r="BM179" s="102"/>
      <c r="BN179" s="102"/>
    </row>
    <row r="180" spans="1:66" s="103" customFormat="1" ht="93.75" customHeight="1">
      <c r="A180" s="481" t="s">
        <v>187</v>
      </c>
      <c r="B180" s="482"/>
      <c r="C180" s="474" t="s">
        <v>90</v>
      </c>
      <c r="D180" s="475"/>
      <c r="E180" s="475"/>
      <c r="F180" s="475"/>
      <c r="G180" s="475"/>
      <c r="H180" s="475"/>
      <c r="I180" s="475"/>
      <c r="J180" s="475"/>
      <c r="K180" s="475"/>
      <c r="L180" s="475"/>
      <c r="M180" s="475"/>
      <c r="N180" s="475"/>
      <c r="O180" s="475"/>
      <c r="P180" s="475"/>
      <c r="Q180" s="475"/>
      <c r="R180" s="475"/>
      <c r="S180" s="475"/>
      <c r="T180" s="475"/>
      <c r="U180" s="475"/>
      <c r="V180" s="475"/>
      <c r="W180" s="475"/>
      <c r="X180" s="475"/>
      <c r="Y180" s="475"/>
      <c r="Z180" s="475"/>
      <c r="AA180" s="475"/>
      <c r="AB180" s="475"/>
      <c r="AC180" s="475"/>
      <c r="AD180" s="475"/>
      <c r="AE180" s="475"/>
      <c r="AF180" s="475"/>
      <c r="AG180" s="475"/>
      <c r="AH180" s="475"/>
      <c r="AI180" s="475"/>
      <c r="AJ180" s="475"/>
      <c r="AK180" s="475"/>
      <c r="AL180" s="475"/>
      <c r="AM180" s="475"/>
      <c r="AN180" s="475"/>
      <c r="AO180" s="475"/>
      <c r="AP180" s="475"/>
      <c r="AQ180" s="475"/>
      <c r="AR180" s="475"/>
      <c r="AS180" s="475"/>
      <c r="AT180" s="475"/>
      <c r="AU180" s="475"/>
      <c r="AV180" s="475"/>
      <c r="AW180" s="475"/>
      <c r="AX180" s="475"/>
      <c r="AY180" s="475"/>
      <c r="AZ180" s="475"/>
      <c r="BA180" s="475"/>
      <c r="BB180" s="475"/>
      <c r="BC180" s="475"/>
      <c r="BD180" s="476"/>
      <c r="BE180" s="477" t="s">
        <v>145</v>
      </c>
      <c r="BF180" s="478"/>
      <c r="BG180" s="478"/>
      <c r="BH180" s="478"/>
      <c r="BI180" s="479"/>
      <c r="BJ180" s="102"/>
      <c r="BK180" s="102"/>
      <c r="BL180" s="102"/>
      <c r="BM180" s="102"/>
      <c r="BN180" s="102"/>
    </row>
    <row r="181" spans="1:66" s="103" customFormat="1" ht="123.75" customHeight="1">
      <c r="A181" s="481" t="s">
        <v>188</v>
      </c>
      <c r="B181" s="482"/>
      <c r="C181" s="474" t="s">
        <v>161</v>
      </c>
      <c r="D181" s="574"/>
      <c r="E181" s="574"/>
      <c r="F181" s="574"/>
      <c r="G181" s="574"/>
      <c r="H181" s="574"/>
      <c r="I181" s="574"/>
      <c r="J181" s="574"/>
      <c r="K181" s="574"/>
      <c r="L181" s="574"/>
      <c r="M181" s="574"/>
      <c r="N181" s="574"/>
      <c r="O181" s="574"/>
      <c r="P181" s="574"/>
      <c r="Q181" s="574"/>
      <c r="R181" s="574"/>
      <c r="S181" s="574"/>
      <c r="T181" s="574"/>
      <c r="U181" s="574"/>
      <c r="V181" s="574"/>
      <c r="W181" s="574"/>
      <c r="X181" s="574"/>
      <c r="Y181" s="574"/>
      <c r="Z181" s="574"/>
      <c r="AA181" s="574"/>
      <c r="AB181" s="574"/>
      <c r="AC181" s="574"/>
      <c r="AD181" s="574"/>
      <c r="AE181" s="574"/>
      <c r="AF181" s="574"/>
      <c r="AG181" s="574"/>
      <c r="AH181" s="574"/>
      <c r="AI181" s="574"/>
      <c r="AJ181" s="574"/>
      <c r="AK181" s="574"/>
      <c r="AL181" s="574"/>
      <c r="AM181" s="574"/>
      <c r="AN181" s="574"/>
      <c r="AO181" s="574"/>
      <c r="AP181" s="574"/>
      <c r="AQ181" s="574"/>
      <c r="AR181" s="574"/>
      <c r="AS181" s="574"/>
      <c r="AT181" s="574"/>
      <c r="AU181" s="574"/>
      <c r="AV181" s="574"/>
      <c r="AW181" s="574"/>
      <c r="AX181" s="574"/>
      <c r="AY181" s="574"/>
      <c r="AZ181" s="574"/>
      <c r="BA181" s="574"/>
      <c r="BB181" s="574"/>
      <c r="BC181" s="574"/>
      <c r="BD181" s="575"/>
      <c r="BE181" s="477" t="s">
        <v>146</v>
      </c>
      <c r="BF181" s="478"/>
      <c r="BG181" s="478"/>
      <c r="BH181" s="478"/>
      <c r="BI181" s="479"/>
      <c r="BJ181" s="102"/>
      <c r="BK181" s="102"/>
      <c r="BL181" s="102"/>
      <c r="BM181" s="102"/>
      <c r="BN181" s="102"/>
    </row>
    <row r="182" spans="1:66" s="103" customFormat="1" ht="93.75" customHeight="1">
      <c r="A182" s="481" t="s">
        <v>189</v>
      </c>
      <c r="B182" s="482"/>
      <c r="C182" s="474" t="s">
        <v>88</v>
      </c>
      <c r="D182" s="475"/>
      <c r="E182" s="475"/>
      <c r="F182" s="475"/>
      <c r="G182" s="475"/>
      <c r="H182" s="475"/>
      <c r="I182" s="475"/>
      <c r="J182" s="475"/>
      <c r="K182" s="475"/>
      <c r="L182" s="475"/>
      <c r="M182" s="475"/>
      <c r="N182" s="475"/>
      <c r="O182" s="475"/>
      <c r="P182" s="475"/>
      <c r="Q182" s="475"/>
      <c r="R182" s="475"/>
      <c r="S182" s="475"/>
      <c r="T182" s="475"/>
      <c r="U182" s="475"/>
      <c r="V182" s="475"/>
      <c r="W182" s="475"/>
      <c r="X182" s="475"/>
      <c r="Y182" s="475"/>
      <c r="Z182" s="475"/>
      <c r="AA182" s="475"/>
      <c r="AB182" s="475"/>
      <c r="AC182" s="475"/>
      <c r="AD182" s="475"/>
      <c r="AE182" s="475"/>
      <c r="AF182" s="475"/>
      <c r="AG182" s="475"/>
      <c r="AH182" s="475"/>
      <c r="AI182" s="475"/>
      <c r="AJ182" s="475"/>
      <c r="AK182" s="475"/>
      <c r="AL182" s="475"/>
      <c r="AM182" s="475"/>
      <c r="AN182" s="475"/>
      <c r="AO182" s="475"/>
      <c r="AP182" s="475"/>
      <c r="AQ182" s="475"/>
      <c r="AR182" s="475"/>
      <c r="AS182" s="475"/>
      <c r="AT182" s="475"/>
      <c r="AU182" s="475"/>
      <c r="AV182" s="475"/>
      <c r="AW182" s="475"/>
      <c r="AX182" s="475"/>
      <c r="AY182" s="475"/>
      <c r="AZ182" s="475"/>
      <c r="BA182" s="475"/>
      <c r="BB182" s="475"/>
      <c r="BC182" s="475"/>
      <c r="BD182" s="476"/>
      <c r="BE182" s="477" t="s">
        <v>147</v>
      </c>
      <c r="BF182" s="478"/>
      <c r="BG182" s="478"/>
      <c r="BH182" s="478"/>
      <c r="BI182" s="479"/>
      <c r="BJ182" s="102"/>
      <c r="BK182" s="102"/>
      <c r="BL182" s="102"/>
      <c r="BM182" s="102"/>
      <c r="BN182" s="102"/>
    </row>
    <row r="183" spans="1:66" s="103" customFormat="1" ht="93.75" customHeight="1">
      <c r="A183" s="481" t="s">
        <v>190</v>
      </c>
      <c r="B183" s="482"/>
      <c r="C183" s="474" t="s">
        <v>99</v>
      </c>
      <c r="D183" s="475"/>
      <c r="E183" s="475"/>
      <c r="F183" s="475"/>
      <c r="G183" s="475"/>
      <c r="H183" s="475"/>
      <c r="I183" s="475"/>
      <c r="J183" s="475"/>
      <c r="K183" s="475"/>
      <c r="L183" s="475"/>
      <c r="M183" s="475"/>
      <c r="N183" s="475"/>
      <c r="O183" s="475"/>
      <c r="P183" s="475"/>
      <c r="Q183" s="475"/>
      <c r="R183" s="475"/>
      <c r="S183" s="475"/>
      <c r="T183" s="475"/>
      <c r="U183" s="475"/>
      <c r="V183" s="475"/>
      <c r="W183" s="475"/>
      <c r="X183" s="475"/>
      <c r="Y183" s="475"/>
      <c r="Z183" s="475"/>
      <c r="AA183" s="475"/>
      <c r="AB183" s="475"/>
      <c r="AC183" s="475"/>
      <c r="AD183" s="475"/>
      <c r="AE183" s="475"/>
      <c r="AF183" s="475"/>
      <c r="AG183" s="475"/>
      <c r="AH183" s="475"/>
      <c r="AI183" s="475"/>
      <c r="AJ183" s="475"/>
      <c r="AK183" s="475"/>
      <c r="AL183" s="475"/>
      <c r="AM183" s="475"/>
      <c r="AN183" s="475"/>
      <c r="AO183" s="475"/>
      <c r="AP183" s="475"/>
      <c r="AQ183" s="475"/>
      <c r="AR183" s="475"/>
      <c r="AS183" s="475"/>
      <c r="AT183" s="475"/>
      <c r="AU183" s="475"/>
      <c r="AV183" s="475"/>
      <c r="AW183" s="475"/>
      <c r="AX183" s="475"/>
      <c r="AY183" s="475"/>
      <c r="AZ183" s="475"/>
      <c r="BA183" s="475"/>
      <c r="BB183" s="475"/>
      <c r="BC183" s="475"/>
      <c r="BD183" s="476"/>
      <c r="BE183" s="477" t="s">
        <v>207</v>
      </c>
      <c r="BF183" s="478"/>
      <c r="BG183" s="478"/>
      <c r="BH183" s="478"/>
      <c r="BI183" s="479"/>
      <c r="BJ183" s="102"/>
      <c r="BK183" s="102"/>
      <c r="BL183" s="102"/>
      <c r="BM183" s="102"/>
      <c r="BN183" s="102"/>
    </row>
    <row r="184" spans="1:66" s="103" customFormat="1" ht="93.75" customHeight="1">
      <c r="A184" s="481" t="s">
        <v>191</v>
      </c>
      <c r="B184" s="482"/>
      <c r="C184" s="474" t="s">
        <v>86</v>
      </c>
      <c r="D184" s="475"/>
      <c r="E184" s="475"/>
      <c r="F184" s="475"/>
      <c r="G184" s="475"/>
      <c r="H184" s="475"/>
      <c r="I184" s="475"/>
      <c r="J184" s="475"/>
      <c r="K184" s="475"/>
      <c r="L184" s="475"/>
      <c r="M184" s="475"/>
      <c r="N184" s="475"/>
      <c r="O184" s="475"/>
      <c r="P184" s="475"/>
      <c r="Q184" s="475"/>
      <c r="R184" s="475"/>
      <c r="S184" s="475"/>
      <c r="T184" s="475"/>
      <c r="U184" s="475"/>
      <c r="V184" s="475"/>
      <c r="W184" s="475"/>
      <c r="X184" s="475"/>
      <c r="Y184" s="475"/>
      <c r="Z184" s="475"/>
      <c r="AA184" s="475"/>
      <c r="AB184" s="475"/>
      <c r="AC184" s="475"/>
      <c r="AD184" s="475"/>
      <c r="AE184" s="475"/>
      <c r="AF184" s="475"/>
      <c r="AG184" s="475"/>
      <c r="AH184" s="475"/>
      <c r="AI184" s="475"/>
      <c r="AJ184" s="475"/>
      <c r="AK184" s="475"/>
      <c r="AL184" s="475"/>
      <c r="AM184" s="475"/>
      <c r="AN184" s="475"/>
      <c r="AO184" s="475"/>
      <c r="AP184" s="475"/>
      <c r="AQ184" s="475"/>
      <c r="AR184" s="475"/>
      <c r="AS184" s="475"/>
      <c r="AT184" s="475"/>
      <c r="AU184" s="475"/>
      <c r="AV184" s="475"/>
      <c r="AW184" s="475"/>
      <c r="AX184" s="475"/>
      <c r="AY184" s="475"/>
      <c r="AZ184" s="475"/>
      <c r="BA184" s="475"/>
      <c r="BB184" s="475"/>
      <c r="BC184" s="475"/>
      <c r="BD184" s="476"/>
      <c r="BE184" s="477" t="s">
        <v>208</v>
      </c>
      <c r="BF184" s="478"/>
      <c r="BG184" s="478"/>
      <c r="BH184" s="478"/>
      <c r="BI184" s="479"/>
      <c r="BJ184" s="102"/>
      <c r="BK184" s="102"/>
      <c r="BL184" s="102"/>
      <c r="BM184" s="102"/>
      <c r="BN184" s="102"/>
    </row>
    <row r="185" spans="1:66" s="103" customFormat="1" ht="93.75" customHeight="1">
      <c r="A185" s="481" t="s">
        <v>192</v>
      </c>
      <c r="B185" s="482"/>
      <c r="C185" s="474" t="s">
        <v>89</v>
      </c>
      <c r="D185" s="475"/>
      <c r="E185" s="475"/>
      <c r="F185" s="475"/>
      <c r="G185" s="475"/>
      <c r="H185" s="475"/>
      <c r="I185" s="475"/>
      <c r="J185" s="475"/>
      <c r="K185" s="475"/>
      <c r="L185" s="475"/>
      <c r="M185" s="475"/>
      <c r="N185" s="475"/>
      <c r="O185" s="475"/>
      <c r="P185" s="475"/>
      <c r="Q185" s="475"/>
      <c r="R185" s="475"/>
      <c r="S185" s="475"/>
      <c r="T185" s="475"/>
      <c r="U185" s="475"/>
      <c r="V185" s="475"/>
      <c r="W185" s="475"/>
      <c r="X185" s="475"/>
      <c r="Y185" s="475"/>
      <c r="Z185" s="475"/>
      <c r="AA185" s="475"/>
      <c r="AB185" s="475"/>
      <c r="AC185" s="475"/>
      <c r="AD185" s="475"/>
      <c r="AE185" s="475"/>
      <c r="AF185" s="475"/>
      <c r="AG185" s="475"/>
      <c r="AH185" s="475"/>
      <c r="AI185" s="475"/>
      <c r="AJ185" s="475"/>
      <c r="AK185" s="475"/>
      <c r="AL185" s="475"/>
      <c r="AM185" s="475"/>
      <c r="AN185" s="475"/>
      <c r="AO185" s="475"/>
      <c r="AP185" s="475"/>
      <c r="AQ185" s="475"/>
      <c r="AR185" s="475"/>
      <c r="AS185" s="475"/>
      <c r="AT185" s="475"/>
      <c r="AU185" s="475"/>
      <c r="AV185" s="475"/>
      <c r="AW185" s="475"/>
      <c r="AX185" s="475"/>
      <c r="AY185" s="475"/>
      <c r="AZ185" s="475"/>
      <c r="BA185" s="475"/>
      <c r="BB185" s="475"/>
      <c r="BC185" s="475"/>
      <c r="BD185" s="476"/>
      <c r="BE185" s="477" t="s">
        <v>209</v>
      </c>
      <c r="BF185" s="478"/>
      <c r="BG185" s="478"/>
      <c r="BH185" s="478"/>
      <c r="BI185" s="479"/>
      <c r="BJ185" s="102"/>
      <c r="BK185" s="102"/>
      <c r="BL185" s="102"/>
      <c r="BM185" s="102"/>
      <c r="BN185" s="102"/>
    </row>
    <row r="186" spans="1:66" s="103" customFormat="1" ht="93.75" customHeight="1">
      <c r="A186" s="481" t="s">
        <v>193</v>
      </c>
      <c r="B186" s="482"/>
      <c r="C186" s="474" t="s">
        <v>100</v>
      </c>
      <c r="D186" s="475"/>
      <c r="E186" s="475"/>
      <c r="F186" s="475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75"/>
      <c r="R186" s="475"/>
      <c r="S186" s="475"/>
      <c r="T186" s="475"/>
      <c r="U186" s="475"/>
      <c r="V186" s="475"/>
      <c r="W186" s="475"/>
      <c r="X186" s="475"/>
      <c r="Y186" s="475"/>
      <c r="Z186" s="475"/>
      <c r="AA186" s="475"/>
      <c r="AB186" s="475"/>
      <c r="AC186" s="475"/>
      <c r="AD186" s="475"/>
      <c r="AE186" s="475"/>
      <c r="AF186" s="475"/>
      <c r="AG186" s="475"/>
      <c r="AH186" s="475"/>
      <c r="AI186" s="475"/>
      <c r="AJ186" s="475"/>
      <c r="AK186" s="475"/>
      <c r="AL186" s="475"/>
      <c r="AM186" s="475"/>
      <c r="AN186" s="475"/>
      <c r="AO186" s="475"/>
      <c r="AP186" s="475"/>
      <c r="AQ186" s="475"/>
      <c r="AR186" s="475"/>
      <c r="AS186" s="475"/>
      <c r="AT186" s="475"/>
      <c r="AU186" s="475"/>
      <c r="AV186" s="475"/>
      <c r="AW186" s="475"/>
      <c r="AX186" s="475"/>
      <c r="AY186" s="475"/>
      <c r="AZ186" s="475"/>
      <c r="BA186" s="475"/>
      <c r="BB186" s="475"/>
      <c r="BC186" s="475"/>
      <c r="BD186" s="476"/>
      <c r="BE186" s="477" t="s">
        <v>210</v>
      </c>
      <c r="BF186" s="478"/>
      <c r="BG186" s="478"/>
      <c r="BH186" s="478"/>
      <c r="BI186" s="479"/>
      <c r="BJ186" s="102"/>
      <c r="BK186" s="102"/>
      <c r="BL186" s="102"/>
      <c r="BM186" s="102"/>
      <c r="BN186" s="102"/>
    </row>
    <row r="187" spans="1:66" s="103" customFormat="1" ht="93.75" customHeight="1">
      <c r="A187" s="481" t="s">
        <v>194</v>
      </c>
      <c r="B187" s="482"/>
      <c r="C187" s="474" t="s">
        <v>87</v>
      </c>
      <c r="D187" s="475"/>
      <c r="E187" s="475"/>
      <c r="F187" s="475"/>
      <c r="G187" s="475"/>
      <c r="H187" s="475"/>
      <c r="I187" s="475"/>
      <c r="J187" s="475"/>
      <c r="K187" s="475"/>
      <c r="L187" s="475"/>
      <c r="M187" s="475"/>
      <c r="N187" s="475"/>
      <c r="O187" s="475"/>
      <c r="P187" s="475"/>
      <c r="Q187" s="475"/>
      <c r="R187" s="475"/>
      <c r="S187" s="475"/>
      <c r="T187" s="475"/>
      <c r="U187" s="475"/>
      <c r="V187" s="475"/>
      <c r="W187" s="475"/>
      <c r="X187" s="475"/>
      <c r="Y187" s="475"/>
      <c r="Z187" s="475"/>
      <c r="AA187" s="475"/>
      <c r="AB187" s="475"/>
      <c r="AC187" s="475"/>
      <c r="AD187" s="475"/>
      <c r="AE187" s="475"/>
      <c r="AF187" s="475"/>
      <c r="AG187" s="475"/>
      <c r="AH187" s="475"/>
      <c r="AI187" s="475"/>
      <c r="AJ187" s="475"/>
      <c r="AK187" s="475"/>
      <c r="AL187" s="475"/>
      <c r="AM187" s="475"/>
      <c r="AN187" s="475"/>
      <c r="AO187" s="475"/>
      <c r="AP187" s="475"/>
      <c r="AQ187" s="475"/>
      <c r="AR187" s="475"/>
      <c r="AS187" s="475"/>
      <c r="AT187" s="475"/>
      <c r="AU187" s="475"/>
      <c r="AV187" s="475"/>
      <c r="AW187" s="475"/>
      <c r="AX187" s="475"/>
      <c r="AY187" s="475"/>
      <c r="AZ187" s="475"/>
      <c r="BA187" s="475"/>
      <c r="BB187" s="475"/>
      <c r="BC187" s="475"/>
      <c r="BD187" s="476"/>
      <c r="BE187" s="477" t="s">
        <v>211</v>
      </c>
      <c r="BF187" s="478"/>
      <c r="BG187" s="478"/>
      <c r="BH187" s="478"/>
      <c r="BI187" s="479"/>
      <c r="BJ187" s="102"/>
      <c r="BK187" s="102"/>
      <c r="BL187" s="102"/>
      <c r="BM187" s="102"/>
      <c r="BN187" s="102"/>
    </row>
    <row r="188" spans="1:66" s="59" customFormat="1" ht="30" customHeight="1">
      <c r="A188" s="63"/>
      <c r="B188" s="63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5"/>
      <c r="BF188" s="65"/>
      <c r="BG188" s="65"/>
      <c r="BH188" s="65"/>
      <c r="BI188" s="65"/>
      <c r="BJ188" s="62"/>
      <c r="BK188" s="62"/>
      <c r="BL188" s="62"/>
      <c r="BM188" s="62"/>
      <c r="BN188" s="62"/>
    </row>
    <row r="189" spans="1:66" s="103" customFormat="1" ht="57" customHeight="1">
      <c r="A189" s="166"/>
      <c r="B189" s="719" t="s">
        <v>212</v>
      </c>
      <c r="C189" s="719"/>
      <c r="D189" s="719"/>
      <c r="E189" s="719"/>
      <c r="F189" s="719"/>
      <c r="G189" s="719"/>
      <c r="H189" s="719"/>
      <c r="I189" s="719"/>
      <c r="J189" s="719"/>
      <c r="K189" s="719"/>
      <c r="L189" s="719"/>
      <c r="M189" s="719"/>
      <c r="N189" s="719"/>
      <c r="O189" s="719"/>
      <c r="P189" s="719"/>
      <c r="Q189" s="719"/>
      <c r="R189" s="719"/>
      <c r="S189" s="719"/>
      <c r="T189" s="719"/>
      <c r="U189" s="719"/>
      <c r="V189" s="719"/>
      <c r="W189" s="719"/>
      <c r="X189" s="719"/>
      <c r="Y189" s="719"/>
      <c r="Z189" s="719"/>
      <c r="AA189" s="719"/>
      <c r="AB189" s="719"/>
      <c r="AC189" s="719"/>
      <c r="AD189" s="719"/>
      <c r="AE189" s="719"/>
      <c r="AF189" s="719"/>
      <c r="AG189" s="719"/>
      <c r="AH189" s="719"/>
      <c r="AI189" s="719"/>
      <c r="AJ189" s="719"/>
      <c r="AK189" s="719"/>
      <c r="AL189" s="719"/>
      <c r="AM189" s="719"/>
      <c r="AN189" s="719"/>
      <c r="AO189" s="719"/>
      <c r="AP189" s="719"/>
      <c r="AQ189" s="719"/>
      <c r="AR189" s="719"/>
      <c r="AS189" s="719"/>
      <c r="AT189" s="719"/>
      <c r="AU189" s="719"/>
      <c r="AV189" s="719"/>
      <c r="AW189" s="719"/>
      <c r="AX189" s="719"/>
      <c r="AY189" s="719"/>
      <c r="AZ189" s="719"/>
      <c r="BA189" s="719"/>
      <c r="BB189" s="719"/>
      <c r="BC189" s="719"/>
      <c r="BD189" s="719"/>
      <c r="BE189" s="719"/>
      <c r="BF189" s="182"/>
      <c r="BG189" s="182"/>
      <c r="BH189" s="182"/>
      <c r="BI189" s="182"/>
      <c r="BJ189" s="102"/>
      <c r="BK189" s="102"/>
      <c r="BL189" s="102"/>
      <c r="BM189" s="102"/>
      <c r="BN189" s="102"/>
    </row>
    <row r="190" spans="1:66" s="103" customFormat="1" ht="87" customHeight="1">
      <c r="A190" s="176"/>
      <c r="B190" s="544" t="s">
        <v>219</v>
      </c>
      <c r="C190" s="544"/>
      <c r="D190" s="544"/>
      <c r="E190" s="544"/>
      <c r="F190" s="544"/>
      <c r="G190" s="544"/>
      <c r="H190" s="544"/>
      <c r="I190" s="544"/>
      <c r="J190" s="544"/>
      <c r="K190" s="544"/>
      <c r="L190" s="544"/>
      <c r="M190" s="544"/>
      <c r="N190" s="544"/>
      <c r="O190" s="544"/>
      <c r="P190" s="544"/>
      <c r="Q190" s="544"/>
      <c r="R190" s="544"/>
      <c r="S190" s="544"/>
      <c r="T190" s="544"/>
      <c r="U190" s="544"/>
      <c r="V190" s="544"/>
      <c r="W190" s="544"/>
      <c r="X190" s="544"/>
      <c r="Y190" s="544"/>
      <c r="Z190" s="544"/>
      <c r="AA190" s="544"/>
      <c r="AB190" s="544"/>
      <c r="AC190" s="544"/>
      <c r="AD190" s="544"/>
      <c r="AE190" s="544"/>
      <c r="AF190" s="544"/>
      <c r="AG190" s="544"/>
      <c r="AH190" s="544"/>
      <c r="AI190" s="544"/>
      <c r="AJ190" s="544"/>
      <c r="AK190" s="544"/>
      <c r="AL190" s="544"/>
      <c r="AM190" s="544"/>
      <c r="AN190" s="544"/>
      <c r="AO190" s="544"/>
      <c r="AP190" s="544"/>
      <c r="AQ190" s="544"/>
      <c r="AR190" s="544"/>
      <c r="AS190" s="544"/>
      <c r="AT190" s="544"/>
      <c r="AU190" s="544"/>
      <c r="AV190" s="544"/>
      <c r="AW190" s="544"/>
      <c r="AX190" s="544"/>
      <c r="AY190" s="544"/>
      <c r="AZ190" s="544"/>
      <c r="BA190" s="544"/>
      <c r="BB190" s="544"/>
      <c r="BC190" s="544"/>
      <c r="BD190" s="544"/>
      <c r="BE190" s="544"/>
      <c r="BF190" s="544"/>
      <c r="BG190" s="544"/>
      <c r="BH190" s="544"/>
      <c r="BI190" s="174"/>
      <c r="BJ190" s="102"/>
      <c r="BK190" s="102"/>
      <c r="BL190" s="102"/>
      <c r="BM190" s="102"/>
      <c r="BN190" s="102"/>
    </row>
    <row r="191" spans="1:66" s="93" customFormat="1" ht="38.25" customHeight="1">
      <c r="A191" s="92"/>
      <c r="B191" s="92"/>
      <c r="AA191" s="92"/>
      <c r="AB191" s="92"/>
      <c r="AC191" s="92"/>
      <c r="AD191" s="92"/>
      <c r="AE191" s="94"/>
      <c r="AF191" s="92"/>
      <c r="AG191" s="92"/>
      <c r="AH191" s="95"/>
      <c r="AI191" s="92"/>
      <c r="AJ191" s="92"/>
      <c r="AK191" s="95"/>
      <c r="AL191" s="92"/>
      <c r="AM191" s="92"/>
      <c r="AN191" s="95"/>
      <c r="AO191" s="92"/>
      <c r="AP191" s="92"/>
      <c r="AQ191" s="95"/>
      <c r="AR191" s="92"/>
      <c r="AS191" s="92"/>
      <c r="AT191" s="95"/>
      <c r="AU191" s="92"/>
      <c r="AV191" s="92"/>
      <c r="AW191" s="95"/>
      <c r="AX191" s="92"/>
      <c r="AY191" s="92"/>
      <c r="AZ191" s="95"/>
      <c r="BA191" s="92"/>
      <c r="BB191" s="92"/>
      <c r="BC191" s="95"/>
      <c r="BD191" s="95"/>
      <c r="BE191" s="95"/>
      <c r="BF191" s="92"/>
      <c r="BG191" s="92"/>
      <c r="BH191" s="92"/>
      <c r="BI191" s="92"/>
      <c r="BJ191" s="96"/>
      <c r="BK191" s="96"/>
      <c r="BL191" s="96"/>
      <c r="BM191" s="96"/>
      <c r="BN191" s="96"/>
    </row>
    <row r="192" spans="1:66" s="277" customFormat="1" ht="69" customHeight="1">
      <c r="A192" s="277" t="s">
        <v>59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9"/>
      <c r="S192" s="279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80"/>
      <c r="AG192" s="278"/>
      <c r="AH192" s="281"/>
      <c r="AI192" s="278"/>
      <c r="AJ192" s="277" t="s">
        <v>59</v>
      </c>
      <c r="AK192" s="281"/>
      <c r="AL192" s="278"/>
      <c r="AM192" s="278"/>
      <c r="AN192" s="281"/>
      <c r="AO192" s="278"/>
      <c r="AP192" s="278"/>
      <c r="AQ192" s="281"/>
      <c r="AR192" s="278"/>
      <c r="AS192" s="278"/>
      <c r="AT192" s="281"/>
      <c r="AU192" s="278"/>
      <c r="AV192" s="278"/>
      <c r="AW192" s="281"/>
      <c r="AX192" s="278"/>
      <c r="AY192" s="278"/>
      <c r="AZ192" s="281"/>
      <c r="BA192" s="278"/>
      <c r="BB192" s="278"/>
      <c r="BC192" s="281"/>
      <c r="BD192" s="281"/>
      <c r="BE192" s="281"/>
      <c r="BF192" s="278"/>
      <c r="BG192" s="278"/>
      <c r="BH192" s="278"/>
      <c r="BI192" s="278"/>
      <c r="BJ192" s="282"/>
      <c r="BK192" s="282"/>
      <c r="BL192" s="282"/>
      <c r="BM192" s="282"/>
      <c r="BN192" s="282"/>
    </row>
    <row r="193" spans="1:66" s="277" customFormat="1" ht="134.25" customHeight="1">
      <c r="A193" s="454" t="s">
        <v>397</v>
      </c>
      <c r="B193" s="454"/>
      <c r="C193" s="454"/>
      <c r="D193" s="454"/>
      <c r="E193" s="454"/>
      <c r="F193" s="454"/>
      <c r="G193" s="454"/>
      <c r="H193" s="454"/>
      <c r="I193" s="454"/>
      <c r="J193" s="454"/>
      <c r="K193" s="454"/>
      <c r="L193" s="454"/>
      <c r="M193" s="454"/>
      <c r="N193" s="454"/>
      <c r="O193" s="454"/>
      <c r="P193" s="454"/>
      <c r="Q193" s="454"/>
      <c r="R193" s="454"/>
      <c r="S193" s="454"/>
      <c r="T193" s="454"/>
      <c r="U193" s="454"/>
      <c r="V193" s="454"/>
      <c r="W193" s="454"/>
      <c r="X193" s="454"/>
      <c r="Y193" s="454"/>
      <c r="Z193" s="454"/>
      <c r="AA193" s="454"/>
      <c r="AB193" s="454"/>
      <c r="AC193" s="454"/>
      <c r="AD193" s="278"/>
      <c r="AE193" s="280"/>
      <c r="AF193" s="278"/>
      <c r="AG193" s="278"/>
      <c r="AH193" s="281"/>
      <c r="AI193" s="278"/>
      <c r="AJ193" s="363" t="s">
        <v>162</v>
      </c>
      <c r="AK193" s="363"/>
      <c r="AL193" s="363"/>
      <c r="AM193" s="363"/>
      <c r="AN193" s="363"/>
      <c r="AO193" s="363"/>
      <c r="AP193" s="363"/>
      <c r="AQ193" s="363"/>
      <c r="AR193" s="363"/>
      <c r="AS193" s="363"/>
      <c r="AT193" s="363"/>
      <c r="AU193" s="363"/>
      <c r="AV193" s="363"/>
      <c r="AW193" s="363"/>
      <c r="AX193" s="363"/>
      <c r="AY193" s="363"/>
      <c r="AZ193" s="363"/>
      <c r="BA193" s="363"/>
      <c r="BB193" s="363"/>
      <c r="BC193" s="363"/>
      <c r="BD193" s="363"/>
      <c r="BE193" s="283"/>
      <c r="BF193" s="278"/>
      <c r="BG193" s="278"/>
      <c r="BH193" s="278"/>
      <c r="BI193" s="278"/>
      <c r="BJ193" s="282"/>
      <c r="BK193" s="282"/>
      <c r="BL193" s="282"/>
      <c r="BM193" s="282"/>
      <c r="BN193" s="282"/>
    </row>
    <row r="194" spans="1:66" s="277" customFormat="1" ht="98.25" customHeight="1">
      <c r="A194" s="434"/>
      <c r="B194" s="434"/>
      <c r="C194" s="434"/>
      <c r="D194" s="434"/>
      <c r="E194" s="434"/>
      <c r="F194" s="434"/>
      <c r="G194" s="278"/>
      <c r="H194" s="433" t="s">
        <v>392</v>
      </c>
      <c r="I194" s="433"/>
      <c r="J194" s="433"/>
      <c r="K194" s="433"/>
      <c r="L194" s="433"/>
      <c r="M194" s="433"/>
      <c r="N194" s="433"/>
      <c r="O194" s="433"/>
      <c r="P194" s="433"/>
      <c r="Q194" s="433"/>
      <c r="R194" s="433"/>
      <c r="S194" s="433"/>
      <c r="T194" s="433"/>
      <c r="U194" s="433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80"/>
      <c r="AF194" s="278"/>
      <c r="AG194" s="278"/>
      <c r="AH194" s="281"/>
      <c r="AI194" s="278"/>
      <c r="AJ194" s="434"/>
      <c r="AK194" s="434"/>
      <c r="AL194" s="434"/>
      <c r="AM194" s="434"/>
      <c r="AN194" s="434"/>
      <c r="AO194" s="434"/>
      <c r="AP194" s="284"/>
      <c r="AQ194" s="454" t="s">
        <v>227</v>
      </c>
      <c r="AR194" s="454"/>
      <c r="AS194" s="454"/>
      <c r="AT194" s="454"/>
      <c r="AU194" s="454"/>
      <c r="AV194" s="454"/>
      <c r="AW194" s="454"/>
      <c r="AX194" s="454"/>
      <c r="AY194" s="454"/>
      <c r="AZ194" s="454"/>
      <c r="BA194" s="454"/>
      <c r="BB194" s="454"/>
      <c r="BC194" s="454"/>
      <c r="BD194" s="454"/>
      <c r="BE194" s="283"/>
      <c r="BF194" s="278"/>
      <c r="BG194" s="278"/>
      <c r="BH194" s="278"/>
      <c r="BI194" s="278"/>
      <c r="BJ194" s="282"/>
      <c r="BK194" s="282"/>
      <c r="BL194" s="282"/>
      <c r="BM194" s="282"/>
      <c r="BN194" s="282"/>
    </row>
    <row r="195" spans="1:66" s="277" customFormat="1" ht="49.5" customHeight="1">
      <c r="A195" s="285"/>
      <c r="B195" s="278"/>
      <c r="C195" s="278"/>
      <c r="D195" s="278"/>
      <c r="E195" s="278"/>
      <c r="F195" s="278"/>
      <c r="G195" s="278"/>
      <c r="H195" s="285"/>
      <c r="I195" s="278"/>
      <c r="J195" s="278"/>
      <c r="K195" s="278"/>
      <c r="L195" s="278"/>
      <c r="M195" s="278"/>
      <c r="N195" s="278"/>
      <c r="O195" s="278"/>
      <c r="P195" s="278"/>
      <c r="Q195" s="278"/>
      <c r="R195" s="279"/>
      <c r="S195" s="279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80"/>
      <c r="AF195" s="278"/>
      <c r="AG195" s="278"/>
      <c r="AH195" s="281"/>
      <c r="AI195" s="278"/>
      <c r="AJ195" s="720"/>
      <c r="AK195" s="720"/>
      <c r="AL195" s="720"/>
      <c r="AM195" s="720"/>
      <c r="AN195" s="720"/>
      <c r="AO195" s="720"/>
      <c r="AP195" s="278"/>
      <c r="AQ195" s="285"/>
      <c r="AR195" s="286"/>
      <c r="AS195" s="286"/>
      <c r="AT195" s="287"/>
      <c r="AU195" s="286"/>
      <c r="AV195" s="286"/>
      <c r="AW195" s="281"/>
      <c r="AX195" s="278"/>
      <c r="AY195" s="278"/>
      <c r="AZ195" s="281"/>
      <c r="BA195" s="278"/>
      <c r="BB195" s="278"/>
      <c r="BC195" s="281"/>
      <c r="BD195" s="281"/>
      <c r="BE195" s="281"/>
      <c r="BF195" s="278"/>
      <c r="BG195" s="278"/>
      <c r="BH195" s="278"/>
      <c r="BI195" s="278"/>
      <c r="BJ195" s="282"/>
      <c r="BK195" s="282"/>
      <c r="BL195" s="282"/>
      <c r="BM195" s="282"/>
      <c r="BN195" s="282"/>
    </row>
    <row r="196" spans="1:66" s="277" customFormat="1" ht="49.5" customHeight="1">
      <c r="A196" s="434"/>
      <c r="B196" s="434"/>
      <c r="C196" s="434"/>
      <c r="D196" s="434"/>
      <c r="E196" s="434"/>
      <c r="F196" s="434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9"/>
      <c r="S196" s="279"/>
      <c r="T196" s="278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80"/>
      <c r="AF196" s="278"/>
      <c r="AG196" s="278"/>
      <c r="AH196" s="281"/>
      <c r="AI196" s="278"/>
      <c r="AJ196" s="434"/>
      <c r="AK196" s="434"/>
      <c r="AL196" s="434"/>
      <c r="AM196" s="434"/>
      <c r="AN196" s="434"/>
      <c r="AO196" s="434"/>
      <c r="AP196" s="278"/>
      <c r="AQ196" s="288"/>
      <c r="AT196" s="288"/>
      <c r="AW196" s="281"/>
      <c r="AX196" s="278"/>
      <c r="AY196" s="278"/>
      <c r="AZ196" s="281"/>
      <c r="BA196" s="278"/>
      <c r="BB196" s="278"/>
      <c r="BC196" s="281"/>
      <c r="BD196" s="281"/>
      <c r="BE196" s="281"/>
      <c r="BF196" s="278"/>
      <c r="BG196" s="278"/>
      <c r="BH196" s="278"/>
      <c r="BI196" s="278"/>
      <c r="BJ196" s="282"/>
      <c r="BK196" s="282"/>
      <c r="BL196" s="282"/>
      <c r="BM196" s="282"/>
      <c r="BN196" s="282"/>
    </row>
    <row r="197" spans="1:66" s="277" customFormat="1" ht="33.75" customHeight="1">
      <c r="A197" s="720"/>
      <c r="B197" s="720"/>
      <c r="C197" s="720"/>
      <c r="D197" s="720"/>
      <c r="E197" s="720"/>
      <c r="F197" s="720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9"/>
      <c r="S197" s="279"/>
      <c r="T197" s="278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80"/>
      <c r="AF197" s="278"/>
      <c r="AG197" s="278"/>
      <c r="AH197" s="281"/>
      <c r="AI197" s="278"/>
      <c r="AJ197" s="720"/>
      <c r="AK197" s="720"/>
      <c r="AL197" s="720"/>
      <c r="AM197" s="720"/>
      <c r="AN197" s="720"/>
      <c r="AO197" s="720"/>
      <c r="AP197" s="278"/>
      <c r="AQ197" s="281"/>
      <c r="AR197" s="278"/>
      <c r="AS197" s="278"/>
      <c r="AT197" s="281"/>
      <c r="AU197" s="278"/>
      <c r="AV197" s="278"/>
      <c r="AW197" s="281"/>
      <c r="AX197" s="278"/>
      <c r="AY197" s="278"/>
      <c r="AZ197" s="281"/>
      <c r="BA197" s="278"/>
      <c r="BB197" s="278"/>
      <c r="BC197" s="281"/>
      <c r="BD197" s="281"/>
      <c r="BE197" s="281"/>
      <c r="BF197" s="278"/>
      <c r="BG197" s="278"/>
      <c r="BH197" s="278"/>
      <c r="BI197" s="278"/>
      <c r="BJ197" s="282"/>
      <c r="BK197" s="282"/>
      <c r="BL197" s="282"/>
      <c r="BM197" s="282"/>
      <c r="BN197" s="282"/>
    </row>
    <row r="198" spans="1:66" s="277" customFormat="1" ht="33.75" customHeight="1">
      <c r="A198" s="289"/>
      <c r="B198" s="289"/>
      <c r="C198" s="289"/>
      <c r="D198" s="289"/>
      <c r="E198" s="289"/>
      <c r="F198" s="289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9"/>
      <c r="S198" s="279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80"/>
      <c r="AF198" s="278"/>
      <c r="AG198" s="278"/>
      <c r="AH198" s="281"/>
      <c r="AI198" s="278"/>
      <c r="AJ198" s="289"/>
      <c r="AK198" s="290"/>
      <c r="AL198" s="289"/>
      <c r="AM198" s="289"/>
      <c r="AN198" s="290"/>
      <c r="AO198" s="289"/>
      <c r="AP198" s="278"/>
      <c r="AQ198" s="281"/>
      <c r="AR198" s="278"/>
      <c r="AS198" s="278"/>
      <c r="AT198" s="281"/>
      <c r="AU198" s="278"/>
      <c r="AV198" s="278"/>
      <c r="AW198" s="281"/>
      <c r="AX198" s="278"/>
      <c r="AY198" s="278"/>
      <c r="AZ198" s="281"/>
      <c r="BA198" s="278"/>
      <c r="BB198" s="278"/>
      <c r="BC198" s="281"/>
      <c r="BD198" s="281"/>
      <c r="BE198" s="281"/>
      <c r="BF198" s="278"/>
      <c r="BG198" s="278"/>
      <c r="BH198" s="278"/>
      <c r="BI198" s="278"/>
      <c r="BJ198" s="282"/>
      <c r="BK198" s="282"/>
      <c r="BL198" s="282"/>
      <c r="BM198" s="282"/>
      <c r="BN198" s="282"/>
    </row>
    <row r="199" spans="1:66" s="277" customFormat="1" ht="124.5" customHeight="1">
      <c r="A199" s="675" t="s">
        <v>232</v>
      </c>
      <c r="B199" s="675"/>
      <c r="C199" s="675"/>
      <c r="D199" s="675"/>
      <c r="E199" s="675"/>
      <c r="F199" s="675"/>
      <c r="G199" s="675"/>
      <c r="H199" s="675"/>
      <c r="I199" s="675"/>
      <c r="J199" s="675"/>
      <c r="K199" s="675"/>
      <c r="L199" s="675"/>
      <c r="M199" s="675"/>
      <c r="N199" s="675"/>
      <c r="O199" s="675"/>
      <c r="P199" s="675"/>
      <c r="Q199" s="675"/>
      <c r="R199" s="675"/>
      <c r="S199" s="675"/>
      <c r="T199" s="675"/>
      <c r="U199" s="675"/>
      <c r="V199" s="675"/>
      <c r="W199" s="675"/>
      <c r="X199" s="675"/>
      <c r="Y199" s="675"/>
      <c r="Z199" s="675"/>
      <c r="AA199" s="675"/>
      <c r="AB199" s="675"/>
      <c r="AC199" s="675"/>
      <c r="AD199" s="278"/>
      <c r="AE199" s="280"/>
      <c r="AF199" s="278"/>
      <c r="AG199" s="278"/>
      <c r="AH199" s="281"/>
      <c r="AI199" s="278"/>
      <c r="AJ199" s="363" t="s">
        <v>393</v>
      </c>
      <c r="AK199" s="363"/>
      <c r="AL199" s="363"/>
      <c r="AM199" s="363"/>
      <c r="AN199" s="363"/>
      <c r="AO199" s="363"/>
      <c r="AP199" s="363"/>
      <c r="AQ199" s="363"/>
      <c r="AR199" s="363"/>
      <c r="AS199" s="363"/>
      <c r="AT199" s="363"/>
      <c r="AU199" s="363"/>
      <c r="AV199" s="363"/>
      <c r="AW199" s="363"/>
      <c r="AX199" s="363"/>
      <c r="AY199" s="363"/>
      <c r="AZ199" s="363"/>
      <c r="BA199" s="363"/>
      <c r="BB199" s="363"/>
      <c r="BC199" s="363"/>
      <c r="BD199" s="363"/>
      <c r="BE199" s="363"/>
      <c r="BF199" s="363"/>
      <c r="BG199" s="363"/>
      <c r="BH199" s="278"/>
      <c r="BI199" s="278"/>
      <c r="BJ199" s="282"/>
      <c r="BK199" s="282"/>
      <c r="BL199" s="282"/>
      <c r="BM199" s="282"/>
      <c r="BN199" s="282"/>
    </row>
    <row r="200" spans="1:66" s="277" customFormat="1" ht="84.75" customHeight="1">
      <c r="A200" s="291"/>
      <c r="B200" s="278"/>
      <c r="C200" s="278"/>
      <c r="D200" s="278"/>
      <c r="E200" s="278"/>
      <c r="F200" s="278"/>
      <c r="G200" s="278"/>
      <c r="H200" s="278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78"/>
      <c r="AE200" s="280"/>
      <c r="AF200" s="278"/>
      <c r="AG200" s="278"/>
      <c r="AH200" s="281"/>
      <c r="AI200" s="278"/>
      <c r="AJ200" s="363"/>
      <c r="AK200" s="363"/>
      <c r="AL200" s="363"/>
      <c r="AM200" s="363"/>
      <c r="AN200" s="363"/>
      <c r="AO200" s="363"/>
      <c r="AP200" s="363"/>
      <c r="AQ200" s="363"/>
      <c r="AR200" s="363"/>
      <c r="AS200" s="363"/>
      <c r="AT200" s="363"/>
      <c r="AU200" s="363"/>
      <c r="AV200" s="363"/>
      <c r="AW200" s="363"/>
      <c r="AX200" s="363"/>
      <c r="AY200" s="363"/>
      <c r="AZ200" s="363"/>
      <c r="BA200" s="363"/>
      <c r="BB200" s="363"/>
      <c r="BC200" s="363"/>
      <c r="BD200" s="363"/>
      <c r="BE200" s="363"/>
      <c r="BF200" s="363"/>
      <c r="BG200" s="363"/>
      <c r="BH200" s="278"/>
      <c r="BI200" s="278"/>
      <c r="BJ200" s="282"/>
      <c r="BK200" s="282"/>
      <c r="BL200" s="282"/>
      <c r="BM200" s="282"/>
      <c r="BN200" s="282"/>
    </row>
    <row r="201" spans="1:66" s="277" customFormat="1" ht="73.5" customHeight="1">
      <c r="A201" s="434"/>
      <c r="B201" s="434"/>
      <c r="C201" s="434"/>
      <c r="D201" s="434"/>
      <c r="E201" s="434"/>
      <c r="F201" s="434"/>
      <c r="G201" s="278"/>
      <c r="H201" s="285" t="s">
        <v>233</v>
      </c>
      <c r="N201" s="278"/>
      <c r="O201" s="278"/>
      <c r="P201" s="278"/>
      <c r="Q201" s="278"/>
      <c r="R201" s="279"/>
      <c r="S201" s="279"/>
      <c r="T201" s="278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80"/>
      <c r="AF201" s="278"/>
      <c r="AG201" s="278"/>
      <c r="AH201" s="281"/>
      <c r="AI201" s="278"/>
      <c r="AJ201" s="434"/>
      <c r="AK201" s="434"/>
      <c r="AL201" s="434"/>
      <c r="AM201" s="434"/>
      <c r="AN201" s="434"/>
      <c r="AO201" s="434"/>
      <c r="AP201" s="284"/>
      <c r="AQ201" s="435" t="s">
        <v>60</v>
      </c>
      <c r="AR201" s="435"/>
      <c r="AS201" s="435"/>
      <c r="AT201" s="435"/>
      <c r="AU201" s="435"/>
      <c r="AV201" s="435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78"/>
      <c r="BI201" s="278"/>
      <c r="BJ201" s="282"/>
      <c r="BK201" s="282"/>
      <c r="BL201" s="282"/>
      <c r="BM201" s="282"/>
      <c r="BN201" s="282"/>
    </row>
    <row r="202" spans="1:66" s="277" customFormat="1" ht="71.25" customHeight="1">
      <c r="A202" s="434"/>
      <c r="B202" s="434"/>
      <c r="C202" s="434"/>
      <c r="D202" s="434"/>
      <c r="E202" s="434"/>
      <c r="F202" s="434"/>
      <c r="G202" s="278"/>
      <c r="H202" s="285"/>
      <c r="I202" s="278"/>
      <c r="J202" s="278"/>
      <c r="K202" s="278"/>
      <c r="L202" s="278"/>
      <c r="M202" s="278"/>
      <c r="N202" s="278"/>
      <c r="O202" s="278"/>
      <c r="P202" s="278"/>
      <c r="Q202" s="278"/>
      <c r="R202" s="279"/>
      <c r="S202" s="279"/>
      <c r="T202" s="278"/>
      <c r="U202" s="278"/>
      <c r="V202" s="278"/>
      <c r="W202" s="278"/>
      <c r="X202" s="278"/>
      <c r="Y202" s="278"/>
      <c r="Z202" s="278"/>
      <c r="AA202" s="278"/>
      <c r="AB202" s="278"/>
      <c r="AC202" s="278"/>
      <c r="AD202" s="278"/>
      <c r="AE202" s="280"/>
      <c r="AF202" s="278"/>
      <c r="AG202" s="278"/>
      <c r="AH202" s="281"/>
      <c r="AI202" s="278"/>
      <c r="AJ202" s="434"/>
      <c r="AK202" s="434"/>
      <c r="AL202" s="434"/>
      <c r="AM202" s="434"/>
      <c r="AN202" s="434"/>
      <c r="AO202" s="434"/>
      <c r="AP202" s="278"/>
      <c r="AQ202" s="435"/>
      <c r="AR202" s="435"/>
      <c r="AS202" s="435"/>
      <c r="AT202" s="435"/>
      <c r="AU202" s="435"/>
      <c r="AV202" s="435"/>
      <c r="AW202" s="281"/>
      <c r="AX202" s="278"/>
      <c r="AY202" s="278"/>
      <c r="AZ202" s="281"/>
      <c r="BA202" s="278"/>
      <c r="BB202" s="278"/>
      <c r="BC202" s="281"/>
      <c r="BD202" s="281"/>
      <c r="BE202" s="281"/>
      <c r="BF202" s="278"/>
      <c r="BG202" s="278"/>
      <c r="BH202" s="278"/>
      <c r="BI202" s="278"/>
      <c r="BJ202" s="282"/>
      <c r="BK202" s="282"/>
      <c r="BL202" s="282"/>
      <c r="BM202" s="282"/>
      <c r="BN202" s="282"/>
    </row>
    <row r="203" spans="1:66" s="277" customFormat="1" ht="47.25" customHeight="1">
      <c r="A203" s="435"/>
      <c r="B203" s="435"/>
      <c r="C203" s="435"/>
      <c r="D203" s="435"/>
      <c r="E203" s="435"/>
      <c r="F203" s="435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9"/>
      <c r="S203" s="279"/>
      <c r="T203" s="278"/>
      <c r="U203" s="278"/>
      <c r="V203" s="278"/>
      <c r="W203" s="278"/>
      <c r="X203" s="278"/>
      <c r="Y203" s="278"/>
      <c r="Z203" s="278"/>
      <c r="AA203" s="278"/>
      <c r="AB203" s="278"/>
      <c r="AC203" s="278"/>
      <c r="AD203" s="278"/>
      <c r="AE203" s="280"/>
      <c r="AF203" s="278"/>
      <c r="AG203" s="278"/>
      <c r="AH203" s="281"/>
      <c r="AI203" s="278"/>
      <c r="AJ203" s="285"/>
      <c r="AK203" s="281"/>
      <c r="AL203" s="278"/>
      <c r="AM203" s="278"/>
      <c r="AN203" s="281"/>
      <c r="AO203" s="278"/>
      <c r="AP203" s="278"/>
      <c r="AQ203" s="285"/>
      <c r="AR203" s="286"/>
      <c r="AS203" s="286"/>
      <c r="AT203" s="287"/>
      <c r="AU203" s="286"/>
      <c r="AV203" s="286"/>
      <c r="AW203" s="281"/>
      <c r="AX203" s="278"/>
      <c r="AY203" s="278"/>
      <c r="AZ203" s="281"/>
      <c r="BA203" s="278"/>
      <c r="BB203" s="278"/>
      <c r="BC203" s="281"/>
      <c r="BD203" s="281"/>
      <c r="BE203" s="281"/>
      <c r="BF203" s="278"/>
      <c r="BG203" s="278"/>
      <c r="BH203" s="278"/>
      <c r="BI203" s="278"/>
      <c r="BJ203" s="282"/>
      <c r="BK203" s="282"/>
      <c r="BL203" s="282"/>
      <c r="BM203" s="282"/>
      <c r="BN203" s="282"/>
    </row>
    <row r="204" spans="1:66" s="277" customFormat="1" ht="47.25" customHeight="1">
      <c r="A204" s="659"/>
      <c r="B204" s="659"/>
      <c r="C204" s="659"/>
      <c r="D204" s="659"/>
      <c r="E204" s="659"/>
      <c r="F204" s="659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9"/>
      <c r="S204" s="279"/>
      <c r="T204" s="278"/>
      <c r="U204" s="278"/>
      <c r="V204" s="278"/>
      <c r="W204" s="278"/>
      <c r="X204" s="278"/>
      <c r="Y204" s="278"/>
      <c r="Z204" s="278"/>
      <c r="AA204" s="278"/>
      <c r="AB204" s="278"/>
      <c r="AC204" s="278"/>
      <c r="AD204" s="278"/>
      <c r="AE204" s="280"/>
      <c r="AF204" s="278"/>
      <c r="AG204" s="278"/>
      <c r="AH204" s="281"/>
      <c r="AI204" s="278"/>
      <c r="AJ204" s="435"/>
      <c r="AK204" s="435"/>
      <c r="AL204" s="435"/>
      <c r="AM204" s="435"/>
      <c r="AN204" s="435"/>
      <c r="AO204" s="435"/>
      <c r="AP204" s="278"/>
      <c r="AQ204" s="281"/>
      <c r="AR204" s="278"/>
      <c r="AS204" s="278"/>
      <c r="AT204" s="281"/>
      <c r="AU204" s="278"/>
      <c r="AV204" s="278"/>
      <c r="AW204" s="281"/>
      <c r="AX204" s="278"/>
      <c r="AY204" s="278"/>
      <c r="AZ204" s="281"/>
      <c r="BA204" s="278"/>
      <c r="BB204" s="278"/>
      <c r="BC204" s="281"/>
      <c r="BD204" s="281"/>
      <c r="BE204" s="281"/>
      <c r="BF204" s="278"/>
      <c r="BG204" s="278"/>
      <c r="BH204" s="278"/>
      <c r="BI204" s="278"/>
      <c r="BJ204" s="282"/>
      <c r="BK204" s="282"/>
      <c r="BL204" s="282"/>
      <c r="BM204" s="282"/>
      <c r="BN204" s="282"/>
    </row>
    <row r="205" spans="1:66" s="277" customFormat="1" ht="47.25" customHeight="1">
      <c r="R205" s="293"/>
      <c r="S205" s="293"/>
      <c r="AD205" s="278"/>
      <c r="AE205" s="280"/>
      <c r="AF205" s="278"/>
      <c r="AG205" s="278"/>
      <c r="AH205" s="281"/>
      <c r="AI205" s="278"/>
      <c r="AJ205" s="659"/>
      <c r="AK205" s="659"/>
      <c r="AL205" s="659"/>
      <c r="AM205" s="659"/>
      <c r="AN205" s="659"/>
      <c r="AO205" s="659"/>
      <c r="AP205" s="278"/>
      <c r="AQ205" s="281"/>
      <c r="AR205" s="278"/>
      <c r="AS205" s="278"/>
      <c r="AT205" s="281"/>
      <c r="AU205" s="278"/>
      <c r="AV205" s="278"/>
      <c r="AW205" s="281"/>
      <c r="AX205" s="278"/>
      <c r="AY205" s="278"/>
      <c r="AZ205" s="281"/>
      <c r="BA205" s="278"/>
      <c r="BB205" s="278"/>
      <c r="BC205" s="281"/>
      <c r="BD205" s="281"/>
      <c r="BE205" s="281"/>
      <c r="BF205" s="278"/>
      <c r="BG205" s="278"/>
      <c r="BH205" s="278"/>
      <c r="BI205" s="278"/>
      <c r="BJ205" s="282"/>
      <c r="BK205" s="282"/>
      <c r="BL205" s="282"/>
      <c r="BM205" s="282"/>
      <c r="BN205" s="282"/>
    </row>
    <row r="206" spans="1:66" s="277" customFormat="1" ht="205.5" customHeight="1">
      <c r="A206" s="363" t="s">
        <v>391</v>
      </c>
      <c r="B206" s="661"/>
      <c r="C206" s="661"/>
      <c r="D206" s="661"/>
      <c r="E206" s="661"/>
      <c r="F206" s="661"/>
      <c r="G206" s="661"/>
      <c r="H206" s="661"/>
      <c r="I206" s="661"/>
      <c r="J206" s="661"/>
      <c r="K206" s="661"/>
      <c r="L206" s="661"/>
      <c r="M206" s="661"/>
      <c r="N206" s="661"/>
      <c r="O206" s="661"/>
      <c r="P206" s="661"/>
      <c r="Q206" s="661"/>
      <c r="R206" s="661"/>
      <c r="S206" s="661"/>
      <c r="T206" s="661"/>
      <c r="U206" s="661"/>
      <c r="V206" s="661"/>
      <c r="W206" s="661"/>
      <c r="X206" s="292"/>
      <c r="Y206" s="292"/>
      <c r="Z206" s="292"/>
      <c r="AA206" s="292"/>
      <c r="AB206" s="292"/>
      <c r="AC206" s="292"/>
      <c r="AD206" s="278"/>
      <c r="AE206" s="280"/>
      <c r="AF206" s="278"/>
      <c r="AG206" s="278"/>
      <c r="AH206" s="281"/>
      <c r="AI206" s="278"/>
      <c r="AJ206" s="661" t="s">
        <v>74</v>
      </c>
      <c r="AK206" s="661"/>
      <c r="AL206" s="661"/>
      <c r="AM206" s="661"/>
      <c r="AN206" s="661"/>
      <c r="AO206" s="661"/>
      <c r="AP206" s="661"/>
      <c r="AQ206" s="661"/>
      <c r="AR206" s="661"/>
      <c r="AS206" s="661"/>
      <c r="AT206" s="661"/>
      <c r="AU206" s="661"/>
      <c r="AV206" s="661"/>
      <c r="AW206" s="661"/>
      <c r="AX206" s="661"/>
      <c r="AY206" s="661"/>
      <c r="AZ206" s="661"/>
      <c r="BA206" s="661"/>
      <c r="BB206" s="661"/>
      <c r="BC206" s="661"/>
      <c r="BD206" s="281"/>
      <c r="BE206" s="281"/>
      <c r="BF206" s="278"/>
      <c r="BG206" s="278"/>
      <c r="BH206" s="278"/>
      <c r="BI206" s="278"/>
      <c r="BJ206" s="282"/>
      <c r="BK206" s="282"/>
      <c r="BL206" s="282"/>
      <c r="BM206" s="282"/>
      <c r="BN206" s="282"/>
    </row>
    <row r="207" spans="1:66" s="277" customFormat="1" ht="88.5" customHeight="1">
      <c r="A207" s="434"/>
      <c r="B207" s="434"/>
      <c r="C207" s="434"/>
      <c r="D207" s="434"/>
      <c r="E207" s="434"/>
      <c r="F207" s="434"/>
      <c r="H207" s="433" t="s">
        <v>75</v>
      </c>
      <c r="I207" s="433"/>
      <c r="J207" s="433"/>
      <c r="K207" s="433"/>
      <c r="L207" s="433"/>
      <c r="M207" s="433"/>
      <c r="N207" s="433"/>
      <c r="O207" s="433"/>
      <c r="P207" s="433"/>
      <c r="Q207" s="433"/>
      <c r="R207" s="433"/>
      <c r="S207" s="433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78"/>
      <c r="AE207" s="280"/>
      <c r="AF207" s="278"/>
      <c r="AG207" s="278"/>
      <c r="AH207" s="281"/>
      <c r="AI207" s="278"/>
      <c r="AJ207" s="660" t="s">
        <v>151</v>
      </c>
      <c r="AK207" s="660"/>
      <c r="AL207" s="660"/>
      <c r="AM207" s="660"/>
      <c r="AN207" s="660"/>
      <c r="AO207" s="660"/>
      <c r="AP207" s="660"/>
      <c r="AQ207" s="660"/>
      <c r="AR207" s="660"/>
      <c r="AS207" s="660" t="s">
        <v>200</v>
      </c>
      <c r="AT207" s="660"/>
      <c r="AU207" s="660"/>
      <c r="AV207" s="660"/>
      <c r="AW207" s="660"/>
      <c r="AX207" s="660"/>
      <c r="AY207" s="660"/>
      <c r="AZ207" s="660"/>
      <c r="BA207" s="285"/>
      <c r="BB207" s="285"/>
      <c r="BC207" s="285"/>
      <c r="BD207" s="281"/>
      <c r="BE207" s="281"/>
      <c r="BF207" s="278"/>
      <c r="BG207" s="278"/>
      <c r="BH207" s="278"/>
      <c r="BI207" s="278"/>
      <c r="BJ207" s="282"/>
      <c r="BK207" s="282"/>
      <c r="BL207" s="282"/>
      <c r="BM207" s="282"/>
      <c r="BN207" s="282"/>
    </row>
    <row r="208" spans="1:66" s="277" customFormat="1" ht="72.75" customHeight="1">
      <c r="A208" s="434"/>
      <c r="B208" s="434"/>
      <c r="C208" s="434"/>
      <c r="D208" s="434"/>
      <c r="E208" s="434"/>
      <c r="F208" s="434"/>
      <c r="G208" s="278"/>
      <c r="H208" s="292"/>
      <c r="I208" s="292"/>
      <c r="J208" s="292"/>
      <c r="K208" s="292"/>
      <c r="L208" s="292"/>
      <c r="M208" s="292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  <c r="X208" s="294"/>
      <c r="Y208" s="294"/>
      <c r="Z208" s="294"/>
      <c r="AA208" s="294"/>
      <c r="AB208" s="294"/>
      <c r="AC208" s="294"/>
      <c r="AD208" s="278"/>
      <c r="AE208" s="280"/>
      <c r="AF208" s="278"/>
      <c r="AG208" s="278"/>
      <c r="AH208" s="281"/>
      <c r="AI208" s="278"/>
      <c r="AJ208" s="285"/>
      <c r="AK208" s="434"/>
      <c r="AL208" s="434"/>
      <c r="AM208" s="434"/>
      <c r="AN208" s="434"/>
      <c r="AO208" s="434"/>
      <c r="AP208" s="434"/>
      <c r="AQ208" s="285"/>
      <c r="AR208" s="285"/>
      <c r="AS208" s="292"/>
      <c r="AT208" s="292"/>
      <c r="AU208" s="292"/>
      <c r="AV208" s="292"/>
      <c r="AW208" s="281"/>
      <c r="AX208" s="278"/>
      <c r="AY208" s="278"/>
      <c r="AZ208" s="281"/>
      <c r="BA208" s="278"/>
      <c r="BB208" s="278"/>
      <c r="BC208" s="281"/>
      <c r="BD208" s="281"/>
      <c r="BE208" s="281"/>
      <c r="BF208" s="278"/>
      <c r="BG208" s="278"/>
      <c r="BH208" s="278"/>
      <c r="BI208" s="278"/>
      <c r="BJ208" s="282"/>
      <c r="BK208" s="282"/>
      <c r="BL208" s="282"/>
      <c r="BM208" s="282"/>
      <c r="BN208" s="282"/>
    </row>
    <row r="209" spans="1:66" s="277" customFormat="1" ht="47.25" customHeight="1">
      <c r="A209" s="720"/>
      <c r="B209" s="720"/>
      <c r="C209" s="720"/>
      <c r="D209" s="720"/>
      <c r="E209" s="720"/>
      <c r="F209" s="720"/>
      <c r="G209" s="278"/>
      <c r="H209" s="286"/>
      <c r="I209" s="280"/>
      <c r="J209" s="280"/>
      <c r="K209" s="280"/>
      <c r="L209" s="280"/>
      <c r="M209" s="280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  <c r="X209" s="294"/>
      <c r="Y209" s="294"/>
      <c r="Z209" s="294"/>
      <c r="AA209" s="294"/>
      <c r="AB209" s="294"/>
      <c r="AC209" s="294"/>
      <c r="AD209" s="278"/>
      <c r="AE209" s="280"/>
      <c r="AF209" s="278"/>
      <c r="AG209" s="278"/>
      <c r="AH209" s="281"/>
      <c r="AI209" s="278"/>
      <c r="AJ209" s="286"/>
      <c r="AK209" s="286"/>
      <c r="AL209" s="286"/>
      <c r="AM209" s="286"/>
      <c r="AN209" s="286"/>
      <c r="AO209" s="286"/>
      <c r="AP209" s="278"/>
      <c r="AQ209" s="285"/>
      <c r="AR209" s="278"/>
      <c r="AS209" s="278"/>
      <c r="AT209" s="281"/>
      <c r="AU209" s="278"/>
      <c r="AV209" s="278"/>
      <c r="AW209" s="281"/>
      <c r="AX209" s="278"/>
      <c r="AY209" s="278"/>
      <c r="AZ209" s="281"/>
      <c r="BA209" s="278"/>
      <c r="BB209" s="278"/>
      <c r="BC209" s="281"/>
      <c r="BD209" s="281"/>
      <c r="BE209" s="281"/>
      <c r="BF209" s="278"/>
      <c r="BG209" s="278"/>
      <c r="BH209" s="278"/>
      <c r="BI209" s="278"/>
      <c r="BJ209" s="282"/>
      <c r="BK209" s="282"/>
      <c r="BL209" s="282"/>
      <c r="BM209" s="282"/>
      <c r="BN209" s="282"/>
    </row>
    <row r="210" spans="1:66" s="277" customFormat="1" ht="31.5" customHeight="1">
      <c r="A210" s="292"/>
      <c r="B210" s="292"/>
      <c r="C210" s="292"/>
      <c r="D210" s="292"/>
      <c r="E210" s="292"/>
      <c r="F210" s="292"/>
      <c r="G210" s="295"/>
      <c r="H210" s="295"/>
      <c r="I210" s="295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  <c r="X210" s="294"/>
      <c r="Y210" s="294"/>
      <c r="Z210" s="294"/>
      <c r="AA210" s="294"/>
      <c r="AB210" s="294"/>
      <c r="AC210" s="294"/>
      <c r="AD210" s="278"/>
      <c r="AE210" s="280"/>
      <c r="AF210" s="278"/>
      <c r="AG210" s="278"/>
      <c r="AH210" s="281"/>
      <c r="AI210" s="278"/>
      <c r="AJ210" s="292"/>
      <c r="AK210" s="292"/>
      <c r="AL210" s="292"/>
      <c r="AM210" s="292"/>
      <c r="AN210" s="292"/>
      <c r="AO210" s="292"/>
      <c r="AP210" s="278"/>
      <c r="AQ210" s="281"/>
      <c r="AR210" s="278"/>
      <c r="AS210" s="278"/>
      <c r="AT210" s="281"/>
      <c r="AU210" s="278"/>
      <c r="AV210" s="278"/>
      <c r="AW210" s="281"/>
      <c r="AX210" s="278"/>
      <c r="AY210" s="278"/>
      <c r="AZ210" s="281"/>
      <c r="BC210" s="288"/>
      <c r="BD210" s="288"/>
      <c r="BE210" s="288"/>
      <c r="BF210" s="291"/>
      <c r="BG210" s="291"/>
      <c r="BH210" s="291"/>
      <c r="BI210" s="291"/>
      <c r="BJ210" s="282"/>
      <c r="BK210" s="282"/>
      <c r="BL210" s="282"/>
      <c r="BM210" s="282"/>
      <c r="BN210" s="282"/>
    </row>
    <row r="211" spans="1:66" s="277" customFormat="1" ht="31.5" customHeight="1">
      <c r="A211" s="659"/>
      <c r="B211" s="659"/>
      <c r="C211" s="659"/>
      <c r="D211" s="659"/>
      <c r="E211" s="659"/>
      <c r="F211" s="659"/>
      <c r="G211" s="295"/>
      <c r="H211" s="295"/>
      <c r="I211" s="295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294"/>
      <c r="Y211" s="294"/>
      <c r="Z211" s="294"/>
      <c r="AA211" s="294"/>
      <c r="AB211" s="294"/>
      <c r="AC211" s="294"/>
      <c r="AD211" s="278"/>
      <c r="AE211" s="280"/>
      <c r="AF211" s="278"/>
      <c r="AG211" s="278"/>
      <c r="AH211" s="281"/>
      <c r="AI211" s="278"/>
      <c r="AJ211" s="659"/>
      <c r="AK211" s="659"/>
      <c r="AL211" s="659"/>
      <c r="AM211" s="659"/>
      <c r="AN211" s="659"/>
      <c r="AO211" s="659"/>
      <c r="AP211" s="278"/>
      <c r="AQ211" s="281"/>
      <c r="AR211" s="278"/>
      <c r="AS211" s="278"/>
      <c r="AT211" s="281"/>
      <c r="AU211" s="278"/>
      <c r="AV211" s="278"/>
      <c r="AW211" s="281"/>
      <c r="AX211" s="278"/>
      <c r="AY211" s="278"/>
      <c r="AZ211" s="281"/>
      <c r="BC211" s="288"/>
      <c r="BD211" s="288"/>
      <c r="BE211" s="288"/>
      <c r="BF211" s="291"/>
      <c r="BG211" s="291"/>
      <c r="BH211" s="291"/>
      <c r="BI211" s="291"/>
      <c r="BJ211" s="282"/>
      <c r="BK211" s="282"/>
      <c r="BL211" s="282"/>
      <c r="BM211" s="282"/>
      <c r="BN211" s="282"/>
    </row>
    <row r="212" spans="1:66" s="277" customFormat="1" ht="31.5" customHeight="1">
      <c r="R212" s="293"/>
      <c r="S212" s="293"/>
      <c r="AE212" s="280"/>
      <c r="AF212" s="278"/>
      <c r="AG212" s="278"/>
      <c r="AH212" s="281"/>
      <c r="AI212" s="278"/>
      <c r="AJ212" s="278"/>
      <c r="AK212" s="281"/>
      <c r="AL212" s="278"/>
      <c r="AM212" s="278"/>
      <c r="AN212" s="281"/>
      <c r="AO212" s="278"/>
      <c r="AP212" s="278"/>
      <c r="AQ212" s="281"/>
      <c r="AR212" s="278"/>
      <c r="AS212" s="278"/>
      <c r="AT212" s="281"/>
      <c r="AU212" s="278"/>
      <c r="AV212" s="278"/>
      <c r="AW212" s="281"/>
      <c r="AX212" s="278"/>
      <c r="AY212" s="278"/>
      <c r="AZ212" s="281"/>
      <c r="BC212" s="288"/>
      <c r="BD212" s="288"/>
      <c r="BE212" s="288"/>
      <c r="BF212" s="291"/>
      <c r="BG212" s="291"/>
      <c r="BH212" s="291"/>
      <c r="BI212" s="291"/>
      <c r="BJ212" s="282"/>
      <c r="BK212" s="282"/>
      <c r="BL212" s="282"/>
      <c r="BM212" s="282"/>
      <c r="BN212" s="282"/>
    </row>
    <row r="213" spans="1:66" s="277" customFormat="1" ht="47.25" customHeight="1">
      <c r="A213" s="363" t="s">
        <v>203</v>
      </c>
      <c r="B213" s="363"/>
      <c r="C213" s="363"/>
      <c r="D213" s="363"/>
      <c r="E213" s="363"/>
      <c r="F213" s="363"/>
      <c r="G213" s="363"/>
      <c r="H213" s="363"/>
      <c r="I213" s="363"/>
      <c r="J213" s="363"/>
      <c r="K213" s="363"/>
      <c r="L213" s="363"/>
      <c r="M213" s="363"/>
      <c r="N213" s="363"/>
      <c r="O213" s="363"/>
      <c r="P213" s="363"/>
      <c r="Q213" s="363"/>
      <c r="R213" s="363"/>
      <c r="S213" s="363"/>
      <c r="T213" s="363"/>
      <c r="U213" s="363"/>
      <c r="V213" s="363"/>
      <c r="W213" s="363"/>
      <c r="X213" s="363"/>
      <c r="Y213" s="363"/>
      <c r="Z213" s="363"/>
      <c r="AA213" s="286"/>
      <c r="AB213" s="286"/>
      <c r="AC213" s="286"/>
      <c r="AD213" s="278"/>
      <c r="AE213" s="280"/>
      <c r="AF213" s="278"/>
      <c r="AG213" s="278"/>
      <c r="AH213" s="281"/>
      <c r="AK213" s="288"/>
      <c r="AN213" s="288"/>
      <c r="AQ213" s="288"/>
      <c r="AT213" s="288"/>
      <c r="AW213" s="288"/>
      <c r="AZ213" s="288"/>
      <c r="BC213" s="288"/>
      <c r="BD213" s="288"/>
      <c r="BE213" s="288"/>
      <c r="BF213" s="291"/>
      <c r="BG213" s="291"/>
      <c r="BH213" s="291"/>
      <c r="BI213" s="291"/>
      <c r="BJ213" s="282"/>
      <c r="BK213" s="282"/>
      <c r="BL213" s="282"/>
      <c r="BM213" s="282"/>
      <c r="BN213" s="282"/>
    </row>
    <row r="214" spans="1:66" s="277" customFormat="1" ht="161.25" customHeight="1">
      <c r="A214" s="363"/>
      <c r="B214" s="363"/>
      <c r="C214" s="363"/>
      <c r="D214" s="363"/>
      <c r="E214" s="363"/>
      <c r="F214" s="363"/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63"/>
      <c r="R214" s="363"/>
      <c r="S214" s="363"/>
      <c r="T214" s="363"/>
      <c r="U214" s="363"/>
      <c r="V214" s="363"/>
      <c r="W214" s="363"/>
      <c r="X214" s="363"/>
      <c r="Y214" s="363"/>
      <c r="Z214" s="363"/>
      <c r="AA214" s="292"/>
      <c r="AB214" s="292"/>
      <c r="AC214" s="292"/>
      <c r="AD214" s="292"/>
      <c r="AE214" s="280"/>
      <c r="AF214" s="278"/>
      <c r="AG214" s="278"/>
      <c r="AH214" s="281"/>
      <c r="AK214" s="288"/>
      <c r="AN214" s="288"/>
      <c r="AQ214" s="288"/>
      <c r="AT214" s="288"/>
      <c r="AW214" s="288"/>
      <c r="AZ214" s="288"/>
      <c r="BC214" s="288"/>
      <c r="BD214" s="288"/>
      <c r="BE214" s="288"/>
      <c r="BF214" s="291"/>
      <c r="BG214" s="291"/>
      <c r="BH214" s="291"/>
      <c r="BI214" s="291"/>
      <c r="BJ214" s="282"/>
      <c r="BK214" s="282"/>
      <c r="BL214" s="282"/>
      <c r="BM214" s="282"/>
      <c r="BN214" s="282"/>
    </row>
    <row r="215" spans="1:66" s="277" customFormat="1" ht="60.75" customHeight="1">
      <c r="A215" s="714" t="s">
        <v>422</v>
      </c>
      <c r="B215" s="714"/>
      <c r="C215" s="714"/>
      <c r="D215" s="714"/>
      <c r="E215" s="714"/>
      <c r="F215" s="714"/>
      <c r="G215" s="714"/>
      <c r="H215" s="714"/>
      <c r="I215" s="714"/>
      <c r="J215" s="714"/>
      <c r="K215" s="714"/>
      <c r="L215" s="714"/>
      <c r="M215" s="714"/>
      <c r="N215" s="714"/>
      <c r="O215" s="714"/>
      <c r="P215" s="714"/>
      <c r="Q215" s="714"/>
      <c r="R215" s="714"/>
      <c r="S215" s="714"/>
      <c r="T215" s="714"/>
      <c r="U215" s="714"/>
      <c r="V215" s="714"/>
      <c r="W215" s="714"/>
      <c r="X215" s="714"/>
      <c r="Y215" s="714"/>
      <c r="Z215" s="714"/>
      <c r="AA215" s="714"/>
      <c r="AB215" s="714"/>
      <c r="AC215" s="294"/>
      <c r="AD215" s="294"/>
      <c r="AE215" s="280"/>
      <c r="AF215" s="278"/>
      <c r="AG215" s="278"/>
      <c r="AH215" s="281"/>
      <c r="AK215" s="288"/>
      <c r="AN215" s="288"/>
      <c r="AQ215" s="288"/>
      <c r="AT215" s="288"/>
      <c r="AW215" s="288"/>
      <c r="AZ215" s="288"/>
      <c r="BC215" s="288"/>
      <c r="BD215" s="288"/>
      <c r="BE215" s="288"/>
      <c r="BF215" s="291"/>
      <c r="BG215" s="291"/>
      <c r="BH215" s="291"/>
      <c r="BI215" s="291"/>
      <c r="BJ215" s="282"/>
      <c r="BK215" s="282"/>
      <c r="BL215" s="282"/>
      <c r="BM215" s="282"/>
      <c r="BN215" s="282"/>
    </row>
    <row r="216" spans="1:66" s="302" customFormat="1" ht="47.25" customHeight="1">
      <c r="A216" s="671"/>
      <c r="B216" s="671"/>
      <c r="C216" s="671"/>
      <c r="D216" s="671"/>
      <c r="E216" s="671"/>
      <c r="F216" s="671"/>
      <c r="G216" s="296"/>
      <c r="H216" s="297"/>
      <c r="I216" s="298"/>
      <c r="J216" s="298"/>
      <c r="K216" s="298"/>
      <c r="L216" s="298"/>
      <c r="M216" s="298"/>
      <c r="N216" s="299"/>
      <c r="O216" s="299"/>
      <c r="P216" s="299"/>
      <c r="Q216" s="299"/>
      <c r="R216" s="299"/>
      <c r="S216" s="299"/>
      <c r="T216" s="299"/>
      <c r="U216" s="299"/>
      <c r="V216" s="299"/>
      <c r="W216" s="299"/>
      <c r="X216" s="299"/>
      <c r="Y216" s="299"/>
      <c r="Z216" s="299"/>
      <c r="AA216" s="299"/>
      <c r="AB216" s="299"/>
      <c r="AC216" s="299"/>
      <c r="AD216" s="300"/>
      <c r="AE216" s="298"/>
      <c r="AF216" s="300"/>
      <c r="AG216" s="300"/>
      <c r="AH216" s="301"/>
      <c r="AK216" s="303"/>
      <c r="AN216" s="303"/>
      <c r="AQ216" s="303"/>
      <c r="AT216" s="303"/>
      <c r="AW216" s="303"/>
      <c r="AZ216" s="303"/>
      <c r="BC216" s="303"/>
      <c r="BD216" s="303"/>
      <c r="BE216" s="303"/>
      <c r="BF216" s="304"/>
      <c r="BG216" s="304"/>
      <c r="BH216" s="304"/>
      <c r="BI216" s="304"/>
      <c r="BJ216" s="305"/>
      <c r="BK216" s="305"/>
      <c r="BL216" s="305"/>
      <c r="BM216" s="305"/>
      <c r="BN216" s="305"/>
    </row>
    <row r="217" spans="1:66" s="26" customFormat="1" ht="23.25" customHeight="1">
      <c r="A217" s="678"/>
      <c r="B217" s="678"/>
      <c r="C217" s="678"/>
      <c r="D217" s="678"/>
      <c r="E217" s="678"/>
      <c r="F217" s="678"/>
      <c r="G217" s="52"/>
      <c r="H217" s="52"/>
      <c r="I217" s="52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41"/>
      <c r="AE217" s="42"/>
      <c r="AF217" s="41"/>
      <c r="AG217" s="41"/>
      <c r="AH217" s="43"/>
      <c r="AI217" s="40"/>
      <c r="AJ217" s="40"/>
      <c r="AK217" s="48"/>
      <c r="AL217" s="40"/>
      <c r="AM217" s="40"/>
      <c r="AN217" s="48"/>
      <c r="AO217" s="40"/>
      <c r="AP217" s="40"/>
      <c r="AQ217" s="48"/>
      <c r="AR217" s="40"/>
      <c r="AS217" s="40"/>
      <c r="AT217" s="48"/>
      <c r="AU217" s="40"/>
      <c r="AV217" s="40"/>
      <c r="AW217" s="48"/>
      <c r="AX217" s="40"/>
      <c r="AY217" s="40"/>
      <c r="AZ217" s="48"/>
      <c r="BA217" s="40"/>
      <c r="BB217" s="40"/>
      <c r="BC217" s="48"/>
      <c r="BD217" s="48"/>
      <c r="BE217" s="53"/>
      <c r="BF217" s="30"/>
      <c r="BG217" s="30"/>
      <c r="BH217" s="30"/>
      <c r="BI217" s="30"/>
      <c r="BJ217" s="44"/>
      <c r="BK217" s="44"/>
      <c r="BL217" s="44"/>
      <c r="BM217" s="44"/>
      <c r="BN217" s="44"/>
    </row>
    <row r="218" spans="1:66" s="26" customFormat="1" ht="23.25" customHeight="1">
      <c r="A218" s="679"/>
      <c r="B218" s="679"/>
      <c r="C218" s="679"/>
      <c r="D218" s="679"/>
      <c r="E218" s="679"/>
      <c r="F218" s="679"/>
      <c r="G218" s="52"/>
      <c r="H218" s="52"/>
      <c r="I218" s="52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41"/>
      <c r="AE218" s="42"/>
      <c r="AF218" s="41"/>
      <c r="AG218" s="41"/>
      <c r="AH218" s="43"/>
      <c r="AI218" s="40"/>
      <c r="AJ218" s="40"/>
      <c r="AK218" s="48"/>
      <c r="AL218" s="40"/>
      <c r="AM218" s="40"/>
      <c r="AN218" s="48"/>
      <c r="AO218" s="40"/>
      <c r="AP218" s="40"/>
      <c r="AQ218" s="48"/>
      <c r="AR218" s="40"/>
      <c r="AS218" s="40"/>
      <c r="AT218" s="48"/>
      <c r="AU218" s="40"/>
      <c r="AV218" s="40"/>
      <c r="AW218" s="48"/>
      <c r="AX218" s="40"/>
      <c r="AY218" s="40"/>
      <c r="AZ218" s="48"/>
      <c r="BA218" s="40"/>
      <c r="BB218" s="40"/>
      <c r="BC218" s="48"/>
      <c r="BD218" s="48"/>
      <c r="BE218" s="53"/>
      <c r="BF218" s="30"/>
      <c r="BG218" s="30"/>
      <c r="BH218" s="30"/>
      <c r="BI218" s="30"/>
      <c r="BJ218" s="44"/>
      <c r="BK218" s="44"/>
      <c r="BL218" s="44"/>
      <c r="BM218" s="44"/>
      <c r="BN218" s="44"/>
    </row>
    <row r="219" spans="1:66" s="26" customFormat="1" ht="10.5" customHeight="1">
      <c r="A219" s="49"/>
      <c r="B219" s="49"/>
      <c r="C219" s="49"/>
      <c r="D219" s="49"/>
      <c r="E219" s="49"/>
      <c r="F219" s="49"/>
      <c r="G219" s="52"/>
      <c r="H219" s="52"/>
      <c r="I219" s="52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41"/>
      <c r="AE219" s="54"/>
      <c r="AF219" s="54"/>
      <c r="AG219" s="54"/>
      <c r="AH219" s="55"/>
      <c r="AI219" s="40"/>
      <c r="AJ219" s="40"/>
      <c r="AK219" s="48"/>
      <c r="AL219" s="40"/>
      <c r="AM219" s="40"/>
      <c r="AN219" s="48"/>
      <c r="AO219" s="40"/>
      <c r="AP219" s="40"/>
      <c r="AQ219" s="48"/>
      <c r="AR219" s="40"/>
      <c r="AS219" s="40"/>
      <c r="AT219" s="48"/>
      <c r="AU219" s="40"/>
      <c r="AV219" s="40"/>
      <c r="AW219" s="48"/>
      <c r="AX219" s="40"/>
      <c r="AY219" s="40"/>
      <c r="AZ219" s="48"/>
      <c r="BA219" s="40"/>
      <c r="BB219" s="40"/>
      <c r="BC219" s="48"/>
      <c r="BD219" s="48"/>
      <c r="BE219" s="53"/>
      <c r="BF219" s="30"/>
      <c r="BG219" s="30"/>
      <c r="BH219" s="30"/>
      <c r="BI219" s="30"/>
      <c r="BJ219" s="44"/>
      <c r="BK219" s="44"/>
      <c r="BL219" s="44"/>
      <c r="BM219" s="44"/>
      <c r="BN219" s="44"/>
    </row>
    <row r="220" spans="1:66" s="26" customFormat="1" ht="126.75" customHeight="1">
      <c r="A220" s="672"/>
      <c r="B220" s="672"/>
      <c r="C220" s="672"/>
      <c r="D220" s="672"/>
      <c r="E220" s="672"/>
      <c r="F220" s="672"/>
      <c r="G220" s="672"/>
      <c r="H220" s="672"/>
      <c r="I220" s="672"/>
      <c r="J220" s="672"/>
      <c r="K220" s="672"/>
      <c r="L220" s="672"/>
      <c r="M220" s="672"/>
      <c r="N220" s="672"/>
      <c r="O220" s="672"/>
      <c r="P220" s="672"/>
      <c r="Q220" s="672"/>
      <c r="R220" s="672"/>
      <c r="S220" s="672"/>
      <c r="T220" s="672"/>
      <c r="U220" s="672"/>
      <c r="V220" s="672"/>
      <c r="W220" s="672"/>
      <c r="X220" s="45"/>
      <c r="Y220" s="45"/>
      <c r="Z220" s="45"/>
      <c r="AA220" s="45"/>
      <c r="AB220" s="45"/>
      <c r="AC220" s="45"/>
      <c r="AD220" s="54"/>
      <c r="AE220" s="54"/>
      <c r="AF220" s="54"/>
      <c r="AG220" s="54"/>
      <c r="AH220" s="55"/>
      <c r="AI220" s="40"/>
      <c r="AJ220" s="40"/>
      <c r="AK220" s="48"/>
      <c r="AL220" s="40"/>
      <c r="AM220" s="40"/>
      <c r="AN220" s="48"/>
      <c r="AO220" s="40"/>
      <c r="AP220" s="40"/>
      <c r="AQ220" s="48"/>
      <c r="AR220" s="40"/>
      <c r="AS220" s="40"/>
      <c r="AT220" s="48"/>
      <c r="AU220" s="40"/>
      <c r="AV220" s="40"/>
      <c r="AW220" s="48"/>
      <c r="AX220" s="40"/>
      <c r="AY220" s="40"/>
      <c r="AZ220" s="48"/>
      <c r="BA220" s="40"/>
      <c r="BB220" s="40"/>
      <c r="BC220" s="48"/>
      <c r="BD220" s="48"/>
      <c r="BE220" s="53"/>
      <c r="BF220" s="30"/>
      <c r="BG220" s="30"/>
      <c r="BH220" s="30"/>
      <c r="BI220" s="30"/>
      <c r="BJ220" s="44"/>
      <c r="BK220" s="44"/>
      <c r="BL220" s="44"/>
      <c r="BM220" s="44"/>
      <c r="BN220" s="44"/>
    </row>
    <row r="221" spans="1:66" s="26" customFormat="1" ht="1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4"/>
      <c r="AE221" s="46"/>
      <c r="AF221" s="46"/>
      <c r="AG221" s="46"/>
      <c r="AH221" s="56"/>
      <c r="AI221" s="40"/>
      <c r="AJ221" s="40"/>
      <c r="AK221" s="48"/>
      <c r="AL221" s="40"/>
      <c r="AM221" s="40"/>
      <c r="AN221" s="48"/>
      <c r="AO221" s="40"/>
      <c r="AP221" s="40"/>
      <c r="AQ221" s="48"/>
      <c r="AR221" s="40"/>
      <c r="AS221" s="40"/>
      <c r="AT221" s="48"/>
      <c r="AU221" s="40"/>
      <c r="AV221" s="40"/>
      <c r="AW221" s="48"/>
      <c r="AX221" s="40"/>
      <c r="AY221" s="40"/>
      <c r="AZ221" s="48"/>
      <c r="BA221" s="40"/>
      <c r="BB221" s="40"/>
      <c r="BC221" s="48"/>
      <c r="BD221" s="48"/>
      <c r="BE221" s="53"/>
      <c r="BF221" s="30"/>
      <c r="BG221" s="30"/>
      <c r="BH221" s="30"/>
      <c r="BI221" s="30"/>
      <c r="BJ221" s="44"/>
      <c r="BK221" s="44"/>
      <c r="BL221" s="44"/>
      <c r="BM221" s="44"/>
      <c r="BN221" s="44"/>
    </row>
    <row r="222" spans="1:66" s="26" customFormat="1" ht="30.6" customHeight="1">
      <c r="A222" s="674"/>
      <c r="B222" s="674"/>
      <c r="C222" s="674"/>
      <c r="D222" s="674"/>
      <c r="E222" s="674"/>
      <c r="F222" s="674"/>
      <c r="G222" s="674"/>
      <c r="H222" s="674"/>
      <c r="I222" s="674"/>
      <c r="J222" s="674"/>
      <c r="K222" s="674"/>
      <c r="L222" s="674"/>
      <c r="M222" s="674"/>
      <c r="N222" s="674"/>
      <c r="O222" s="674"/>
      <c r="P222" s="674"/>
      <c r="Q222" s="674"/>
      <c r="R222" s="674"/>
      <c r="S222" s="674"/>
      <c r="T222" s="674"/>
      <c r="U222" s="674"/>
      <c r="V222" s="674"/>
      <c r="W222" s="674"/>
      <c r="X222" s="674"/>
      <c r="Y222" s="674"/>
      <c r="Z222" s="674"/>
      <c r="AA222" s="674"/>
      <c r="AB222" s="674"/>
      <c r="AC222" s="47"/>
      <c r="AD222" s="46"/>
      <c r="AE222" s="46"/>
      <c r="AF222" s="46"/>
      <c r="AG222" s="46"/>
      <c r="AH222" s="56"/>
      <c r="AI222" s="40"/>
      <c r="AJ222" s="40"/>
      <c r="AK222" s="48"/>
      <c r="AL222" s="40"/>
      <c r="AM222" s="40"/>
      <c r="AN222" s="48"/>
      <c r="AO222" s="40"/>
      <c r="AP222" s="40"/>
      <c r="AQ222" s="48"/>
      <c r="AR222" s="40"/>
      <c r="AS222" s="40"/>
      <c r="AT222" s="48"/>
      <c r="AU222" s="40"/>
      <c r="AV222" s="40"/>
      <c r="AW222" s="48"/>
      <c r="AX222" s="40"/>
      <c r="AY222" s="40"/>
      <c r="AZ222" s="48"/>
      <c r="BA222" s="40"/>
      <c r="BB222" s="40"/>
      <c r="BC222" s="48"/>
      <c r="BD222" s="48"/>
      <c r="BE222" s="53"/>
      <c r="BF222" s="30"/>
      <c r="BG222" s="30"/>
      <c r="BH222" s="30"/>
      <c r="BI222" s="30"/>
      <c r="BJ222" s="44"/>
      <c r="BK222" s="44"/>
      <c r="BL222" s="44"/>
      <c r="BM222" s="44"/>
      <c r="BN222" s="44"/>
    </row>
    <row r="223" spans="1:66" s="26" customFormat="1" ht="11.2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6"/>
      <c r="AE223" s="46"/>
      <c r="AF223" s="46"/>
      <c r="AG223" s="46"/>
      <c r="AH223" s="56"/>
      <c r="AI223" s="40"/>
      <c r="AJ223" s="40"/>
      <c r="AK223" s="48"/>
      <c r="AL223" s="40"/>
      <c r="AM223" s="40"/>
      <c r="AN223" s="48"/>
      <c r="AO223" s="40"/>
      <c r="AP223" s="40"/>
      <c r="AQ223" s="48"/>
      <c r="AR223" s="40"/>
      <c r="AS223" s="40"/>
      <c r="AT223" s="48"/>
      <c r="AU223" s="40"/>
      <c r="AV223" s="40"/>
      <c r="AW223" s="48"/>
      <c r="AX223" s="40"/>
      <c r="AY223" s="40"/>
      <c r="AZ223" s="48"/>
      <c r="BA223" s="40"/>
      <c r="BB223" s="40"/>
      <c r="BC223" s="48"/>
      <c r="BD223" s="48"/>
      <c r="BE223" s="53"/>
      <c r="BF223" s="30"/>
      <c r="BG223" s="30"/>
      <c r="BH223" s="30"/>
      <c r="BI223" s="30"/>
      <c r="BJ223" s="44"/>
      <c r="BK223" s="44"/>
      <c r="BL223" s="44"/>
      <c r="BM223" s="44"/>
      <c r="BN223" s="44"/>
    </row>
    <row r="224" spans="1:66" s="12" customFormat="1" ht="7.5" customHeight="1">
      <c r="A224" s="622"/>
      <c r="B224" s="622"/>
      <c r="C224" s="622"/>
      <c r="D224" s="622"/>
      <c r="E224" s="622"/>
      <c r="F224" s="622"/>
      <c r="G224" s="622"/>
      <c r="H224" s="622"/>
      <c r="I224" s="622"/>
      <c r="J224" s="622"/>
      <c r="K224" s="622"/>
      <c r="L224" s="622"/>
      <c r="M224" s="622"/>
      <c r="N224" s="622"/>
      <c r="O224" s="622"/>
      <c r="P224" s="622"/>
      <c r="Q224" s="622"/>
      <c r="R224" s="622"/>
      <c r="S224" s="622"/>
      <c r="T224" s="622"/>
      <c r="U224" s="622"/>
      <c r="V224" s="622"/>
      <c r="W224" s="622"/>
      <c r="X224" s="622"/>
      <c r="Y224" s="622"/>
      <c r="Z224" s="622"/>
      <c r="AA224" s="622"/>
      <c r="AB224" s="622"/>
      <c r="AC224" s="16"/>
      <c r="AD224" s="16"/>
      <c r="AE224" s="16"/>
      <c r="AF224" s="16"/>
      <c r="AG224" s="16"/>
      <c r="AH224" s="18"/>
      <c r="AI224" s="15"/>
      <c r="AJ224" s="15"/>
      <c r="AK224" s="17"/>
      <c r="AL224" s="15"/>
      <c r="AM224" s="15"/>
      <c r="AN224" s="17"/>
      <c r="AO224" s="15"/>
      <c r="AP224" s="15"/>
      <c r="AQ224" s="17"/>
      <c r="AR224" s="15"/>
      <c r="AS224" s="15"/>
      <c r="AT224" s="17"/>
      <c r="AU224" s="15"/>
      <c r="AV224" s="15"/>
      <c r="AW224" s="17"/>
      <c r="AX224" s="15"/>
      <c r="AY224" s="15"/>
      <c r="AZ224" s="17"/>
      <c r="BA224" s="15"/>
      <c r="BB224" s="15"/>
      <c r="BC224" s="17"/>
      <c r="BD224" s="17"/>
      <c r="BE224" s="13"/>
      <c r="BF224" s="14"/>
      <c r="BG224" s="14"/>
      <c r="BH224" s="14"/>
      <c r="BI224" s="14"/>
      <c r="BJ224" s="24"/>
      <c r="BK224" s="24"/>
      <c r="BL224" s="24"/>
      <c r="BM224" s="24"/>
      <c r="BN224" s="24"/>
    </row>
    <row r="225" spans="1:61" ht="30.6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8"/>
      <c r="S225" s="8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11"/>
      <c r="AI225" s="7"/>
      <c r="AJ225" s="7"/>
      <c r="AK225" s="11"/>
      <c r="AL225" s="7"/>
      <c r="AM225" s="7"/>
      <c r="AN225" s="11"/>
      <c r="AO225" s="7"/>
      <c r="AP225" s="7"/>
      <c r="AQ225" s="11"/>
      <c r="AR225" s="7"/>
      <c r="AS225" s="7"/>
      <c r="AT225" s="11"/>
      <c r="AU225" s="7"/>
      <c r="AV225" s="7"/>
      <c r="AW225" s="11"/>
      <c r="AX225" s="7"/>
      <c r="AY225" s="7"/>
      <c r="AZ225" s="11"/>
      <c r="BA225" s="7"/>
      <c r="BB225" s="7"/>
      <c r="BC225" s="11"/>
      <c r="BD225" s="11"/>
      <c r="BE225" s="11"/>
      <c r="BF225" s="6"/>
      <c r="BG225" s="6"/>
      <c r="BH225" s="6"/>
      <c r="BI225" s="6"/>
    </row>
    <row r="226" spans="1:61" ht="24.6" customHeight="1">
      <c r="A226" s="9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5"/>
      <c r="S226" s="5"/>
      <c r="T226" s="2"/>
      <c r="U226" s="2"/>
      <c r="V226" s="2"/>
      <c r="W226" s="2"/>
      <c r="X226" s="2"/>
    </row>
    <row r="227" spans="1:61" ht="27" customHeight="1"/>
    <row r="228" spans="1:61" ht="25.5" customHeight="1"/>
    <row r="229" spans="1:61" ht="30.6" customHeight="1"/>
    <row r="230" spans="1:61" ht="30.6" customHeight="1"/>
    <row r="231" spans="1:61" ht="27" customHeight="1"/>
    <row r="232" spans="1:61" ht="24.6" customHeight="1"/>
    <row r="233" spans="1:61" ht="27" customHeight="1"/>
    <row r="234" spans="1:61" ht="24.6" customHeight="1"/>
    <row r="235" spans="1:61" ht="27" customHeight="1"/>
    <row r="236" spans="1:61" ht="30.6" customHeight="1"/>
    <row r="237" spans="1:61" ht="33" customHeight="1"/>
    <row r="238" spans="1:61" ht="27" customHeight="1"/>
    <row r="239" spans="1:61" ht="24.6" customHeight="1"/>
    <row r="240" spans="1:61" ht="27" customHeight="1"/>
    <row r="241" ht="24.6" customHeight="1"/>
    <row r="242" ht="27" customHeight="1"/>
    <row r="243" ht="30.6" customHeight="1"/>
    <row r="244" ht="24.6" customHeight="1"/>
    <row r="245" ht="24.6" customHeight="1"/>
    <row r="246" ht="27" customHeight="1"/>
    <row r="247" ht="30.6" customHeight="1"/>
    <row r="248" ht="30" customHeight="1"/>
  </sheetData>
  <mergeCells count="1272">
    <mergeCell ref="BD31:BE31"/>
    <mergeCell ref="BF31:BI31"/>
    <mergeCell ref="B7:G7"/>
    <mergeCell ref="A156:B156"/>
    <mergeCell ref="C156:BD156"/>
    <mergeCell ref="BE156:BI156"/>
    <mergeCell ref="AY136:BI136"/>
    <mergeCell ref="AY137:BI140"/>
    <mergeCell ref="AU137:AX137"/>
    <mergeCell ref="AU138:AX140"/>
    <mergeCell ref="AR137:AT137"/>
    <mergeCell ref="AR138:AT140"/>
    <mergeCell ref="AO137:AQ137"/>
    <mergeCell ref="AO138:AQ140"/>
    <mergeCell ref="AO136:AX136"/>
    <mergeCell ref="AJ137:AN137"/>
    <mergeCell ref="AJ138:AN138"/>
    <mergeCell ref="AJ139:AN139"/>
    <mergeCell ref="AJ140:AN140"/>
    <mergeCell ref="W20:AF20"/>
    <mergeCell ref="W22:AF22"/>
    <mergeCell ref="BF49:BI49"/>
    <mergeCell ref="BD87:BE87"/>
    <mergeCell ref="X60:Y60"/>
    <mergeCell ref="Z60:AA60"/>
    <mergeCell ref="BE153:BI153"/>
    <mergeCell ref="A102:BI102"/>
    <mergeCell ref="BF32:BI32"/>
    <mergeCell ref="BF33:BI33"/>
    <mergeCell ref="BF34:BI34"/>
    <mergeCell ref="BF30:BI30"/>
    <mergeCell ref="Z137:AE137"/>
    <mergeCell ref="W1:AW1"/>
    <mergeCell ref="C175:BD175"/>
    <mergeCell ref="BE175:BI175"/>
    <mergeCell ref="BE162:BI162"/>
    <mergeCell ref="A159:B159"/>
    <mergeCell ref="A160:B160"/>
    <mergeCell ref="V129:W129"/>
    <mergeCell ref="X129:Y129"/>
    <mergeCell ref="BD124:BE124"/>
    <mergeCell ref="BD127:BE127"/>
    <mergeCell ref="BF122:BI125"/>
    <mergeCell ref="BE160:BI160"/>
    <mergeCell ref="Q137:Y137"/>
    <mergeCell ref="Q138:Y138"/>
    <mergeCell ref="Q139:Y139"/>
    <mergeCell ref="Q140:Y140"/>
    <mergeCell ref="L137:P137"/>
    <mergeCell ref="L138:P140"/>
    <mergeCell ref="Q136:AN136"/>
    <mergeCell ref="A136:P136"/>
    <mergeCell ref="BA10:BI10"/>
    <mergeCell ref="B32:O32"/>
    <mergeCell ref="B33:O33"/>
    <mergeCell ref="B34:O34"/>
    <mergeCell ref="B31:O31"/>
    <mergeCell ref="P31:Q31"/>
    <mergeCell ref="C161:BD161"/>
    <mergeCell ref="BD126:BE126"/>
    <mergeCell ref="A137:E137"/>
    <mergeCell ref="A138:E140"/>
    <mergeCell ref="R31:S31"/>
    <mergeCell ref="T31:U31"/>
    <mergeCell ref="A215:AB215"/>
    <mergeCell ref="A154:B154"/>
    <mergeCell ref="C154:BD154"/>
    <mergeCell ref="BE154:BI154"/>
    <mergeCell ref="A155:B155"/>
    <mergeCell ref="C155:BD155"/>
    <mergeCell ref="BE155:BI155"/>
    <mergeCell ref="A161:B161"/>
    <mergeCell ref="A162:B162"/>
    <mergeCell ref="B189:BE189"/>
    <mergeCell ref="AQ194:BD194"/>
    <mergeCell ref="BE161:BI161"/>
    <mergeCell ref="BE159:BI159"/>
    <mergeCell ref="A149:B149"/>
    <mergeCell ref="I137:K137"/>
    <mergeCell ref="C160:BD160"/>
    <mergeCell ref="C172:BD172"/>
    <mergeCell ref="C152:BD152"/>
    <mergeCell ref="A197:F197"/>
    <mergeCell ref="AJ194:AO194"/>
    <mergeCell ref="AJ195:AO195"/>
    <mergeCell ref="AJ197:AO197"/>
    <mergeCell ref="H207:S207"/>
    <mergeCell ref="AF137:AI137"/>
    <mergeCell ref="A158:B158"/>
    <mergeCell ref="A209:F209"/>
    <mergeCell ref="A208:F208"/>
    <mergeCell ref="AJ196:AO196"/>
    <mergeCell ref="BE174:BI174"/>
    <mergeCell ref="A176:B176"/>
    <mergeCell ref="BE152:BI152"/>
    <mergeCell ref="C148:BD148"/>
    <mergeCell ref="BE148:BI148"/>
    <mergeCell ref="BD83:BE83"/>
    <mergeCell ref="BF83:BI83"/>
    <mergeCell ref="BF73:BI73"/>
    <mergeCell ref="BF72:BI72"/>
    <mergeCell ref="A152:B152"/>
    <mergeCell ref="BE149:BI149"/>
    <mergeCell ref="BF80:BI82"/>
    <mergeCell ref="BF84:BI85"/>
    <mergeCell ref="BF110:BI112"/>
    <mergeCell ref="T127:U127"/>
    <mergeCell ref="V127:W127"/>
    <mergeCell ref="AU133:AW133"/>
    <mergeCell ref="F137:H137"/>
    <mergeCell ref="F138:H140"/>
    <mergeCell ref="AB130:AC130"/>
    <mergeCell ref="AL130:AN130"/>
    <mergeCell ref="B85:O85"/>
    <mergeCell ref="BA132:BC132"/>
    <mergeCell ref="Z131:AA131"/>
    <mergeCell ref="AD122:AE122"/>
    <mergeCell ref="BD122:BE122"/>
    <mergeCell ref="AD112:AE112"/>
    <mergeCell ref="P113:Q113"/>
    <mergeCell ref="B49:O49"/>
    <mergeCell ref="V31:W31"/>
    <mergeCell ref="BD51:BE51"/>
    <mergeCell ref="X127:Y127"/>
    <mergeCell ref="I138:K140"/>
    <mergeCell ref="B83:O83"/>
    <mergeCell ref="P83:Q83"/>
    <mergeCell ref="BF51:BI51"/>
    <mergeCell ref="BF118:BI118"/>
    <mergeCell ref="BD90:BE90"/>
    <mergeCell ref="V121:W121"/>
    <mergeCell ref="X121:Y121"/>
    <mergeCell ref="Z121:AA121"/>
    <mergeCell ref="BD125:BE125"/>
    <mergeCell ref="AF131:AH131"/>
    <mergeCell ref="BF74:BI74"/>
    <mergeCell ref="V78:W78"/>
    <mergeCell ref="B51:O51"/>
    <mergeCell ref="AF138:AI138"/>
    <mergeCell ref="AF139:AI139"/>
    <mergeCell ref="AF140:AI140"/>
    <mergeCell ref="T75:U75"/>
    <mergeCell ref="P72:Q72"/>
    <mergeCell ref="Z91:AA91"/>
    <mergeCell ref="AB91:AC91"/>
    <mergeCell ref="BF117:BI117"/>
    <mergeCell ref="R123:S123"/>
    <mergeCell ref="A129:S129"/>
    <mergeCell ref="BD128:BE128"/>
    <mergeCell ref="AF134:AH134"/>
    <mergeCell ref="A130:S130"/>
    <mergeCell ref="Z138:AE138"/>
    <mergeCell ref="R127:S127"/>
    <mergeCell ref="AF130:AH130"/>
    <mergeCell ref="B127:O127"/>
    <mergeCell ref="R83:S83"/>
    <mergeCell ref="T83:U83"/>
    <mergeCell ref="V83:W83"/>
    <mergeCell ref="AB59:AC59"/>
    <mergeCell ref="AD114:AE114"/>
    <mergeCell ref="B52:O52"/>
    <mergeCell ref="R112:S112"/>
    <mergeCell ref="AO130:AQ130"/>
    <mergeCell ref="B82:O82"/>
    <mergeCell ref="T88:U88"/>
    <mergeCell ref="V82:W82"/>
    <mergeCell ref="R113:S113"/>
    <mergeCell ref="B113:O113"/>
    <mergeCell ref="X110:Y110"/>
    <mergeCell ref="R85:S85"/>
    <mergeCell ref="B112:O112"/>
    <mergeCell ref="P88:Q88"/>
    <mergeCell ref="X91:Y91"/>
    <mergeCell ref="V91:W91"/>
    <mergeCell ref="B60:O60"/>
    <mergeCell ref="AB78:AC78"/>
    <mergeCell ref="Z71:AA71"/>
    <mergeCell ref="V72:W72"/>
    <mergeCell ref="Z85:AA85"/>
    <mergeCell ref="R87:S87"/>
    <mergeCell ref="AB81:AC81"/>
    <mergeCell ref="AB82:AC82"/>
    <mergeCell ref="T60:U60"/>
    <mergeCell ref="AB72:AC72"/>
    <mergeCell ref="AD78:AE78"/>
    <mergeCell ref="AD72:AE72"/>
    <mergeCell ref="AB75:AC75"/>
    <mergeCell ref="Z52:AA52"/>
    <mergeCell ref="AD44:AE44"/>
    <mergeCell ref="R45:S45"/>
    <mergeCell ref="T45:U45"/>
    <mergeCell ref="AD51:AE51"/>
    <mergeCell ref="AB73:AC73"/>
    <mergeCell ref="AB86:AC86"/>
    <mergeCell ref="Z68:AA68"/>
    <mergeCell ref="AB68:AC68"/>
    <mergeCell ref="AD68:AE68"/>
    <mergeCell ref="V46:W46"/>
    <mergeCell ref="X46:Y46"/>
    <mergeCell ref="Z46:AA46"/>
    <mergeCell ref="AB46:AC46"/>
    <mergeCell ref="V59:W59"/>
    <mergeCell ref="R75:S75"/>
    <mergeCell ref="V56:W56"/>
    <mergeCell ref="P58:Q58"/>
    <mergeCell ref="P59:Q59"/>
    <mergeCell ref="T59:U59"/>
    <mergeCell ref="Z59:AA59"/>
    <mergeCell ref="X52:Y52"/>
    <mergeCell ref="R111:S111"/>
    <mergeCell ref="T111:U111"/>
    <mergeCell ref="V45:W45"/>
    <mergeCell ref="Z90:AA90"/>
    <mergeCell ref="P46:Q46"/>
    <mergeCell ref="P51:Q51"/>
    <mergeCell ref="V71:W71"/>
    <mergeCell ref="X71:Y71"/>
    <mergeCell ref="P52:Q52"/>
    <mergeCell ref="V52:W52"/>
    <mergeCell ref="R51:S51"/>
    <mergeCell ref="T51:U51"/>
    <mergeCell ref="X59:Y59"/>
    <mergeCell ref="R92:S92"/>
    <mergeCell ref="R89:S89"/>
    <mergeCell ref="Z107:AA107"/>
    <mergeCell ref="P95:Q95"/>
    <mergeCell ref="R95:S95"/>
    <mergeCell ref="V94:W94"/>
    <mergeCell ref="Z77:AA77"/>
    <mergeCell ref="Z82:AA82"/>
    <mergeCell ref="R54:S54"/>
    <mergeCell ref="T71:U71"/>
    <mergeCell ref="AD52:AE52"/>
    <mergeCell ref="P53:Q53"/>
    <mergeCell ref="R53:S53"/>
    <mergeCell ref="T53:U53"/>
    <mergeCell ref="V53:W53"/>
    <mergeCell ref="AD54:AE54"/>
    <mergeCell ref="AD48:AE48"/>
    <mergeCell ref="AD45:AE45"/>
    <mergeCell ref="AB51:AC51"/>
    <mergeCell ref="X45:Y45"/>
    <mergeCell ref="AD43:AE43"/>
    <mergeCell ref="R44:S44"/>
    <mergeCell ref="T44:U44"/>
    <mergeCell ref="P49:Q49"/>
    <mergeCell ref="R49:S49"/>
    <mergeCell ref="AB44:AC44"/>
    <mergeCell ref="AD57:AE57"/>
    <mergeCell ref="X56:Y56"/>
    <mergeCell ref="AD56:AE56"/>
    <mergeCell ref="Z58:AA58"/>
    <mergeCell ref="AB58:AC58"/>
    <mergeCell ref="R68:S68"/>
    <mergeCell ref="T68:U68"/>
    <mergeCell ref="V68:W68"/>
    <mergeCell ref="X68:Y68"/>
    <mergeCell ref="P45:Q45"/>
    <mergeCell ref="T42:U42"/>
    <mergeCell ref="V42:W42"/>
    <mergeCell ref="X42:Y42"/>
    <mergeCell ref="P37:Q37"/>
    <mergeCell ref="R38:S38"/>
    <mergeCell ref="T37:U37"/>
    <mergeCell ref="T38:U38"/>
    <mergeCell ref="V37:W37"/>
    <mergeCell ref="V38:W38"/>
    <mergeCell ref="B36:O36"/>
    <mergeCell ref="P36:Q36"/>
    <mergeCell ref="B43:O43"/>
    <mergeCell ref="AB40:AC40"/>
    <mergeCell ref="Z45:AA45"/>
    <mergeCell ref="AB45:AC45"/>
    <mergeCell ref="AD40:AE40"/>
    <mergeCell ref="X40:Y40"/>
    <mergeCell ref="Z40:AA40"/>
    <mergeCell ref="AD42:AE42"/>
    <mergeCell ref="T41:U41"/>
    <mergeCell ref="Z43:AA43"/>
    <mergeCell ref="AB43:AC43"/>
    <mergeCell ref="B44:O44"/>
    <mergeCell ref="B45:O45"/>
    <mergeCell ref="AB41:AC41"/>
    <mergeCell ref="P40:Q40"/>
    <mergeCell ref="R40:S40"/>
    <mergeCell ref="T40:U40"/>
    <mergeCell ref="A222:AB222"/>
    <mergeCell ref="A199:AC199"/>
    <mergeCell ref="P81:Q81"/>
    <mergeCell ref="R81:S81"/>
    <mergeCell ref="P82:Q82"/>
    <mergeCell ref="R82:S82"/>
    <mergeCell ref="Z122:AA122"/>
    <mergeCell ref="B124:O124"/>
    <mergeCell ref="P124:Q124"/>
    <mergeCell ref="AB134:AC134"/>
    <mergeCell ref="A217:F217"/>
    <mergeCell ref="A218:F218"/>
    <mergeCell ref="Z81:AA81"/>
    <mergeCell ref="R122:S122"/>
    <mergeCell ref="V130:W130"/>
    <mergeCell ref="AB112:AC112"/>
    <mergeCell ref="B126:O126"/>
    <mergeCell ref="P126:Q126"/>
    <mergeCell ref="R126:S126"/>
    <mergeCell ref="B122:O122"/>
    <mergeCell ref="X87:Y87"/>
    <mergeCell ref="Z87:AA87"/>
    <mergeCell ref="R86:S86"/>
    <mergeCell ref="C186:BD186"/>
    <mergeCell ref="C174:BD174"/>
    <mergeCell ref="X83:Y83"/>
    <mergeCell ref="Z83:AA83"/>
    <mergeCell ref="P85:Q85"/>
    <mergeCell ref="AD83:AE83"/>
    <mergeCell ref="AR134:AT134"/>
    <mergeCell ref="BA131:BC131"/>
    <mergeCell ref="V89:W89"/>
    <mergeCell ref="X30:Y30"/>
    <mergeCell ref="Z30:AA30"/>
    <mergeCell ref="AB60:AC60"/>
    <mergeCell ref="C180:BD180"/>
    <mergeCell ref="C185:BD185"/>
    <mergeCell ref="BE184:BI184"/>
    <mergeCell ref="AO133:AQ133"/>
    <mergeCell ref="AJ211:AO211"/>
    <mergeCell ref="A211:F211"/>
    <mergeCell ref="A194:F194"/>
    <mergeCell ref="A201:F201"/>
    <mergeCell ref="A203:F203"/>
    <mergeCell ref="A204:F204"/>
    <mergeCell ref="AJ204:AO204"/>
    <mergeCell ref="A206:W206"/>
    <mergeCell ref="AQ202:AV202"/>
    <mergeCell ref="A196:F196"/>
    <mergeCell ref="R124:S124"/>
    <mergeCell ref="V122:W122"/>
    <mergeCell ref="A132:S132"/>
    <mergeCell ref="AU132:AW132"/>
    <mergeCell ref="AX132:AZ132"/>
    <mergeCell ref="V134:W134"/>
    <mergeCell ref="AL132:AN132"/>
    <mergeCell ref="X134:Y134"/>
    <mergeCell ref="AO134:AQ134"/>
    <mergeCell ref="BD36:BE36"/>
    <mergeCell ref="BE186:BI186"/>
    <mergeCell ref="BE173:BI173"/>
    <mergeCell ref="X89:Y89"/>
    <mergeCell ref="Z89:AA89"/>
    <mergeCell ref="AD89:AE89"/>
    <mergeCell ref="Z49:AA49"/>
    <mergeCell ref="AB49:AC49"/>
    <mergeCell ref="AD49:AE49"/>
    <mergeCell ref="AB52:AC52"/>
    <mergeCell ref="P122:Q122"/>
    <mergeCell ref="B123:O123"/>
    <mergeCell ref="A216:F216"/>
    <mergeCell ref="A220:W220"/>
    <mergeCell ref="C168:BD168"/>
    <mergeCell ref="V81:W81"/>
    <mergeCell ref="T82:U82"/>
    <mergeCell ref="AD81:AE81"/>
    <mergeCell ref="AJ193:BD193"/>
    <mergeCell ref="A186:B186"/>
    <mergeCell ref="Z127:AA127"/>
    <mergeCell ref="Z129:AA129"/>
    <mergeCell ref="BD34:BE34"/>
    <mergeCell ref="Z36:AA36"/>
    <mergeCell ref="X85:Y85"/>
    <mergeCell ref="T129:U129"/>
    <mergeCell ref="AB89:AC89"/>
    <mergeCell ref="V40:W40"/>
    <mergeCell ref="B41:O41"/>
    <mergeCell ref="P41:Q41"/>
    <mergeCell ref="R41:S41"/>
    <mergeCell ref="P44:Q44"/>
    <mergeCell ref="P43:Q43"/>
    <mergeCell ref="R43:S43"/>
    <mergeCell ref="T43:U43"/>
    <mergeCell ref="V43:W43"/>
    <mergeCell ref="X43:Y43"/>
    <mergeCell ref="AB42:AC42"/>
    <mergeCell ref="AJ205:AO205"/>
    <mergeCell ref="A207:F207"/>
    <mergeCell ref="A202:F202"/>
    <mergeCell ref="AS207:AZ207"/>
    <mergeCell ref="AJ207:AR207"/>
    <mergeCell ref="AJ206:BC206"/>
    <mergeCell ref="BF25:BI28"/>
    <mergeCell ref="BD29:BE29"/>
    <mergeCell ref="BF29:BI29"/>
    <mergeCell ref="AX26:BC26"/>
    <mergeCell ref="AO27:AQ27"/>
    <mergeCell ref="AU27:AW27"/>
    <mergeCell ref="AR27:AT27"/>
    <mergeCell ref="BD25:BE28"/>
    <mergeCell ref="AF25:BC25"/>
    <mergeCell ref="AL27:AN27"/>
    <mergeCell ref="AF27:AH27"/>
    <mergeCell ref="A25:A28"/>
    <mergeCell ref="BD85:BE85"/>
    <mergeCell ref="Z54:AA54"/>
    <mergeCell ref="AB54:AC54"/>
    <mergeCell ref="BD37:BE37"/>
    <mergeCell ref="BD38:BE38"/>
    <mergeCell ref="BD44:BE44"/>
    <mergeCell ref="BD72:BE72"/>
    <mergeCell ref="BD81:BE81"/>
    <mergeCell ref="BD82:BE82"/>
    <mergeCell ref="X37:Y37"/>
    <mergeCell ref="Z56:AA56"/>
    <mergeCell ref="AB56:AC56"/>
    <mergeCell ref="AD36:AE36"/>
    <mergeCell ref="X38:Y38"/>
    <mergeCell ref="AB36:AC36"/>
    <mergeCell ref="B39:O39"/>
    <mergeCell ref="V29:W29"/>
    <mergeCell ref="Z33:AA33"/>
    <mergeCell ref="A193:AC193"/>
    <mergeCell ref="BE187:BI187"/>
    <mergeCell ref="C169:BD169"/>
    <mergeCell ref="AF133:AH133"/>
    <mergeCell ref="C178:BD178"/>
    <mergeCell ref="A179:B179"/>
    <mergeCell ref="AX133:AZ133"/>
    <mergeCell ref="BA133:BC133"/>
    <mergeCell ref="BD133:BE133"/>
    <mergeCell ref="BA27:BC27"/>
    <mergeCell ref="AX27:AZ27"/>
    <mergeCell ref="AL26:AQ26"/>
    <mergeCell ref="AJ202:AO202"/>
    <mergeCell ref="AJ199:BG200"/>
    <mergeCell ref="Z37:AA37"/>
    <mergeCell ref="X39:Y39"/>
    <mergeCell ref="BD73:BE73"/>
    <mergeCell ref="BD40:BE40"/>
    <mergeCell ref="AB39:AC39"/>
    <mergeCell ref="AD39:AE39"/>
    <mergeCell ref="AD41:AE41"/>
    <mergeCell ref="X74:Y74"/>
    <mergeCell ref="Z74:AA74"/>
    <mergeCell ref="AB74:AC74"/>
    <mergeCell ref="Z42:AA42"/>
    <mergeCell ref="BD45:BE45"/>
    <mergeCell ref="AD75:AE75"/>
    <mergeCell ref="AD53:AE53"/>
    <mergeCell ref="X90:Y90"/>
    <mergeCell ref="V95:W95"/>
    <mergeCell ref="X95:Y95"/>
    <mergeCell ref="T39:U39"/>
    <mergeCell ref="V26:W28"/>
    <mergeCell ref="T26:U28"/>
    <mergeCell ref="T25:AE25"/>
    <mergeCell ref="P25:Q28"/>
    <mergeCell ref="R25:S28"/>
    <mergeCell ref="X26:AE26"/>
    <mergeCell ref="X27:Y28"/>
    <mergeCell ref="Z27:AA28"/>
    <mergeCell ref="AB27:AC28"/>
    <mergeCell ref="AD27:AE28"/>
    <mergeCell ref="B25:O28"/>
    <mergeCell ref="AI27:AK27"/>
    <mergeCell ref="V39:W39"/>
    <mergeCell ref="B37:O37"/>
    <mergeCell ref="B38:O38"/>
    <mergeCell ref="AB32:AC32"/>
    <mergeCell ref="R36:S36"/>
    <mergeCell ref="AB38:AC38"/>
    <mergeCell ref="AB29:AC29"/>
    <mergeCell ref="AD35:AE35"/>
    <mergeCell ref="X33:Y33"/>
    <mergeCell ref="Z29:AA29"/>
    <mergeCell ref="AD32:AE32"/>
    <mergeCell ref="AB35:AC35"/>
    <mergeCell ref="X31:Y31"/>
    <mergeCell ref="Z31:AA31"/>
    <mergeCell ref="AB31:AC31"/>
    <mergeCell ref="AD31:AE31"/>
    <mergeCell ref="X36:Y36"/>
    <mergeCell ref="T81:U81"/>
    <mergeCell ref="V73:W73"/>
    <mergeCell ref="R52:S52"/>
    <mergeCell ref="A13:A14"/>
    <mergeCell ref="AF26:AK26"/>
    <mergeCell ref="AR26:AW26"/>
    <mergeCell ref="AD126:AE126"/>
    <mergeCell ref="V75:W75"/>
    <mergeCell ref="X76:Y76"/>
    <mergeCell ref="Z76:AA76"/>
    <mergeCell ref="AB76:AC76"/>
    <mergeCell ref="AD76:AE76"/>
    <mergeCell ref="AD86:AE86"/>
    <mergeCell ref="V115:W115"/>
    <mergeCell ref="X115:Y115"/>
    <mergeCell ref="Z115:AA115"/>
    <mergeCell ref="AB30:AC30"/>
    <mergeCell ref="AD30:AE30"/>
    <mergeCell ref="AB71:AC71"/>
    <mergeCell ref="AD71:AE71"/>
    <mergeCell ref="AD82:AE82"/>
    <mergeCell ref="AD29:AE29"/>
    <mergeCell ref="B30:O30"/>
    <mergeCell ref="P78:Q78"/>
    <mergeCell ref="R72:S72"/>
    <mergeCell ref="P30:Q30"/>
    <mergeCell ref="R30:S30"/>
    <mergeCell ref="X29:Y29"/>
    <mergeCell ref="Z113:AA113"/>
    <mergeCell ref="AB113:AC113"/>
    <mergeCell ref="AD113:AE113"/>
    <mergeCell ref="Z41:AA41"/>
    <mergeCell ref="V44:W44"/>
    <mergeCell ref="X44:Y44"/>
    <mergeCell ref="Z44:AA44"/>
    <mergeCell ref="B74:O74"/>
    <mergeCell ref="P77:Q77"/>
    <mergeCell ref="B88:O88"/>
    <mergeCell ref="B86:O86"/>
    <mergeCell ref="B84:O84"/>
    <mergeCell ref="P84:Q84"/>
    <mergeCell ref="R84:S84"/>
    <mergeCell ref="P34:Q34"/>
    <mergeCell ref="R34:S34"/>
    <mergeCell ref="P86:Q86"/>
    <mergeCell ref="P54:Q54"/>
    <mergeCell ref="P32:Q32"/>
    <mergeCell ref="R32:S32"/>
    <mergeCell ref="X32:Y32"/>
    <mergeCell ref="Z32:AA32"/>
    <mergeCell ref="V88:W88"/>
    <mergeCell ref="V54:W54"/>
    <mergeCell ref="X54:Y54"/>
    <mergeCell ref="Z75:AA75"/>
    <mergeCell ref="X75:Y75"/>
    <mergeCell ref="Z73:AA73"/>
    <mergeCell ref="T49:U49"/>
    <mergeCell ref="V49:W49"/>
    <mergeCell ref="X49:Y49"/>
    <mergeCell ref="V51:W51"/>
    <mergeCell ref="B46:O46"/>
    <mergeCell ref="R46:S46"/>
    <mergeCell ref="T46:U46"/>
    <mergeCell ref="V123:W123"/>
    <mergeCell ref="AB124:AC124"/>
    <mergeCell ref="T87:U87"/>
    <mergeCell ref="V107:W107"/>
    <mergeCell ref="X107:Y107"/>
    <mergeCell ref="T29:U29"/>
    <mergeCell ref="P39:Q39"/>
    <mergeCell ref="Z39:AA39"/>
    <mergeCell ref="B40:O40"/>
    <mergeCell ref="B53:O53"/>
    <mergeCell ref="B71:O71"/>
    <mergeCell ref="Z51:AA51"/>
    <mergeCell ref="B47:O47"/>
    <mergeCell ref="P47:Q47"/>
    <mergeCell ref="R47:S47"/>
    <mergeCell ref="T47:U47"/>
    <mergeCell ref="V47:W47"/>
    <mergeCell ref="X47:Y47"/>
    <mergeCell ref="Z47:AA47"/>
    <mergeCell ref="B48:O48"/>
    <mergeCell ref="P48:Q48"/>
    <mergeCell ref="R48:S48"/>
    <mergeCell ref="T48:U48"/>
    <mergeCell ref="V34:W34"/>
    <mergeCell ref="X34:Y34"/>
    <mergeCell ref="Z34:AA34"/>
    <mergeCell ref="P35:Q35"/>
    <mergeCell ref="R35:S35"/>
    <mergeCell ref="T35:U35"/>
    <mergeCell ref="V35:W35"/>
    <mergeCell ref="V41:W41"/>
    <mergeCell ref="X41:Y41"/>
    <mergeCell ref="T57:U57"/>
    <mergeCell ref="V57:W57"/>
    <mergeCell ref="X57:Y57"/>
    <mergeCell ref="Z57:AA57"/>
    <mergeCell ref="AB57:AC57"/>
    <mergeCell ref="X123:Y123"/>
    <mergeCell ref="Z123:AA123"/>
    <mergeCell ref="AB123:AC123"/>
    <mergeCell ref="T124:U124"/>
    <mergeCell ref="V124:W124"/>
    <mergeCell ref="T85:U85"/>
    <mergeCell ref="V85:W85"/>
    <mergeCell ref="V86:W86"/>
    <mergeCell ref="X86:Y86"/>
    <mergeCell ref="Z86:AA86"/>
    <mergeCell ref="AB119:AC119"/>
    <mergeCell ref="AD134:AE134"/>
    <mergeCell ref="Z134:AA134"/>
    <mergeCell ref="Z132:AA132"/>
    <mergeCell ref="V131:W131"/>
    <mergeCell ref="AD123:AE123"/>
    <mergeCell ref="T122:U122"/>
    <mergeCell ref="Z124:AA124"/>
    <mergeCell ref="AD87:AE87"/>
    <mergeCell ref="V133:W133"/>
    <mergeCell ref="AD127:AE127"/>
    <mergeCell ref="T86:U86"/>
    <mergeCell ref="V87:W87"/>
    <mergeCell ref="AB90:AC90"/>
    <mergeCell ref="AD90:AE90"/>
    <mergeCell ref="T123:U123"/>
    <mergeCell ref="X122:Y122"/>
    <mergeCell ref="C179:BD179"/>
    <mergeCell ref="A147:B147"/>
    <mergeCell ref="A185:B185"/>
    <mergeCell ref="A184:B184"/>
    <mergeCell ref="A187:B187"/>
    <mergeCell ref="AR131:AT131"/>
    <mergeCell ref="AB34:AC34"/>
    <mergeCell ref="AD34:AE34"/>
    <mergeCell ref="Z72:AA72"/>
    <mergeCell ref="Z84:AA84"/>
    <mergeCell ref="Z80:AA80"/>
    <mergeCell ref="AB87:AC87"/>
    <mergeCell ref="V33:W33"/>
    <mergeCell ref="AB115:AC115"/>
    <mergeCell ref="AD115:AE115"/>
    <mergeCell ref="AB122:AC122"/>
    <mergeCell ref="X124:Y124"/>
    <mergeCell ref="AD110:AE110"/>
    <mergeCell ref="T90:U90"/>
    <mergeCell ref="V90:W90"/>
    <mergeCell ref="X73:Y73"/>
    <mergeCell ref="V74:W74"/>
    <mergeCell ref="T84:U84"/>
    <mergeCell ref="V84:W84"/>
    <mergeCell ref="X84:Y84"/>
    <mergeCell ref="T34:U34"/>
    <mergeCell ref="AD74:AE74"/>
    <mergeCell ref="X51:Y51"/>
    <mergeCell ref="AD85:AE85"/>
    <mergeCell ref="AD124:AE124"/>
    <mergeCell ref="T52:U52"/>
    <mergeCell ref="T89:U89"/>
    <mergeCell ref="R29:S29"/>
    <mergeCell ref="B35:O35"/>
    <mergeCell ref="T32:U32"/>
    <mergeCell ref="V32:W32"/>
    <mergeCell ref="B42:O42"/>
    <mergeCell ref="P42:Q42"/>
    <mergeCell ref="A224:AB224"/>
    <mergeCell ref="T126:U126"/>
    <mergeCell ref="AB126:AC126"/>
    <mergeCell ref="B128:O128"/>
    <mergeCell ref="A133:S133"/>
    <mergeCell ref="AB133:AC133"/>
    <mergeCell ref="AD132:AE132"/>
    <mergeCell ref="X128:Y128"/>
    <mergeCell ref="P128:Q128"/>
    <mergeCell ref="R128:S128"/>
    <mergeCell ref="T128:U128"/>
    <mergeCell ref="C184:BD184"/>
    <mergeCell ref="C171:BD171"/>
    <mergeCell ref="AU134:AW134"/>
    <mergeCell ref="BA134:BC134"/>
    <mergeCell ref="AX134:AZ134"/>
    <mergeCell ref="T131:U131"/>
    <mergeCell ref="AD128:AE128"/>
    <mergeCell ref="P127:Q127"/>
    <mergeCell ref="Z128:AA128"/>
    <mergeCell ref="T134:U134"/>
    <mergeCell ref="AB132:AC132"/>
    <mergeCell ref="X132:Y132"/>
    <mergeCell ref="C176:BD176"/>
    <mergeCell ref="C149:BD149"/>
    <mergeCell ref="C173:BD173"/>
    <mergeCell ref="B73:O73"/>
    <mergeCell ref="AD73:AE73"/>
    <mergeCell ref="BD75:BE75"/>
    <mergeCell ref="AB80:AC80"/>
    <mergeCell ref="AB77:AC77"/>
    <mergeCell ref="R42:S42"/>
    <mergeCell ref="Z78:AA78"/>
    <mergeCell ref="R77:S77"/>
    <mergeCell ref="T77:U77"/>
    <mergeCell ref="V77:W77"/>
    <mergeCell ref="T78:U78"/>
    <mergeCell ref="R73:S73"/>
    <mergeCell ref="T36:U36"/>
    <mergeCell ref="V36:W36"/>
    <mergeCell ref="B29:O29"/>
    <mergeCell ref="BD71:BE71"/>
    <mergeCell ref="X35:Y35"/>
    <mergeCell ref="Z35:AA35"/>
    <mergeCell ref="Z38:AA38"/>
    <mergeCell ref="P73:Q73"/>
    <mergeCell ref="B58:O58"/>
    <mergeCell ref="R58:S58"/>
    <mergeCell ref="T58:U58"/>
    <mergeCell ref="V58:W58"/>
    <mergeCell ref="X58:Y58"/>
    <mergeCell ref="P29:Q29"/>
    <mergeCell ref="T30:U30"/>
    <mergeCell ref="V30:W30"/>
    <mergeCell ref="P33:Q33"/>
    <mergeCell ref="R33:S33"/>
    <mergeCell ref="T33:U33"/>
    <mergeCell ref="R39:S39"/>
    <mergeCell ref="BD74:BE74"/>
    <mergeCell ref="AB37:AC37"/>
    <mergeCell ref="T73:U73"/>
    <mergeCell ref="R76:S76"/>
    <mergeCell ref="T76:U76"/>
    <mergeCell ref="V76:W76"/>
    <mergeCell ref="AB84:AC84"/>
    <mergeCell ref="X82:Y82"/>
    <mergeCell ref="X77:Y77"/>
    <mergeCell ref="X78:Y78"/>
    <mergeCell ref="R78:S78"/>
    <mergeCell ref="X81:Y81"/>
    <mergeCell ref="B80:O80"/>
    <mergeCell ref="P80:Q80"/>
    <mergeCell ref="R80:S80"/>
    <mergeCell ref="T80:U80"/>
    <mergeCell ref="V80:W80"/>
    <mergeCell ref="X80:Y80"/>
    <mergeCell ref="P74:Q74"/>
    <mergeCell ref="R74:S74"/>
    <mergeCell ref="T74:U74"/>
    <mergeCell ref="T72:U72"/>
    <mergeCell ref="B77:O77"/>
    <mergeCell ref="B81:O81"/>
    <mergeCell ref="B54:O54"/>
    <mergeCell ref="BD54:BE54"/>
    <mergeCell ref="B59:O59"/>
    <mergeCell ref="AD80:AE80"/>
    <mergeCell ref="BD57:BE57"/>
    <mergeCell ref="P75:Q75"/>
    <mergeCell ref="X72:Y72"/>
    <mergeCell ref="B75:O75"/>
    <mergeCell ref="P123:Q123"/>
    <mergeCell ref="R88:S88"/>
    <mergeCell ref="AD130:AE130"/>
    <mergeCell ref="AB83:AC83"/>
    <mergeCell ref="AD84:AE84"/>
    <mergeCell ref="V126:W126"/>
    <mergeCell ref="T91:U91"/>
    <mergeCell ref="BF89:BI91"/>
    <mergeCell ref="B110:O110"/>
    <mergeCell ref="BF75:BI75"/>
    <mergeCell ref="BF35:BI38"/>
    <mergeCell ref="BF39:BI40"/>
    <mergeCell ref="BF41:BI42"/>
    <mergeCell ref="BF43:BI45"/>
    <mergeCell ref="BF52:BI54"/>
    <mergeCell ref="X53:Y53"/>
    <mergeCell ref="Z53:AA53"/>
    <mergeCell ref="AB53:AC53"/>
    <mergeCell ref="BD53:BE53"/>
    <mergeCell ref="BF55:BI58"/>
    <mergeCell ref="BD56:BE56"/>
    <mergeCell ref="AD46:AE46"/>
    <mergeCell ref="BF46:BI48"/>
    <mergeCell ref="BF59:BI60"/>
    <mergeCell ref="BF71:BI71"/>
    <mergeCell ref="BD58:BE58"/>
    <mergeCell ref="AD91:AE91"/>
    <mergeCell ref="BD91:BE91"/>
    <mergeCell ref="P96:Q96"/>
    <mergeCell ref="B55:O55"/>
    <mergeCell ref="BD48:BE48"/>
    <mergeCell ref="B78:O78"/>
    <mergeCell ref="B87:O87"/>
    <mergeCell ref="AB85:AC85"/>
    <mergeCell ref="B76:O76"/>
    <mergeCell ref="P76:Q76"/>
    <mergeCell ref="B72:O72"/>
    <mergeCell ref="P60:Q60"/>
    <mergeCell ref="R60:S60"/>
    <mergeCell ref="V60:W60"/>
    <mergeCell ref="R59:S59"/>
    <mergeCell ref="AD60:AE60"/>
    <mergeCell ref="P87:Q87"/>
    <mergeCell ref="P71:Q71"/>
    <mergeCell ref="R71:S71"/>
    <mergeCell ref="BF86:BI88"/>
    <mergeCell ref="X114:Y114"/>
    <mergeCell ref="BD94:BE94"/>
    <mergeCell ref="BD96:BE96"/>
    <mergeCell ref="BD112:BE112"/>
    <mergeCell ref="R110:S110"/>
    <mergeCell ref="T110:U110"/>
    <mergeCell ref="V110:W110"/>
    <mergeCell ref="Z110:AA110"/>
    <mergeCell ref="T112:U112"/>
    <mergeCell ref="V112:W112"/>
    <mergeCell ref="X112:Y112"/>
    <mergeCell ref="Z112:AA112"/>
    <mergeCell ref="B107:O107"/>
    <mergeCell ref="P107:Q107"/>
    <mergeCell ref="R107:S107"/>
    <mergeCell ref="T107:U107"/>
    <mergeCell ref="P91:Q91"/>
    <mergeCell ref="AD77:AE77"/>
    <mergeCell ref="B91:O91"/>
    <mergeCell ref="P90:Q90"/>
    <mergeCell ref="R91:S91"/>
    <mergeCell ref="B92:O92"/>
    <mergeCell ref="P92:Q92"/>
    <mergeCell ref="AD111:AE111"/>
    <mergeCell ref="V111:W111"/>
    <mergeCell ref="X111:Y111"/>
    <mergeCell ref="Z111:AA111"/>
    <mergeCell ref="BE178:BI178"/>
    <mergeCell ref="C163:BD163"/>
    <mergeCell ref="T95:U95"/>
    <mergeCell ref="C162:BD162"/>
    <mergeCell ref="BD131:BE131"/>
    <mergeCell ref="BD130:BE130"/>
    <mergeCell ref="P125:Q125"/>
    <mergeCell ref="R125:S125"/>
    <mergeCell ref="T125:U125"/>
    <mergeCell ref="V125:W125"/>
    <mergeCell ref="X125:Y125"/>
    <mergeCell ref="BD115:BE115"/>
    <mergeCell ref="T132:U132"/>
    <mergeCell ref="T133:U133"/>
    <mergeCell ref="AL133:AN133"/>
    <mergeCell ref="AF132:AH132"/>
    <mergeCell ref="AD133:AE133"/>
    <mergeCell ref="X133:Y133"/>
    <mergeCell ref="V132:W132"/>
    <mergeCell ref="AB107:AC107"/>
    <mergeCell ref="AD107:AE107"/>
    <mergeCell ref="AI132:AK132"/>
    <mergeCell ref="AR133:AT133"/>
    <mergeCell ref="BD123:BE123"/>
    <mergeCell ref="X130:Y130"/>
    <mergeCell ref="X126:Y126"/>
    <mergeCell ref="Z126:AA126"/>
    <mergeCell ref="AD118:AE118"/>
    <mergeCell ref="BF113:BI115"/>
    <mergeCell ref="B114:O114"/>
    <mergeCell ref="P114:Q114"/>
    <mergeCell ref="R114:S114"/>
    <mergeCell ref="C177:BD177"/>
    <mergeCell ref="BE185:BI185"/>
    <mergeCell ref="C147:BD147"/>
    <mergeCell ref="C159:BD159"/>
    <mergeCell ref="V128:W128"/>
    <mergeCell ref="AB128:AC128"/>
    <mergeCell ref="BF126:BI126"/>
    <mergeCell ref="BF127:BI127"/>
    <mergeCell ref="BF128:BI128"/>
    <mergeCell ref="BF129:BI129"/>
    <mergeCell ref="A163:B163"/>
    <mergeCell ref="AL131:AN131"/>
    <mergeCell ref="C181:BD181"/>
    <mergeCell ref="C182:BD182"/>
    <mergeCell ref="AI131:AK131"/>
    <mergeCell ref="AL134:AN134"/>
    <mergeCell ref="AD131:AE131"/>
    <mergeCell ref="AR132:AT132"/>
    <mergeCell ref="BD129:BE129"/>
    <mergeCell ref="AB129:AC129"/>
    <mergeCell ref="A157:B157"/>
    <mergeCell ref="C157:BD157"/>
    <mergeCell ref="BE157:BI157"/>
    <mergeCell ref="A177:B177"/>
    <mergeCell ref="AB127:AC127"/>
    <mergeCell ref="AU130:AW130"/>
    <mergeCell ref="C153:BD153"/>
    <mergeCell ref="AR130:AT130"/>
    <mergeCell ref="BD132:BE132"/>
    <mergeCell ref="BD134:BE134"/>
    <mergeCell ref="AX130:AZ130"/>
    <mergeCell ref="A178:B178"/>
    <mergeCell ref="B96:O96"/>
    <mergeCell ref="AJ100:AO100"/>
    <mergeCell ref="AD108:AE108"/>
    <mergeCell ref="B89:O89"/>
    <mergeCell ref="P89:Q89"/>
    <mergeCell ref="V117:W117"/>
    <mergeCell ref="X117:Y117"/>
    <mergeCell ref="Z117:AA117"/>
    <mergeCell ref="AB117:AC117"/>
    <mergeCell ref="Z116:AA116"/>
    <mergeCell ref="AB116:AC116"/>
    <mergeCell ref="AD116:AE116"/>
    <mergeCell ref="T96:U96"/>
    <mergeCell ref="V96:W96"/>
    <mergeCell ref="X96:Y96"/>
    <mergeCell ref="Z96:AA96"/>
    <mergeCell ref="Z93:AA93"/>
    <mergeCell ref="AB93:AC93"/>
    <mergeCell ref="AD93:AE93"/>
    <mergeCell ref="B94:O94"/>
    <mergeCell ref="P94:Q94"/>
    <mergeCell ref="R94:S94"/>
    <mergeCell ref="T94:U94"/>
    <mergeCell ref="X94:Y94"/>
    <mergeCell ref="Z94:AA94"/>
    <mergeCell ref="B90:O90"/>
    <mergeCell ref="R90:S90"/>
    <mergeCell ref="B95:O95"/>
    <mergeCell ref="B111:O111"/>
    <mergeCell ref="R96:S96"/>
    <mergeCell ref="T114:U114"/>
    <mergeCell ref="BF119:BI119"/>
    <mergeCell ref="BF107:BI109"/>
    <mergeCell ref="AD119:AE119"/>
    <mergeCell ref="BD119:BE119"/>
    <mergeCell ref="T92:U92"/>
    <mergeCell ref="V92:W92"/>
    <mergeCell ref="X92:Y92"/>
    <mergeCell ref="Z92:AA92"/>
    <mergeCell ref="AB92:AC92"/>
    <mergeCell ref="AD92:AE92"/>
    <mergeCell ref="BD111:BE111"/>
    <mergeCell ref="Z95:AA95"/>
    <mergeCell ref="AB95:AC95"/>
    <mergeCell ref="AB110:AC110"/>
    <mergeCell ref="BD114:BE114"/>
    <mergeCell ref="AB94:AC94"/>
    <mergeCell ref="AD94:AE94"/>
    <mergeCell ref="T116:U116"/>
    <mergeCell ref="V116:W116"/>
    <mergeCell ref="X116:Y116"/>
    <mergeCell ref="V108:W108"/>
    <mergeCell ref="X108:Y108"/>
    <mergeCell ref="BD93:BE93"/>
    <mergeCell ref="V114:W114"/>
    <mergeCell ref="X113:Y113"/>
    <mergeCell ref="R109:S109"/>
    <mergeCell ref="T109:U109"/>
    <mergeCell ref="V109:W109"/>
    <mergeCell ref="X109:Y109"/>
    <mergeCell ref="Z109:AA109"/>
    <mergeCell ref="AB109:AC109"/>
    <mergeCell ref="AD109:AE109"/>
    <mergeCell ref="BD109:BE109"/>
    <mergeCell ref="BD116:BE116"/>
    <mergeCell ref="R120:S120"/>
    <mergeCell ref="T120:U120"/>
    <mergeCell ref="V120:W120"/>
    <mergeCell ref="X120:Y120"/>
    <mergeCell ref="P110:Q110"/>
    <mergeCell ref="AD117:AE117"/>
    <mergeCell ref="BD117:BE117"/>
    <mergeCell ref="Z120:AA120"/>
    <mergeCell ref="AB120:AC120"/>
    <mergeCell ref="AD120:AE120"/>
    <mergeCell ref="P115:Q115"/>
    <mergeCell ref="R115:S115"/>
    <mergeCell ref="T115:U115"/>
    <mergeCell ref="T113:U113"/>
    <mergeCell ref="Z114:AA114"/>
    <mergeCell ref="AB114:AC114"/>
    <mergeCell ref="R108:S108"/>
    <mergeCell ref="P111:Q111"/>
    <mergeCell ref="B116:O116"/>
    <mergeCell ref="P116:Q116"/>
    <mergeCell ref="R116:S116"/>
    <mergeCell ref="B115:O115"/>
    <mergeCell ref="P120:Q120"/>
    <mergeCell ref="P112:Q112"/>
    <mergeCell ref="B190:BH190"/>
    <mergeCell ref="B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BD79:BE79"/>
    <mergeCell ref="BE179:BI179"/>
    <mergeCell ref="A180:B180"/>
    <mergeCell ref="BE180:BI180"/>
    <mergeCell ref="A181:B181"/>
    <mergeCell ref="BE181:BI181"/>
    <mergeCell ref="BE163:BI163"/>
    <mergeCell ref="A153:B153"/>
    <mergeCell ref="A169:B169"/>
    <mergeCell ref="BE169:BI169"/>
    <mergeCell ref="A170:B170"/>
    <mergeCell ref="C170:BD170"/>
    <mergeCell ref="AB111:AC111"/>
    <mergeCell ref="V113:W113"/>
    <mergeCell ref="C158:BD158"/>
    <mergeCell ref="BE176:BI176"/>
    <mergeCell ref="A164:B164"/>
    <mergeCell ref="C164:BD164"/>
    <mergeCell ref="BE164:BI164"/>
    <mergeCell ref="A165:B165"/>
    <mergeCell ref="C165:BD165"/>
    <mergeCell ref="BE165:BI165"/>
    <mergeCell ref="A166:B166"/>
    <mergeCell ref="C166:BD166"/>
    <mergeCell ref="BE166:BI166"/>
    <mergeCell ref="A167:B167"/>
    <mergeCell ref="A172:B172"/>
    <mergeCell ref="BE172:BI172"/>
    <mergeCell ref="BA130:BC130"/>
    <mergeCell ref="A134:S134"/>
    <mergeCell ref="AI134:AK134"/>
    <mergeCell ref="AO131:AQ131"/>
    <mergeCell ref="A173:B173"/>
    <mergeCell ref="A175:B175"/>
    <mergeCell ref="A131:S131"/>
    <mergeCell ref="Z130:AA130"/>
    <mergeCell ref="X131:Y131"/>
    <mergeCell ref="AI130:AK130"/>
    <mergeCell ref="AO132:AQ132"/>
    <mergeCell ref="AB131:AC131"/>
    <mergeCell ref="Z139:AE139"/>
    <mergeCell ref="Z140:AE140"/>
    <mergeCell ref="A150:B150"/>
    <mergeCell ref="C150:BD150"/>
    <mergeCell ref="BE150:BI150"/>
    <mergeCell ref="A148:B148"/>
    <mergeCell ref="BF120:BI120"/>
    <mergeCell ref="B121:O121"/>
    <mergeCell ref="P121:Q121"/>
    <mergeCell ref="R121:S121"/>
    <mergeCell ref="BD77:BE77"/>
    <mergeCell ref="BD120:BE120"/>
    <mergeCell ref="AF104:AK104"/>
    <mergeCell ref="AL104:AQ104"/>
    <mergeCell ref="AR104:AW104"/>
    <mergeCell ref="AX104:BC104"/>
    <mergeCell ref="AF105:AH105"/>
    <mergeCell ref="AI105:AK105"/>
    <mergeCell ref="AL105:AN105"/>
    <mergeCell ref="AO105:AQ105"/>
    <mergeCell ref="AR105:AT105"/>
    <mergeCell ref="AU105:AW105"/>
    <mergeCell ref="AX105:AZ105"/>
    <mergeCell ref="BA105:BC105"/>
    <mergeCell ref="T121:U121"/>
    <mergeCell ref="B108:O108"/>
    <mergeCell ref="Z108:AA108"/>
    <mergeCell ref="AB108:AC108"/>
    <mergeCell ref="BF116:BI116"/>
    <mergeCell ref="B117:O117"/>
    <mergeCell ref="P117:Q117"/>
    <mergeCell ref="R117:S117"/>
    <mergeCell ref="T117:U117"/>
    <mergeCell ref="B120:O120"/>
    <mergeCell ref="BF92:BI96"/>
    <mergeCell ref="B93:O93"/>
    <mergeCell ref="B119:O119"/>
    <mergeCell ref="P108:Q108"/>
    <mergeCell ref="P109:Q109"/>
    <mergeCell ref="AD58:AE58"/>
    <mergeCell ref="C187:BD187"/>
    <mergeCell ref="C183:BD183"/>
    <mergeCell ref="BD118:BE118"/>
    <mergeCell ref="B118:O118"/>
    <mergeCell ref="P118:Q118"/>
    <mergeCell ref="R118:S118"/>
    <mergeCell ref="T118:U118"/>
    <mergeCell ref="V118:W118"/>
    <mergeCell ref="X118:Y118"/>
    <mergeCell ref="Z118:AA118"/>
    <mergeCell ref="AB118:AC118"/>
    <mergeCell ref="P119:Q119"/>
    <mergeCell ref="R119:S119"/>
    <mergeCell ref="T119:U119"/>
    <mergeCell ref="V119:W119"/>
    <mergeCell ref="X119:Y119"/>
    <mergeCell ref="Z119:AA119"/>
    <mergeCell ref="BE170:BI170"/>
    <mergeCell ref="BE171:BI171"/>
    <mergeCell ref="A171:B171"/>
    <mergeCell ref="Z125:AA125"/>
    <mergeCell ref="AB125:AC125"/>
    <mergeCell ref="AD125:AE125"/>
    <mergeCell ref="T130:U130"/>
    <mergeCell ref="AU131:AW131"/>
    <mergeCell ref="BE158:BI158"/>
    <mergeCell ref="BE147:BI147"/>
    <mergeCell ref="AI133:AK133"/>
    <mergeCell ref="AX131:AZ131"/>
    <mergeCell ref="BF121:BI121"/>
    <mergeCell ref="P68:Q68"/>
    <mergeCell ref="C167:BD167"/>
    <mergeCell ref="BE167:BI167"/>
    <mergeCell ref="Z133:AA133"/>
    <mergeCell ref="A183:B183"/>
    <mergeCell ref="BE183:BI183"/>
    <mergeCell ref="A182:B182"/>
    <mergeCell ref="BE182:BI182"/>
    <mergeCell ref="A174:B174"/>
    <mergeCell ref="BE177:BI177"/>
    <mergeCell ref="B125:O125"/>
    <mergeCell ref="AD129:AE129"/>
    <mergeCell ref="A168:B168"/>
    <mergeCell ref="BE168:BI168"/>
    <mergeCell ref="BF130:BI134"/>
    <mergeCell ref="V48:W48"/>
    <mergeCell ref="X48:Y48"/>
    <mergeCell ref="Z48:AA48"/>
    <mergeCell ref="AB48:AC48"/>
    <mergeCell ref="BF76:BI79"/>
    <mergeCell ref="B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BD50:BE50"/>
    <mergeCell ref="BD108:BE108"/>
    <mergeCell ref="B109:O109"/>
    <mergeCell ref="T108:U108"/>
    <mergeCell ref="AD95:AE95"/>
    <mergeCell ref="BD95:BE95"/>
    <mergeCell ref="AJ101:AO101"/>
    <mergeCell ref="AU64:AW64"/>
    <mergeCell ref="AX64:AZ64"/>
    <mergeCell ref="BA64:BC64"/>
    <mergeCell ref="R66:S66"/>
    <mergeCell ref="T66:U66"/>
    <mergeCell ref="V66:W66"/>
    <mergeCell ref="X66:Y66"/>
    <mergeCell ref="Z66:AA66"/>
    <mergeCell ref="AB66:AC66"/>
    <mergeCell ref="AD66:AE66"/>
    <mergeCell ref="R67:S67"/>
    <mergeCell ref="T67:U67"/>
    <mergeCell ref="BF50:BI50"/>
    <mergeCell ref="BD78:BE78"/>
    <mergeCell ref="AD59:AE59"/>
    <mergeCell ref="T54:U54"/>
    <mergeCell ref="R56:S56"/>
    <mergeCell ref="T56:U56"/>
    <mergeCell ref="R55:S55"/>
    <mergeCell ref="T55:U55"/>
    <mergeCell ref="V55:W55"/>
    <mergeCell ref="X55:Y55"/>
    <mergeCell ref="Z55:AA55"/>
    <mergeCell ref="AB55:AC55"/>
    <mergeCell ref="AD55:AE55"/>
    <mergeCell ref="R57:S57"/>
    <mergeCell ref="BF66:BI70"/>
    <mergeCell ref="V67:W67"/>
    <mergeCell ref="AD88:AE88"/>
    <mergeCell ref="BD88:BE88"/>
    <mergeCell ref="A99:AB99"/>
    <mergeCell ref="AJ99:BD99"/>
    <mergeCell ref="A100:F100"/>
    <mergeCell ref="AU100:BH100"/>
    <mergeCell ref="N100:Z100"/>
    <mergeCell ref="T104:U106"/>
    <mergeCell ref="V104:W106"/>
    <mergeCell ref="X104:AE104"/>
    <mergeCell ref="X105:Y106"/>
    <mergeCell ref="Z105:AA106"/>
    <mergeCell ref="AB105:AC106"/>
    <mergeCell ref="AD105:AE106"/>
    <mergeCell ref="AB47:AC47"/>
    <mergeCell ref="AD47:AE47"/>
    <mergeCell ref="BD47:BE47"/>
    <mergeCell ref="B57:O57"/>
    <mergeCell ref="B56:O56"/>
    <mergeCell ref="P56:Q56"/>
    <mergeCell ref="P55:Q55"/>
    <mergeCell ref="P57:Q57"/>
    <mergeCell ref="B66:O66"/>
    <mergeCell ref="P66:Q66"/>
    <mergeCell ref="B67:O67"/>
    <mergeCell ref="P67:Q67"/>
    <mergeCell ref="X67:Y67"/>
    <mergeCell ref="Z67:AA67"/>
    <mergeCell ref="AB67:AC67"/>
    <mergeCell ref="AD67:AE67"/>
    <mergeCell ref="BD67:BE67"/>
    <mergeCell ref="B68:O68"/>
    <mergeCell ref="BF103:BI106"/>
    <mergeCell ref="H194:U194"/>
    <mergeCell ref="AJ201:AO201"/>
    <mergeCell ref="AQ201:AV201"/>
    <mergeCell ref="AK208:AP208"/>
    <mergeCell ref="AB121:AC121"/>
    <mergeCell ref="AD121:AE121"/>
    <mergeCell ref="BD121:BE121"/>
    <mergeCell ref="BE11:BE14"/>
    <mergeCell ref="BF11:BF14"/>
    <mergeCell ref="BG11:BG14"/>
    <mergeCell ref="BH11:BH14"/>
    <mergeCell ref="BI11:BI14"/>
    <mergeCell ref="B11:E11"/>
    <mergeCell ref="K11:N11"/>
    <mergeCell ref="O11:S11"/>
    <mergeCell ref="T11:W11"/>
    <mergeCell ref="X11:Z11"/>
    <mergeCell ref="AF11:AJ11"/>
    <mergeCell ref="AA11:AE11"/>
    <mergeCell ref="AK11:AN11"/>
    <mergeCell ref="AO11:AS11"/>
    <mergeCell ref="AT11:AW11"/>
    <mergeCell ref="AX11:BA11"/>
    <mergeCell ref="BB11:BB14"/>
    <mergeCell ref="P93:Q93"/>
    <mergeCell ref="R93:S93"/>
    <mergeCell ref="T93:U93"/>
    <mergeCell ref="V93:W93"/>
    <mergeCell ref="X93:Y93"/>
    <mergeCell ref="AB96:AC96"/>
    <mergeCell ref="AD96:AE96"/>
    <mergeCell ref="BC11:BC14"/>
    <mergeCell ref="BD11:BD14"/>
    <mergeCell ref="A62:A65"/>
    <mergeCell ref="B62:O65"/>
    <mergeCell ref="P62:Q65"/>
    <mergeCell ref="R62:S65"/>
    <mergeCell ref="T62:AE62"/>
    <mergeCell ref="AF62:BC62"/>
    <mergeCell ref="BD62:BE65"/>
    <mergeCell ref="BF62:BI65"/>
    <mergeCell ref="T63:U65"/>
    <mergeCell ref="V63:W65"/>
    <mergeCell ref="X63:AE63"/>
    <mergeCell ref="AF63:AK63"/>
    <mergeCell ref="AL63:AQ63"/>
    <mergeCell ref="AR63:AW63"/>
    <mergeCell ref="AX63:BC63"/>
    <mergeCell ref="X64:Y65"/>
    <mergeCell ref="Z64:AA65"/>
    <mergeCell ref="AB64:AC65"/>
    <mergeCell ref="AD64:AE65"/>
    <mergeCell ref="AF64:AH64"/>
    <mergeCell ref="AI64:AK64"/>
    <mergeCell ref="AL64:AN64"/>
    <mergeCell ref="AO64:AQ64"/>
    <mergeCell ref="AR64:AT64"/>
    <mergeCell ref="BD60:BE60"/>
    <mergeCell ref="BD32:BE32"/>
    <mergeCell ref="BD33:BE33"/>
    <mergeCell ref="AB33:AC33"/>
    <mergeCell ref="AD33:AE33"/>
    <mergeCell ref="BD42:BE42"/>
    <mergeCell ref="A213:Z214"/>
    <mergeCell ref="BD68:BE68"/>
    <mergeCell ref="B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BD69:BE69"/>
    <mergeCell ref="B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BD70:BE70"/>
    <mergeCell ref="A103:A106"/>
    <mergeCell ref="B103:O106"/>
    <mergeCell ref="P103:Q106"/>
    <mergeCell ref="R103:S106"/>
    <mergeCell ref="T103:AE103"/>
    <mergeCell ref="AF103:BC103"/>
    <mergeCell ref="BD103:BE106"/>
    <mergeCell ref="X88:Y88"/>
    <mergeCell ref="Z88:AA88"/>
    <mergeCell ref="AB88:AC88"/>
  </mergeCells>
  <printOptions horizontalCentered="1"/>
  <pageMargins left="0" right="0" top="0" bottom="0" header="0" footer="0"/>
  <pageSetup paperSize="8" scale="19" fitToHeight="4" orientation="portrait" r:id="rId1"/>
  <rowBreaks count="3" manualBreakCount="3">
    <brk id="60" max="60" man="1"/>
    <brk id="101" max="60" man="1"/>
    <brk id="150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Speed_XP</cp:lastModifiedBy>
  <cp:lastPrinted>2018-06-26T08:09:04Z</cp:lastPrinted>
  <dcterms:created xsi:type="dcterms:W3CDTF">1999-02-26T09:40:51Z</dcterms:created>
  <dcterms:modified xsi:type="dcterms:W3CDTF">2018-06-26T08:09:34Z</dcterms:modified>
</cp:coreProperties>
</file>