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/>
  <mc:AlternateContent xmlns:mc="http://schemas.openxmlformats.org/markup-compatibility/2006">
    <mc:Choice Requires="x15">
      <x15ac:absPath xmlns:x15ac="http://schemas.microsoft.com/office/spreadsheetml/2010/11/ac" url="I:\ОТКРЫТИЕ СПЕЦИАЛЬНОСТЕЙ\Лингвистическая экспертиза\лингвистическая экспертиза итоговая версия 08.12.2025\лингвистическая экспертиза отправлено для экспертного заключения\"/>
    </mc:Choice>
  </mc:AlternateContent>
  <xr:revisionPtr revIDLastSave="0" documentId="13_ncr:1_{9DA959DF-F034-4346-B380-F0C875AC6044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ТиПЛ" sheetId="1" r:id="rId1"/>
  </sheets>
  <calcPr calcId="191029"/>
  <extLst>
    <ext uri="GoogleSheetsCustomDataVersion2">
      <go:sheetsCustomData xmlns:go="http://customooxmlschemas.google.com/" r:id="rId6" roundtripDataChecksum="lylGaVOBXL8RRNIr/AIy3s97pBLZMJqduIiH7+E5XeQ="/>
    </ext>
  </extLst>
</workbook>
</file>

<file path=xl/calcChain.xml><?xml version="1.0" encoding="utf-8"?>
<calcChain xmlns="http://schemas.openxmlformats.org/spreadsheetml/2006/main">
  <c r="AS33" i="1" l="1"/>
  <c r="AJ33" i="1"/>
  <c r="AP41" i="1"/>
  <c r="AP78" i="1" s="1"/>
  <c r="AS60" i="1"/>
  <c r="AS41" i="1"/>
  <c r="AS78" i="1" l="1"/>
  <c r="AD33" i="1"/>
  <c r="AY41" i="1" l="1"/>
  <c r="AG41" i="1"/>
  <c r="AJ41" i="1"/>
  <c r="AJ78" i="1" s="1"/>
  <c r="AV41" i="1"/>
  <c r="BB41" i="1"/>
  <c r="BE41" i="1"/>
  <c r="BH41" i="1"/>
  <c r="BK41" i="1"/>
  <c r="AD41" i="1"/>
  <c r="BH33" i="1" l="1"/>
  <c r="AY33" i="1"/>
  <c r="AV33" i="1"/>
  <c r="BB33" i="1"/>
  <c r="BK33" i="1" l="1"/>
  <c r="BE33" i="1"/>
  <c r="AY78" i="1"/>
  <c r="AG66" i="1" l="1"/>
  <c r="AD66" i="1"/>
  <c r="AG64" i="1"/>
  <c r="AD64" i="1"/>
  <c r="AG62" i="1"/>
  <c r="AD62" i="1"/>
  <c r="BK60" i="1"/>
  <c r="BH60" i="1"/>
  <c r="BE60" i="1"/>
  <c r="BB60" i="1"/>
  <c r="AY60" i="1"/>
  <c r="AV60" i="1"/>
  <c r="AJ60" i="1"/>
  <c r="BH78" i="1"/>
  <c r="AG37" i="1"/>
  <c r="AG35" i="1"/>
  <c r="AG33" i="1" l="1"/>
  <c r="BK78" i="1"/>
  <c r="AV78" i="1"/>
  <c r="AD60" i="1"/>
  <c r="BE78" i="1"/>
  <c r="BE79" i="1"/>
  <c r="AG60" i="1"/>
  <c r="BB78" i="1"/>
  <c r="AD78" i="1"/>
  <c r="AV79" i="1"/>
  <c r="AG78" i="1" l="1"/>
</calcChain>
</file>

<file path=xl/sharedStrings.xml><?xml version="1.0" encoding="utf-8"?>
<sst xmlns="http://schemas.openxmlformats.org/spreadsheetml/2006/main" count="348" uniqueCount="262">
  <si>
    <t>МИНИСТЕРСТВО ОБРАЗОВАНИЯ РЕСПУБЛИКИ БЕЛАРУСЬ</t>
  </si>
  <si>
    <t>УТВЕРЖДАЮ</t>
  </si>
  <si>
    <t>Первый заместитель Министра</t>
  </si>
  <si>
    <t>ПРИМЕРНЫЙ УЧЕБНЫЙ ПЛАН</t>
  </si>
  <si>
    <t>образования Республики Беларусь</t>
  </si>
  <si>
    <t>Специальность: 7-06-0231-03 Теоретическая и прикладная лингвистика</t>
  </si>
  <si>
    <t>7-06-0231-05</t>
  </si>
  <si>
    <t>Лингвистическая экспертиза</t>
  </si>
  <si>
    <t>__________________</t>
  </si>
  <si>
    <t>Степень: Магистр</t>
  </si>
  <si>
    <t>Регистрационный № _____________</t>
  </si>
  <si>
    <t>Срок обучения: 1 год</t>
  </si>
  <si>
    <t>I. График образовательного процесса</t>
  </si>
  <si>
    <t>II. Сводные данные  по бюджету времени (в неделях)</t>
  </si>
  <si>
    <t>КУРСЫ</t>
  </si>
  <si>
    <t>сентябрь</t>
  </si>
  <si>
    <r>
      <rPr>
        <sz val="16"/>
        <color theme="1"/>
        <rFont val="Times New Roman"/>
        <family val="1"/>
        <charset val="204"/>
      </rPr>
      <t xml:space="preserve">29 </t>
    </r>
    <r>
      <rPr>
        <u/>
        <sz val="16"/>
        <color theme="1"/>
        <rFont val="Times New Roman"/>
        <family val="1"/>
        <charset val="204"/>
      </rPr>
      <t xml:space="preserve">09 </t>
    </r>
    <r>
      <rPr>
        <sz val="16"/>
        <color theme="1"/>
        <rFont val="Times New Roman"/>
        <family val="1"/>
        <charset val="204"/>
      </rPr>
      <t xml:space="preserve">  05 10</t>
    </r>
  </si>
  <si>
    <t>октябрь</t>
  </si>
  <si>
    <r>
      <rPr>
        <sz val="16"/>
        <color theme="1"/>
        <rFont val="Times New Roman"/>
        <family val="1"/>
        <charset val="204"/>
      </rPr>
      <t xml:space="preserve">27 </t>
    </r>
    <r>
      <rPr>
        <u/>
        <sz val="16"/>
        <color theme="1"/>
        <rFont val="Times New Roman"/>
        <family val="1"/>
        <charset val="204"/>
      </rPr>
      <t>10</t>
    </r>
    <r>
      <rPr>
        <sz val="16"/>
        <color theme="1"/>
        <rFont val="Times New Roman"/>
        <family val="1"/>
        <charset val="204"/>
      </rPr>
      <t xml:space="preserve"> 02 11</t>
    </r>
  </si>
  <si>
    <t>ноябрь</t>
  </si>
  <si>
    <t>декабрь</t>
  </si>
  <si>
    <r>
      <rPr>
        <sz val="16"/>
        <color theme="1"/>
        <rFont val="Times New Roman"/>
        <family val="1"/>
        <charset val="204"/>
      </rPr>
      <t xml:space="preserve">29 </t>
    </r>
    <r>
      <rPr>
        <u/>
        <sz val="16"/>
        <color theme="1"/>
        <rFont val="Times New Roman"/>
        <family val="1"/>
        <charset val="204"/>
      </rPr>
      <t>12</t>
    </r>
    <r>
      <rPr>
        <sz val="16"/>
        <color theme="1"/>
        <rFont val="Times New Roman"/>
        <family val="1"/>
        <charset val="204"/>
      </rPr>
      <t xml:space="preserve"> 04 01</t>
    </r>
  </si>
  <si>
    <t>январь</t>
  </si>
  <si>
    <r>
      <rPr>
        <sz val="16"/>
        <color theme="1"/>
        <rFont val="Times New Roman"/>
        <family val="1"/>
        <charset val="204"/>
      </rPr>
      <t xml:space="preserve">26 </t>
    </r>
    <r>
      <rPr>
        <u/>
        <sz val="16"/>
        <color theme="1"/>
        <rFont val="Times New Roman"/>
        <family val="1"/>
        <charset val="204"/>
      </rPr>
      <t>01</t>
    </r>
    <r>
      <rPr>
        <sz val="16"/>
        <color theme="1"/>
        <rFont val="Times New Roman"/>
        <family val="1"/>
        <charset val="204"/>
      </rPr>
      <t xml:space="preserve"> 01 02</t>
    </r>
  </si>
  <si>
    <t>февраль</t>
  </si>
  <si>
    <r>
      <rPr>
        <sz val="16"/>
        <color theme="1"/>
        <rFont val="Times New Roman"/>
        <family val="1"/>
        <charset val="204"/>
      </rPr>
      <t xml:space="preserve">23 </t>
    </r>
    <r>
      <rPr>
        <u/>
        <sz val="16"/>
        <color theme="1"/>
        <rFont val="Times New Roman"/>
        <family val="1"/>
        <charset val="204"/>
      </rPr>
      <t>02</t>
    </r>
    <r>
      <rPr>
        <sz val="16"/>
        <color theme="1"/>
        <rFont val="Times New Roman"/>
        <family val="1"/>
        <charset val="204"/>
      </rPr>
      <t xml:space="preserve"> 05 04</t>
    </r>
  </si>
  <si>
    <t>март</t>
  </si>
  <si>
    <r>
      <rPr>
        <sz val="16"/>
        <color theme="1"/>
        <rFont val="Times New Roman"/>
        <family val="1"/>
        <charset val="204"/>
      </rPr>
      <t xml:space="preserve">30 </t>
    </r>
    <r>
      <rPr>
        <u/>
        <sz val="16"/>
        <color theme="1"/>
        <rFont val="Times New Roman"/>
        <family val="1"/>
        <charset val="204"/>
      </rPr>
      <t>03</t>
    </r>
    <r>
      <rPr>
        <sz val="16"/>
        <color theme="1"/>
        <rFont val="Times New Roman"/>
        <family val="1"/>
        <charset val="204"/>
      </rPr>
      <t xml:space="preserve"> 05 04</t>
    </r>
  </si>
  <si>
    <t>апрель</t>
  </si>
  <si>
    <r>
      <rPr>
        <sz val="16"/>
        <color theme="1"/>
        <rFont val="Times New Roman"/>
        <family val="1"/>
        <charset val="204"/>
      </rPr>
      <t xml:space="preserve">27 </t>
    </r>
    <r>
      <rPr>
        <u/>
        <sz val="16"/>
        <color theme="1"/>
        <rFont val="Times New Roman"/>
        <family val="1"/>
        <charset val="204"/>
      </rPr>
      <t>04</t>
    </r>
    <r>
      <rPr>
        <sz val="16"/>
        <color theme="1"/>
        <rFont val="Times New Roman"/>
        <family val="1"/>
        <charset val="204"/>
      </rPr>
      <t xml:space="preserve"> 03 05</t>
    </r>
  </si>
  <si>
    <t>май</t>
  </si>
  <si>
    <t>июнь</t>
  </si>
  <si>
    <r>
      <rPr>
        <sz val="16"/>
        <color theme="1"/>
        <rFont val="Times New Roman"/>
        <family val="1"/>
        <charset val="204"/>
      </rPr>
      <t xml:space="preserve">29 </t>
    </r>
    <r>
      <rPr>
        <u/>
        <sz val="16"/>
        <color theme="1"/>
        <rFont val="Times New Roman"/>
        <family val="1"/>
        <charset val="204"/>
      </rPr>
      <t>06</t>
    </r>
    <r>
      <rPr>
        <sz val="16"/>
        <color theme="1"/>
        <rFont val="Times New Roman"/>
        <family val="1"/>
        <charset val="204"/>
      </rPr>
      <t xml:space="preserve"> 05 07</t>
    </r>
  </si>
  <si>
    <t>июль</t>
  </si>
  <si>
    <r>
      <rPr>
        <sz val="16"/>
        <color theme="1"/>
        <rFont val="Times New Roman"/>
        <family val="1"/>
        <charset val="204"/>
      </rPr>
      <t xml:space="preserve">27 </t>
    </r>
    <r>
      <rPr>
        <u/>
        <sz val="16"/>
        <color theme="1"/>
        <rFont val="Times New Roman"/>
        <family val="1"/>
        <charset val="204"/>
      </rPr>
      <t>07</t>
    </r>
    <r>
      <rPr>
        <sz val="16"/>
        <color theme="1"/>
        <rFont val="Times New Roman"/>
        <family val="1"/>
        <charset val="204"/>
      </rPr>
      <t xml:space="preserve"> 02 08</t>
    </r>
  </si>
  <si>
    <t>август</t>
  </si>
  <si>
    <t>Теоретическое обучение</t>
  </si>
  <si>
    <t>Экзаменационные сессии</t>
  </si>
  <si>
    <t>Производственные практики</t>
  </si>
  <si>
    <t>Магистерская диссертация</t>
  </si>
  <si>
    <t>Итоговая аттестация</t>
  </si>
  <si>
    <t>Каникулы</t>
  </si>
  <si>
    <t>Всего</t>
  </si>
  <si>
    <t>1 7</t>
  </si>
  <si>
    <t>8 14</t>
  </si>
  <si>
    <t>15 21</t>
  </si>
  <si>
    <t>22 28</t>
  </si>
  <si>
    <t>6 12</t>
  </si>
  <si>
    <t>13 19</t>
  </si>
  <si>
    <t>20 26</t>
  </si>
  <si>
    <t>3  9</t>
  </si>
  <si>
    <t>10 16</t>
  </si>
  <si>
    <t>17 23</t>
  </si>
  <si>
    <t>24 30</t>
  </si>
  <si>
    <t>1  7</t>
  </si>
  <si>
    <t>5 11</t>
  </si>
  <si>
    <t>12 18</t>
  </si>
  <si>
    <t>19 25</t>
  </si>
  <si>
    <t>2  8</t>
  </si>
  <si>
    <t>9 15</t>
  </si>
  <si>
    <t>16 22</t>
  </si>
  <si>
    <t>23 29</t>
  </si>
  <si>
    <t>4 10</t>
  </si>
  <si>
    <t>11 17</t>
  </si>
  <si>
    <t>18 24</t>
  </si>
  <si>
    <t>25 31</t>
  </si>
  <si>
    <t>24 31</t>
  </si>
  <si>
    <t>I</t>
  </si>
  <si>
    <t>:</t>
  </si>
  <si>
    <t>=</t>
  </si>
  <si>
    <t>Х</t>
  </si>
  <si>
    <t>/</t>
  </si>
  <si>
    <t>//</t>
  </si>
  <si>
    <t>Обозначения:</t>
  </si>
  <si>
    <t xml:space="preserve">   –  теоретическое обучение</t>
  </si>
  <si>
    <t xml:space="preserve">   –  производственная практика</t>
  </si>
  <si>
    <t xml:space="preserve">   –  итоговая аттестация</t>
  </si>
  <si>
    <t xml:space="preserve">   –  экзаменационная сессия</t>
  </si>
  <si>
    <t xml:space="preserve">   –  магистерская диссертация</t>
  </si>
  <si>
    <t>–</t>
  </si>
  <si>
    <t xml:space="preserve">   –  каникулы</t>
  </si>
  <si>
    <t>III. План образовательного процесса</t>
  </si>
  <si>
    <t>№ п/п</t>
  </si>
  <si>
    <t>Название модуля, учебной дисциплины, курсового проекта (курсовой работы)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</si>
  <si>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</si>
  <si>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</si>
  <si>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</si>
  <si>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</si>
  <si>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Код компетенции</t>
  </si>
  <si>
    <t>Аудиторных</t>
  </si>
  <si>
    <t>Из них</t>
  </si>
  <si>
    <t>1 курс</t>
  </si>
  <si>
    <t>Лекции</t>
  </si>
  <si>
    <t>Практические</t>
  </si>
  <si>
    <t>1 семестр 17 недель</t>
  </si>
  <si>
    <t>2 семестр 12 недель</t>
  </si>
  <si>
    <t>Всего часов</t>
  </si>
  <si>
    <t>Аудиторных часов</t>
  </si>
  <si>
    <t>Зачетных единиц</t>
  </si>
  <si>
    <t>1.</t>
  </si>
  <si>
    <t>Государственный компонент</t>
  </si>
  <si>
    <t>Лингвистическая семантика</t>
  </si>
  <si>
    <t xml:space="preserve">Лингвистика текста и дискурса </t>
  </si>
  <si>
    <t>1д</t>
  </si>
  <si>
    <t>Функциональная стилистика русского языка</t>
  </si>
  <si>
    <t>2</t>
  </si>
  <si>
    <t>Компонент учреждения образования</t>
  </si>
  <si>
    <t>2.1</t>
  </si>
  <si>
    <t>2.2</t>
  </si>
  <si>
    <t>2.2.1</t>
  </si>
  <si>
    <t>СК-1</t>
  </si>
  <si>
    <t>2.2.2</t>
  </si>
  <si>
    <t>СК-3</t>
  </si>
  <si>
    <t>2.3</t>
  </si>
  <si>
    <t>2.3.1</t>
  </si>
  <si>
    <t>СК-4</t>
  </si>
  <si>
    <t>2.3.2</t>
  </si>
  <si>
    <t>Правовые основы интеллектуальной собственности и цифровой  безопасности</t>
  </si>
  <si>
    <t>СК-5</t>
  </si>
  <si>
    <t>2.4</t>
  </si>
  <si>
    <t>УК-5</t>
  </si>
  <si>
    <t>СК-6</t>
  </si>
  <si>
    <t>СК-7</t>
  </si>
  <si>
    <t>2.5</t>
  </si>
  <si>
    <t>2.7</t>
  </si>
  <si>
    <t>Дополнительные виды обучения¹</t>
  </si>
  <si>
    <t>2.7.1</t>
  </si>
  <si>
    <t>Философия и методология науки</t>
  </si>
  <si>
    <t>УК-1</t>
  </si>
  <si>
    <t>2.7.2</t>
  </si>
  <si>
    <t>Иностранный язык</t>
  </si>
  <si>
    <t>УК-3</t>
  </si>
  <si>
    <t>2.7.3</t>
  </si>
  <si>
    <t>Основы информационных технологий</t>
  </si>
  <si>
    <t>УК-2</t>
  </si>
  <si>
    <t>/338</t>
  </si>
  <si>
    <t>/176</t>
  </si>
  <si>
    <t>/50</t>
  </si>
  <si>
    <t>/94</t>
  </si>
  <si>
    <t>/32</t>
  </si>
  <si>
    <t>/206</t>
  </si>
  <si>
    <t>/106</t>
  </si>
  <si>
    <t>/2</t>
  </si>
  <si>
    <t>/132</t>
  </si>
  <si>
    <t>/70</t>
  </si>
  <si>
    <t>/7</t>
  </si>
  <si>
    <t>/72</t>
  </si>
  <si>
    <t>/40</t>
  </si>
  <si>
    <t>/62</t>
  </si>
  <si>
    <t>/36</t>
  </si>
  <si>
    <t>/3</t>
  </si>
  <si>
    <t>/68</t>
  </si>
  <si>
    <t>/34</t>
  </si>
  <si>
    <t>/4</t>
  </si>
  <si>
    <t>/1д</t>
  </si>
  <si>
    <t>/10</t>
  </si>
  <si>
    <t>/26</t>
  </si>
  <si>
    <t>Количество часов учебных занятий</t>
  </si>
  <si>
    <t>Количество часов учебных занятий в неделю</t>
  </si>
  <si>
    <t>Количество курсовых проектов</t>
  </si>
  <si>
    <t>Количество курсовых работ</t>
  </si>
  <si>
    <t>Количество экзаменов</t>
  </si>
  <si>
    <t>Количество зачётов</t>
  </si>
  <si>
    <t>IV. Производственная практика</t>
  </si>
  <si>
    <t>V. Магистерская диссертация</t>
  </si>
  <si>
    <t>VI. Итоговая аттестация</t>
  </si>
  <si>
    <t>Название практики</t>
  </si>
  <si>
    <t>Семестр</t>
  </si>
  <si>
    <t>Недель</t>
  </si>
  <si>
    <t>Защита магистерской диссертации</t>
  </si>
  <si>
    <t>Научно-исследовательская</t>
  </si>
  <si>
    <t>VII. Матрица компетенций</t>
  </si>
  <si>
    <t>Наименование компетенции</t>
  </si>
  <si>
    <t>Код модуля, учебной дисциплины</t>
  </si>
  <si>
    <t>Применять методы научного познания в исследовательской деятельности, генерировать и реализовывать инновационные идеи</t>
  </si>
  <si>
    <t>Решать научно-исследовательские и инновационные задачи на основе применения информационно-коммуникационных технологий</t>
  </si>
  <si>
    <t>УК-4</t>
  </si>
  <si>
    <t>УК-6</t>
  </si>
  <si>
    <t>УПК-1</t>
  </si>
  <si>
    <t>УПК-2</t>
  </si>
  <si>
    <t>УПК-3</t>
  </si>
  <si>
    <t>СК-2</t>
  </si>
  <si>
    <t>СК-8</t>
  </si>
  <si>
    <t>СК-9</t>
  </si>
  <si>
    <t>_________________</t>
  </si>
  <si>
    <t xml:space="preserve">Обеспечивать коммуникации, проявлять лидерские навыки, быть способным к командообразованию и разработке стратегических целей и задач </t>
  </si>
  <si>
    <t xml:space="preserve">Быть способным к прогнозированию условий реализации профессиональной деятельности и решению профессиональных задач в условиях неопределенности </t>
  </si>
  <si>
    <t xml:space="preserve">Развивать инновационную восприимчивость и способность к инновационной деятельности </t>
  </si>
  <si>
    <t xml:space="preserve">Осуществлять коммуникации на иностранном языке в академической, научной и профессиональной среде для реализации научно-исследовательской и инновационной деятельности </t>
  </si>
  <si>
    <t>А.Г.Баханович</t>
  </si>
  <si>
    <t>Председатель УМО по лингвистическому образованию</t>
  </si>
  <si>
    <t>Рекомендован к утверждению Президиумом Совета УМО по лингвистическому образованию</t>
  </si>
  <si>
    <t>СОГЛАСОВАНО</t>
  </si>
  <si>
    <t>Начальник Главного управления профессионального образования</t>
  </si>
  <si>
    <t>Министерства образования Республики Беларусь</t>
  </si>
  <si>
    <t>_____________________</t>
  </si>
  <si>
    <t>____________________И.В.Титович</t>
  </si>
  <si>
    <t xml:space="preserve">____________________ </t>
  </si>
  <si>
    <t>Эксперт-нормоконтролер</t>
  </si>
  <si>
    <t>___________________</t>
  </si>
  <si>
    <t>Методология лингвоэкспертной деятельности</t>
  </si>
  <si>
    <t>Семинарские</t>
  </si>
  <si>
    <t>Модуль "Экспертная деятельность"</t>
  </si>
  <si>
    <t>1.1</t>
  </si>
  <si>
    <t>1.2</t>
  </si>
  <si>
    <t>1.3</t>
  </si>
  <si>
    <t>Правовые основы экспертной деятельности</t>
  </si>
  <si>
    <t>Актуальные тенденции развития современного русского языка / Актуальные тенденции развития современного белорусского языка</t>
  </si>
  <si>
    <t>_____________________С.Н.Пищов</t>
  </si>
  <si>
    <t>2.6</t>
  </si>
  <si>
    <t>1.1, 1.3, 2.1</t>
  </si>
  <si>
    <t xml:space="preserve"> УПК-3</t>
  </si>
  <si>
    <t>Модуль "Научно-практические основы экспертной деятельности"</t>
  </si>
  <si>
    <t xml:space="preserve">Экспертное исследование текста </t>
  </si>
  <si>
    <t>2д</t>
  </si>
  <si>
    <t>2.6.1</t>
  </si>
  <si>
    <t>2.6.2</t>
  </si>
  <si>
    <t>2.6.3</t>
  </si>
  <si>
    <t>СК-6,7</t>
  </si>
  <si>
    <t xml:space="preserve">Экспертное исследование звучащей речи </t>
  </si>
  <si>
    <t>Использовать методы речеведческих/лингвистических экспертиз письменного и поликодового текста для решения профессиональных задач</t>
  </si>
  <si>
    <t>Использовать современные методы исследования звучащей речи и программы обработки звукового сигнала для решения профессиональных задач</t>
  </si>
  <si>
    <t>Обладать способностью грамотно использовать основы правовых знаний в области интеллектуальной собственности и в сфере применения цифровых технологий</t>
  </si>
  <si>
    <t>1.1, 1.2, 2.1, 2.6.1</t>
  </si>
  <si>
    <t>1.2, 2.6.3</t>
  </si>
  <si>
    <t>1.2, 1.3, 2.3</t>
  </si>
  <si>
    <t xml:space="preserve"> СК-8,9</t>
  </si>
  <si>
    <t>1.3, 2.2</t>
  </si>
  <si>
    <t>________________</t>
  </si>
  <si>
    <t>Лабораторные</t>
  </si>
  <si>
    <t>УК-1,2,5; УПК-2</t>
  </si>
  <si>
    <t>УК-4,5,6; УПК-3</t>
  </si>
  <si>
    <t>/124</t>
  </si>
  <si>
    <t>/142</t>
  </si>
  <si>
    <t>/96</t>
  </si>
  <si>
    <t>Осуществлять лингвистический анализ содержательно-смысловой и формально-языковой стороны текста для решения идентификационных и диагностических задач лингвистической экспертизы</t>
  </si>
  <si>
    <t>Анализировать и интерпретировать тексты разных типов (письменный, звучащий, поликодовый) с учетом целеустановки, жанровой и стилистической принадлежности для решения задач лингвистической экспертизы</t>
  </si>
  <si>
    <t>Анализировать, апробировать, отбирать и внедрять в практику методы проведения лингвистических экспертиз</t>
  </si>
  <si>
    <t>Применять знания о характерных стилеобразующих языковых средствах каждой функциональной разновидности текста для решения профессиональных задач</t>
  </si>
  <si>
    <t xml:space="preserve">Применять нормы законодательства в соответствии с требованиями, установленными в Республике Беларусь, знать порядок организации и проведения судебных (лингвистических) экспертиз и оформления соответствующих процессуальных документов
</t>
  </si>
  <si>
    <t>Применять знания о структуре и динамике речевых конфликтов различного типа в профессиональной деятельности</t>
  </si>
  <si>
    <t>_________________ Н.Е.Лаптева</t>
  </si>
  <si>
    <t>УК-1,6;                                          СК-1</t>
  </si>
  <si>
    <r>
      <t>13</t>
    </r>
    <r>
      <rPr>
        <sz val="22"/>
        <color theme="1"/>
        <rFont val="Calibri"/>
        <family val="2"/>
        <charset val="204"/>
      </rPr>
      <t>²</t>
    </r>
  </si>
  <si>
    <t>Анализировать активные процессы в современном русском языке для решения профессиональных задач</t>
  </si>
  <si>
    <t>Анализировать активные процессы в современном белорусском языке для решения профессиональных задач</t>
  </si>
  <si>
    <t>Разрешать конфликтные ситуации в профессиональной деятельности</t>
  </si>
  <si>
    <t>___________________О.А.Шимановская</t>
  </si>
  <si>
    <t>1.1, 2.6.2</t>
  </si>
  <si>
    <t>УК-1, 3, 6; УПК-1</t>
  </si>
  <si>
    <t>² 13 зачетных единиц включают в себя зачетные единицы за научно-исследовательскую работу еженедельно 2 дня в период теоретического обучения в соответствии с Методическими указаниями по разработке учебно-программной документации и организации образовательного процесса в магистратуре, утвержденными Министром образования 07.05.2025 (1 семестр – 5 зачетных единиц; 2 семестр – 3 зачетные единицы).</t>
  </si>
  <si>
    <t>________________Ю.В.Овсейчик</t>
  </si>
  <si>
    <t>Протокол №    от</t>
  </si>
  <si>
    <t>Протокол №   от</t>
  </si>
  <si>
    <t>Лингвоконфликтология / Психология социальных конфликтов</t>
  </si>
  <si>
    <t>Разработан в качестве примера реализации образовательного стандарта по специальности 7-06-0231-05 "Лингвистическая экспертиза".</t>
  </si>
  <si>
    <r>
      <rPr>
        <sz val="22"/>
        <color rgb="FF000000"/>
        <rFont val="Calibri"/>
        <family val="2"/>
        <charset val="204"/>
      </rPr>
      <t xml:space="preserve">¹ </t>
    </r>
    <r>
      <rPr>
        <sz val="22"/>
        <color rgb="FF000000"/>
        <rFont val="Times New Roman"/>
        <family val="1"/>
        <charset val="204"/>
      </rPr>
      <t xml:space="preserve"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магистрантов-граждан Республики Беларусь.  </t>
    </r>
  </si>
  <si>
    <t xml:space="preserve">Проректор по научно-методической работе Государственного учреждения  </t>
  </si>
  <si>
    <t>образования "Республиканский институт высшей школы"</t>
  </si>
  <si>
    <t xml:space="preserve">Председатель секции </t>
  </si>
  <si>
    <t xml:space="preserve"> "Теоретическая и прикладная лингвистика"</t>
  </si>
  <si>
    <t>Рекомендован к утверждению секцией  "Теоретическая и прикладная лингвистика"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</si>
</sst>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scheme val="minor"/>
    </font>
    <font>
      <sz val="1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26"/>
      <color rgb="FFFF0000"/>
      <name val="Times New Roman"/>
      <family val="1"/>
      <charset val="204"/>
    </font>
    <font>
      <sz val="23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1"/>
      <name val="Calibri"/>
      <family val="2"/>
      <charset val="204"/>
    </font>
    <font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u/>
      <sz val="16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Calibri"/>
      <family val="2"/>
      <charset val="204"/>
    </font>
    <font>
      <sz val="26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Calibri"/>
      <family val="2"/>
      <charset val="204"/>
    </font>
    <font>
      <sz val="22"/>
      <color rgb="FF000000"/>
      <name val="Times New Roman"/>
      <family val="2"/>
      <charset val="204"/>
    </font>
    <font>
      <sz val="22"/>
      <name val="Times New Roman"/>
      <family val="1"/>
      <charset val="204"/>
    </font>
    <font>
      <sz val="26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Calibri"/>
      <family val="2"/>
      <charset val="204"/>
    </font>
    <font>
      <sz val="22"/>
      <color theme="1"/>
      <name val="Calibri"/>
      <family val="2"/>
      <charset val="204"/>
      <scheme val="minor"/>
    </font>
    <font>
      <sz val="22"/>
      <color rgb="FF00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name val="Calibri"/>
      <family val="2"/>
      <charset val="204"/>
    </font>
    <font>
      <b/>
      <sz val="22"/>
      <color theme="1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b/>
      <sz val="11"/>
      <name val="Calibri"/>
      <family val="2"/>
      <charset val="204"/>
    </font>
    <font>
      <b/>
      <sz val="2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0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9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0" borderId="1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1" xfId="0" applyFont="1" applyBorder="1"/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8" fillId="0" borderId="0" xfId="0" applyFont="1"/>
    <xf numFmtId="49" fontId="8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1" fillId="0" borderId="0" xfId="0" applyFont="1"/>
    <xf numFmtId="0" fontId="26" fillId="0" borderId="0" xfId="0" applyFont="1"/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/>
    <xf numFmtId="0" fontId="8" fillId="0" borderId="48" xfId="0" applyFont="1" applyBorder="1"/>
    <xf numFmtId="0" fontId="1" fillId="0" borderId="48" xfId="0" applyFont="1" applyBorder="1" applyAlignment="1">
      <alignment horizontal="center"/>
    </xf>
    <xf numFmtId="0" fontId="22" fillId="0" borderId="48" xfId="0" applyFont="1" applyFill="1" applyBorder="1"/>
    <xf numFmtId="0" fontId="22" fillId="0" borderId="0" xfId="0" applyFont="1"/>
    <xf numFmtId="0" fontId="22" fillId="0" borderId="0" xfId="0" applyFont="1"/>
    <xf numFmtId="0" fontId="1" fillId="0" borderId="48" xfId="0" applyFont="1" applyBorder="1"/>
    <xf numFmtId="0" fontId="29" fillId="0" borderId="0" xfId="0" applyFont="1"/>
    <xf numFmtId="0" fontId="30" fillId="0" borderId="0" xfId="0" applyFont="1" applyAlignment="1"/>
    <xf numFmtId="0" fontId="22" fillId="0" borderId="0" xfId="0" applyFont="1" applyFill="1"/>
    <xf numFmtId="0" fontId="30" fillId="0" borderId="0" xfId="0" applyFont="1" applyFill="1" applyAlignment="1"/>
    <xf numFmtId="0" fontId="22" fillId="0" borderId="0" xfId="0" applyFont="1"/>
    <xf numFmtId="0" fontId="30" fillId="0" borderId="0" xfId="0" applyFont="1" applyAlignment="1"/>
    <xf numFmtId="0" fontId="22" fillId="3" borderId="48" xfId="0" applyFont="1" applyFill="1" applyBorder="1"/>
    <xf numFmtId="0" fontId="22" fillId="3" borderId="48" xfId="0" applyFont="1" applyFill="1" applyBorder="1" applyAlignment="1"/>
    <xf numFmtId="0" fontId="22" fillId="3" borderId="0" xfId="0" applyFont="1" applyFill="1"/>
    <xf numFmtId="0" fontId="32" fillId="3" borderId="48" xfId="0" applyFont="1" applyFill="1" applyBorder="1"/>
    <xf numFmtId="0" fontId="15" fillId="0" borderId="1" xfId="0" applyFont="1" applyBorder="1" applyAlignment="1">
      <alignment horizontal="center" vertical="center" wrapText="1"/>
    </xf>
    <xf numFmtId="0" fontId="7" fillId="0" borderId="31" xfId="0" applyFont="1" applyBorder="1"/>
    <xf numFmtId="0" fontId="7" fillId="0" borderId="32" xfId="0" applyFont="1" applyBorder="1"/>
    <xf numFmtId="0" fontId="7" fillId="0" borderId="7" xfId="0" applyFont="1" applyBorder="1"/>
    <xf numFmtId="0" fontId="7" fillId="0" borderId="26" xfId="0" applyFont="1" applyBorder="1"/>
    <xf numFmtId="0" fontId="7" fillId="0" borderId="36" xfId="0" applyFont="1" applyBorder="1"/>
    <xf numFmtId="0" fontId="13" fillId="0" borderId="13" xfId="0" applyFont="1" applyBorder="1" applyAlignment="1">
      <alignment horizontal="left" vertical="center" wrapText="1"/>
    </xf>
    <xf numFmtId="0" fontId="7" fillId="0" borderId="13" xfId="0" applyFont="1" applyBorder="1"/>
    <xf numFmtId="0" fontId="7" fillId="0" borderId="15" xfId="0" applyFont="1" applyBorder="1"/>
    <xf numFmtId="0" fontId="7" fillId="0" borderId="28" xfId="0" applyFont="1" applyBorder="1"/>
    <xf numFmtId="0" fontId="7" fillId="0" borderId="33" xfId="0" applyFont="1" applyBorder="1"/>
    <xf numFmtId="0" fontId="13" fillId="0" borderId="12" xfId="0" applyFont="1" applyBorder="1" applyAlignment="1">
      <alignment horizontal="center" vertical="center" wrapText="1"/>
    </xf>
    <xf numFmtId="0" fontId="7" fillId="0" borderId="27" xfId="0" applyFont="1" applyBorder="1"/>
    <xf numFmtId="0" fontId="13" fillId="0" borderId="16" xfId="0" applyFont="1" applyBorder="1" applyAlignment="1">
      <alignment horizontal="center" vertical="center" wrapText="1"/>
    </xf>
    <xf numFmtId="0" fontId="7" fillId="0" borderId="14" xfId="0" applyFont="1" applyBorder="1"/>
    <xf numFmtId="0" fontId="7" fillId="0" borderId="34" xfId="0" applyFont="1" applyBorder="1"/>
    <xf numFmtId="0" fontId="7" fillId="0" borderId="29" xfId="0" applyFont="1" applyBorder="1"/>
    <xf numFmtId="0" fontId="15" fillId="0" borderId="30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5" xfId="0" applyFont="1" applyBorder="1"/>
    <xf numFmtId="0" fontId="7" fillId="0" borderId="8" xfId="0" applyFont="1" applyBorder="1"/>
    <xf numFmtId="0" fontId="22" fillId="0" borderId="39" xfId="0" applyFont="1" applyBorder="1" applyAlignment="1">
      <alignment horizontal="center" vertical="center" wrapText="1"/>
    </xf>
    <xf numFmtId="0" fontId="33" fillId="0" borderId="40" xfId="0" applyFont="1" applyBorder="1"/>
    <xf numFmtId="0" fontId="33" fillId="0" borderId="59" xfId="0" applyFont="1" applyBorder="1"/>
    <xf numFmtId="0" fontId="33" fillId="0" borderId="35" xfId="0" applyFont="1" applyBorder="1"/>
    <xf numFmtId="0" fontId="33" fillId="0" borderId="26" xfId="0" applyFont="1" applyBorder="1"/>
    <xf numFmtId="0" fontId="33" fillId="0" borderId="61" xfId="0" applyFont="1" applyBorder="1"/>
    <xf numFmtId="0" fontId="34" fillId="0" borderId="12" xfId="0" applyFont="1" applyBorder="1" applyAlignment="1">
      <alignment horizontal="center" vertical="center" wrapText="1"/>
    </xf>
    <xf numFmtId="0" fontId="33" fillId="0" borderId="13" xfId="0" applyFont="1" applyBorder="1"/>
    <xf numFmtId="0" fontId="33" fillId="0" borderId="63" xfId="0" applyFont="1" applyBorder="1"/>
    <xf numFmtId="0" fontId="33" fillId="0" borderId="27" xfId="0" applyFont="1" applyBorder="1"/>
    <xf numFmtId="0" fontId="33" fillId="0" borderId="28" xfId="0" applyFont="1" applyBorder="1"/>
    <xf numFmtId="0" fontId="33" fillId="0" borderId="57" xfId="0" applyFont="1" applyBorder="1"/>
    <xf numFmtId="0" fontId="22" fillId="0" borderId="12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7" fillId="0" borderId="88" xfId="0" applyFont="1" applyBorder="1"/>
    <xf numFmtId="0" fontId="15" fillId="0" borderId="39" xfId="0" applyFont="1" applyBorder="1" applyAlignment="1">
      <alignment horizontal="center" vertical="center"/>
    </xf>
    <xf numFmtId="0" fontId="7" fillId="0" borderId="40" xfId="0" applyFont="1" applyBorder="1"/>
    <xf numFmtId="0" fontId="15" fillId="0" borderId="1" xfId="0" applyFont="1" applyBorder="1" applyAlignment="1">
      <alignment horizontal="center" vertical="center"/>
    </xf>
    <xf numFmtId="0" fontId="7" fillId="0" borderId="90" xfId="0" applyFont="1" applyBorder="1"/>
    <xf numFmtId="0" fontId="15" fillId="0" borderId="40" xfId="0" applyFont="1" applyBorder="1" applyAlignment="1">
      <alignment horizontal="center" vertical="center"/>
    </xf>
    <xf numFmtId="0" fontId="7" fillId="0" borderId="59" xfId="0" applyFont="1" applyBorder="1"/>
    <xf numFmtId="0" fontId="8" fillId="0" borderId="0" xfId="0" applyFont="1" applyAlignment="1">
      <alignment horizontal="center" wrapText="1"/>
    </xf>
    <xf numFmtId="0" fontId="0" fillId="0" borderId="0" xfId="0" applyFont="1" applyAlignment="1"/>
    <xf numFmtId="0" fontId="22" fillId="0" borderId="37" xfId="0" applyFont="1" applyBorder="1" applyAlignment="1">
      <alignment horizontal="center" vertical="center" wrapText="1"/>
    </xf>
    <xf numFmtId="0" fontId="33" fillId="0" borderId="4" xfId="0" applyFont="1" applyBorder="1"/>
    <xf numFmtId="0" fontId="33" fillId="0" borderId="65" xfId="0" applyFont="1" applyBorder="1"/>
    <xf numFmtId="0" fontId="15" fillId="0" borderId="3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0" fontId="7" fillId="0" borderId="38" xfId="0" applyFont="1" applyBorder="1"/>
    <xf numFmtId="0" fontId="7" fillId="0" borderId="41" xfId="0" applyFont="1" applyBorder="1"/>
    <xf numFmtId="0" fontId="22" fillId="0" borderId="39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7" fillId="0" borderId="61" xfId="0" applyFont="1" applyBorder="1"/>
    <xf numFmtId="0" fontId="15" fillId="0" borderId="58" xfId="0" applyFont="1" applyBorder="1" applyAlignment="1">
      <alignment horizontal="center" vertical="center" wrapText="1"/>
    </xf>
    <xf numFmtId="0" fontId="7" fillId="0" borderId="60" xfId="0" applyFont="1" applyBorder="1"/>
    <xf numFmtId="0" fontId="15" fillId="0" borderId="40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37" xfId="0" applyFont="1" applyBorder="1" applyAlignment="1">
      <alignment horizontal="left" vertical="center" wrapText="1"/>
    </xf>
    <xf numFmtId="0" fontId="20" fillId="0" borderId="4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19" fillId="0" borderId="37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38" xfId="0" applyFont="1" applyBorder="1" applyAlignment="1">
      <alignment horizontal="left" vertical="top" wrapText="1"/>
    </xf>
    <xf numFmtId="49" fontId="19" fillId="0" borderId="37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38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30" fillId="0" borderId="0" xfId="0" applyFont="1" applyAlignment="1"/>
    <xf numFmtId="0" fontId="24" fillId="0" borderId="0" xfId="0" applyFont="1" applyAlignment="1">
      <alignment horizontal="left" vertical="top" wrapText="1"/>
    </xf>
    <xf numFmtId="0" fontId="19" fillId="3" borderId="37" xfId="0" applyFont="1" applyFill="1" applyBorder="1" applyAlignment="1">
      <alignment horizontal="left" vertical="top" wrapText="1"/>
    </xf>
    <xf numFmtId="0" fontId="20" fillId="3" borderId="4" xfId="0" applyFont="1" applyFill="1" applyBorder="1"/>
    <xf numFmtId="0" fontId="20" fillId="3" borderId="38" xfId="0" applyFont="1" applyFill="1" applyBorder="1"/>
    <xf numFmtId="0" fontId="20" fillId="0" borderId="4" xfId="0" applyFont="1" applyBorder="1"/>
    <xf numFmtId="0" fontId="20" fillId="0" borderId="38" xfId="0" applyFont="1" applyBorder="1"/>
    <xf numFmtId="0" fontId="19" fillId="0" borderId="37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49" fontId="28" fillId="0" borderId="12" xfId="0" applyNumberFormat="1" applyFont="1" applyBorder="1" applyAlignment="1">
      <alignment horizontal="center" vertical="center" wrapText="1"/>
    </xf>
    <xf numFmtId="0" fontId="7" fillId="0" borderId="57" xfId="0" applyFont="1" applyBorder="1"/>
    <xf numFmtId="0" fontId="7" fillId="0" borderId="56" xfId="0" applyFont="1" applyBorder="1"/>
    <xf numFmtId="0" fontId="13" fillId="0" borderId="13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7" fillId="0" borderId="63" xfId="0" applyFont="1" applyBorder="1"/>
    <xf numFmtId="0" fontId="7" fillId="0" borderId="95" xfId="0" applyFont="1" applyBorder="1"/>
    <xf numFmtId="0" fontId="1" fillId="0" borderId="20" xfId="0" applyFont="1" applyBorder="1" applyAlignment="1">
      <alignment horizontal="center"/>
    </xf>
    <xf numFmtId="0" fontId="7" fillId="0" borderId="20" xfId="0" applyFont="1" applyBorder="1"/>
    <xf numFmtId="49" fontId="14" fillId="0" borderId="30" xfId="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49" fontId="14" fillId="0" borderId="29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 wrapText="1"/>
    </xf>
    <xf numFmtId="49" fontId="28" fillId="0" borderId="37" xfId="0" applyNumberFormat="1" applyFont="1" applyBorder="1" applyAlignment="1">
      <alignment horizontal="center" vertical="center" wrapText="1"/>
    </xf>
    <xf numFmtId="0" fontId="36" fillId="0" borderId="4" xfId="0" applyFont="1" applyBorder="1"/>
    <xf numFmtId="0" fontId="36" fillId="0" borderId="38" xfId="0" applyFont="1" applyBorder="1"/>
    <xf numFmtId="0" fontId="34" fillId="0" borderId="37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33" fillId="0" borderId="9" xfId="0" applyFont="1" applyBorder="1"/>
    <xf numFmtId="0" fontId="33" fillId="0" borderId="86" xfId="0" applyFont="1" applyBorder="1"/>
    <xf numFmtId="0" fontId="15" fillId="0" borderId="9" xfId="0" applyFont="1" applyBorder="1" applyAlignment="1">
      <alignment horizontal="center" vertical="center"/>
    </xf>
    <xf numFmtId="0" fontId="7" fillId="0" borderId="9" xfId="0" applyFont="1" applyBorder="1"/>
    <xf numFmtId="0" fontId="7" fillId="0" borderId="87" xfId="0" applyFont="1" applyBorder="1"/>
    <xf numFmtId="0" fontId="15" fillId="0" borderId="5" xfId="0" applyFont="1" applyBorder="1" applyAlignment="1">
      <alignment horizontal="center" vertical="center"/>
    </xf>
    <xf numFmtId="0" fontId="7" fillId="0" borderId="86" xfId="0" applyFont="1" applyBorder="1"/>
    <xf numFmtId="0" fontId="15" fillId="0" borderId="56" xfId="0" applyFont="1" applyBorder="1" applyAlignment="1">
      <alignment horizontal="center" vertical="center" wrapText="1"/>
    </xf>
    <xf numFmtId="0" fontId="7" fillId="0" borderId="89" xfId="0" applyFont="1" applyBorder="1"/>
    <xf numFmtId="0" fontId="7" fillId="0" borderId="65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49" fontId="12" fillId="0" borderId="35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85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7" fillId="0" borderId="84" xfId="0" applyFont="1" applyBorder="1"/>
    <xf numFmtId="49" fontId="12" fillId="0" borderId="37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center" vertical="center"/>
    </xf>
    <xf numFmtId="0" fontId="20" fillId="0" borderId="26" xfId="0" applyFont="1" applyBorder="1"/>
    <xf numFmtId="0" fontId="20" fillId="0" borderId="8" xfId="0" applyFont="1" applyBorder="1"/>
    <xf numFmtId="0" fontId="25" fillId="0" borderId="7" xfId="0" applyFont="1" applyBorder="1" applyAlignment="1">
      <alignment horizontal="center" vertical="center"/>
    </xf>
    <xf numFmtId="0" fontId="20" fillId="0" borderId="36" xfId="0" applyFont="1" applyBorder="1"/>
    <xf numFmtId="0" fontId="25" fillId="0" borderId="37" xfId="0" applyFont="1" applyBorder="1" applyAlignment="1">
      <alignment horizontal="center" vertical="center"/>
    </xf>
    <xf numFmtId="0" fontId="20" fillId="0" borderId="5" xfId="0" applyFont="1" applyBorder="1"/>
    <xf numFmtId="0" fontId="20" fillId="0" borderId="88" xfId="0" applyFont="1" applyBorder="1"/>
    <xf numFmtId="0" fontId="25" fillId="0" borderId="26" xfId="0" applyFont="1" applyBorder="1" applyAlignment="1">
      <alignment horizontal="center" vertical="center"/>
    </xf>
    <xf numFmtId="0" fontId="20" fillId="0" borderId="61" xfId="0" applyFont="1" applyBorder="1"/>
    <xf numFmtId="0" fontId="22" fillId="4" borderId="39" xfId="0" applyFont="1" applyFill="1" applyBorder="1" applyAlignment="1">
      <alignment horizontal="center" vertical="center" wrapText="1"/>
    </xf>
    <xf numFmtId="0" fontId="33" fillId="4" borderId="40" xfId="0" applyFont="1" applyFill="1" applyBorder="1"/>
    <xf numFmtId="0" fontId="33" fillId="4" borderId="59" xfId="0" applyFont="1" applyFill="1" applyBorder="1"/>
    <xf numFmtId="0" fontId="33" fillId="4" borderId="35" xfId="0" applyFont="1" applyFill="1" applyBorder="1"/>
    <xf numFmtId="0" fontId="33" fillId="4" borderId="26" xfId="0" applyFont="1" applyFill="1" applyBorder="1"/>
    <xf numFmtId="0" fontId="33" fillId="4" borderId="61" xfId="0" applyFont="1" applyFill="1" applyBorder="1"/>
    <xf numFmtId="0" fontId="15" fillId="0" borderId="31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/>
    </xf>
    <xf numFmtId="0" fontId="33" fillId="0" borderId="61" xfId="0" applyFont="1" applyBorder="1" applyAlignment="1">
      <alignment horizontal="center"/>
    </xf>
    <xf numFmtId="0" fontId="7" fillId="0" borderId="21" xfId="0" applyFont="1" applyBorder="1"/>
    <xf numFmtId="0" fontId="15" fillId="0" borderId="1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30" fillId="0" borderId="48" xfId="0" applyFont="1" applyBorder="1" applyAlignment="1"/>
    <xf numFmtId="0" fontId="33" fillId="0" borderId="53" xfId="0" applyFont="1" applyBorder="1"/>
    <xf numFmtId="0" fontId="0" fillId="0" borderId="48" xfId="0" applyFont="1" applyBorder="1" applyAlignment="1"/>
    <xf numFmtId="0" fontId="7" fillId="0" borderId="93" xfId="0" applyFont="1" applyBorder="1"/>
    <xf numFmtId="0" fontId="7" fillId="0" borderId="53" xfId="0" applyFont="1" applyBorder="1"/>
    <xf numFmtId="0" fontId="17" fillId="0" borderId="48" xfId="0" applyFont="1" applyBorder="1" applyAlignment="1">
      <alignment horizontal="center"/>
    </xf>
    <xf numFmtId="0" fontId="7" fillId="0" borderId="48" xfId="0" applyFont="1" applyBorder="1"/>
    <xf numFmtId="49" fontId="35" fillId="0" borderId="39" xfId="0" applyNumberFormat="1" applyFont="1" applyBorder="1" applyAlignment="1">
      <alignment horizontal="center" vertical="center" wrapText="1"/>
    </xf>
    <xf numFmtId="0" fontId="36" fillId="0" borderId="40" xfId="0" applyFont="1" applyBorder="1"/>
    <xf numFmtId="0" fontId="36" fillId="0" borderId="41" xfId="0" applyFont="1" applyBorder="1"/>
    <xf numFmtId="0" fontId="36" fillId="0" borderId="35" xfId="0" applyFont="1" applyBorder="1"/>
    <xf numFmtId="0" fontId="36" fillId="0" borderId="26" xfId="0" applyFont="1" applyBorder="1"/>
    <xf numFmtId="0" fontId="36" fillId="0" borderId="36" xfId="0" applyFont="1" applyBorder="1"/>
    <xf numFmtId="0" fontId="37" fillId="0" borderId="19" xfId="0" applyFont="1" applyBorder="1" applyAlignment="1">
      <alignment horizontal="left" vertical="center" wrapText="1"/>
    </xf>
    <xf numFmtId="0" fontId="36" fillId="0" borderId="48" xfId="0" applyFont="1" applyBorder="1"/>
    <xf numFmtId="0" fontId="36" fillId="0" borderId="20" xfId="0" applyFont="1" applyBorder="1"/>
    <xf numFmtId="49" fontId="14" fillId="0" borderId="85" xfId="0" applyNumberFormat="1" applyFont="1" applyBorder="1" applyAlignment="1">
      <alignment horizontal="center" vertical="center"/>
    </xf>
    <xf numFmtId="0" fontId="15" fillId="0" borderId="85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7" fillId="0" borderId="84" xfId="0" applyFont="1" applyBorder="1" applyAlignment="1">
      <alignment wrapText="1"/>
    </xf>
    <xf numFmtId="0" fontId="7" fillId="0" borderId="3" xfId="0" applyFont="1" applyBorder="1"/>
    <xf numFmtId="49" fontId="14" fillId="0" borderId="37" xfId="0" applyNumberFormat="1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 wrapText="1"/>
    </xf>
    <xf numFmtId="49" fontId="14" fillId="0" borderId="39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7" fillId="0" borderId="19" xfId="0" applyFont="1" applyBorder="1"/>
    <xf numFmtId="0" fontId="22" fillId="0" borderId="31" xfId="0" applyFont="1" applyBorder="1" applyAlignment="1">
      <alignment horizontal="left" vertical="center" wrapText="1"/>
    </xf>
    <xf numFmtId="49" fontId="14" fillId="0" borderId="35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7" fillId="0" borderId="72" xfId="0" applyFont="1" applyBorder="1"/>
    <xf numFmtId="0" fontId="7" fillId="0" borderId="54" xfId="0" applyFont="1" applyBorder="1"/>
    <xf numFmtId="0" fontId="7" fillId="0" borderId="69" xfId="0" applyFont="1" applyBorder="1"/>
    <xf numFmtId="0" fontId="15" fillId="0" borderId="75" xfId="0" applyFont="1" applyBorder="1" applyAlignment="1">
      <alignment horizontal="center" vertical="center" wrapText="1"/>
    </xf>
    <xf numFmtId="0" fontId="7" fillId="0" borderId="73" xfId="0" applyFont="1" applyBorder="1"/>
    <xf numFmtId="0" fontId="7" fillId="0" borderId="76" xfId="0" applyFont="1" applyBorder="1"/>
    <xf numFmtId="0" fontId="7" fillId="0" borderId="70" xfId="0" applyFont="1" applyBorder="1"/>
    <xf numFmtId="0" fontId="7" fillId="0" borderId="71" xfId="0" applyFont="1" applyBorder="1"/>
    <xf numFmtId="0" fontId="15" fillId="0" borderId="77" xfId="0" applyFont="1" applyBorder="1" applyAlignment="1">
      <alignment horizontal="center" vertical="center" wrapText="1"/>
    </xf>
    <xf numFmtId="0" fontId="7" fillId="0" borderId="74" xfId="0" applyFont="1" applyBorder="1"/>
    <xf numFmtId="0" fontId="0" fillId="0" borderId="73" xfId="0" applyFont="1" applyBorder="1" applyAlignment="1"/>
    <xf numFmtId="0" fontId="7" fillId="0" borderId="78" xfId="0" applyFont="1" applyBorder="1"/>
    <xf numFmtId="0" fontId="7" fillId="0" borderId="55" xfId="0" applyFont="1" applyBorder="1"/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91" xfId="0" applyFont="1" applyBorder="1"/>
    <xf numFmtId="0" fontId="20" fillId="0" borderId="4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49" fontId="19" fillId="0" borderId="37" xfId="0" applyNumberFormat="1" applyFont="1" applyFill="1" applyBorder="1" applyAlignment="1">
      <alignment horizontal="center" vertical="center"/>
    </xf>
    <xf numFmtId="0" fontId="20" fillId="0" borderId="4" xfId="0" applyFont="1" applyFill="1" applyBorder="1"/>
    <xf numFmtId="0" fontId="20" fillId="0" borderId="38" xfId="0" applyFont="1" applyFill="1" applyBorder="1"/>
    <xf numFmtId="0" fontId="15" fillId="0" borderId="37" xfId="0" applyFont="1" applyBorder="1" applyAlignment="1">
      <alignment horizontal="center"/>
    </xf>
    <xf numFmtId="0" fontId="15" fillId="0" borderId="37" xfId="0" applyFont="1" applyBorder="1" applyAlignment="1">
      <alignment horizontal="left" vertical="top"/>
    </xf>
    <xf numFmtId="0" fontId="15" fillId="0" borderId="37" xfId="0" applyFont="1" applyBorder="1" applyAlignment="1">
      <alignment horizontal="center" vertical="top"/>
    </xf>
    <xf numFmtId="0" fontId="15" fillId="0" borderId="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22" fillId="0" borderId="19" xfId="0" applyFont="1" applyBorder="1" applyAlignment="1">
      <alignment horizontal="center" vertical="center"/>
    </xf>
    <xf numFmtId="0" fontId="33" fillId="0" borderId="21" xfId="0" applyFont="1" applyBorder="1"/>
    <xf numFmtId="0" fontId="33" fillId="0" borderId="33" xfId="0" applyFont="1" applyBorder="1"/>
    <xf numFmtId="0" fontId="22" fillId="0" borderId="11" xfId="0" applyFont="1" applyBorder="1" applyAlignment="1">
      <alignment horizontal="center" vertical="center"/>
    </xf>
    <xf numFmtId="0" fontId="33" fillId="0" borderId="34" xfId="0" applyFont="1" applyBorder="1"/>
    <xf numFmtId="0" fontId="33" fillId="0" borderId="20" xfId="0" applyFont="1" applyBorder="1"/>
    <xf numFmtId="0" fontId="33" fillId="0" borderId="29" xfId="0" applyFont="1" applyBorder="1"/>
    <xf numFmtId="0" fontId="15" fillId="0" borderId="43" xfId="0" applyFont="1" applyBorder="1" applyAlignment="1">
      <alignment horizontal="center" vertical="center"/>
    </xf>
    <xf numFmtId="0" fontId="7" fillId="0" borderId="44" xfId="0" applyFont="1" applyBorder="1"/>
    <xf numFmtId="0" fontId="7" fillId="0" borderId="45" xfId="0" applyFont="1" applyBorder="1"/>
    <xf numFmtId="0" fontId="15" fillId="0" borderId="43" xfId="0" applyFont="1" applyBorder="1" applyAlignment="1">
      <alignment horizontal="center"/>
    </xf>
    <xf numFmtId="0" fontId="15" fillId="0" borderId="43" xfId="0" applyFont="1" applyBorder="1" applyAlignment="1">
      <alignment horizontal="left" vertical="top"/>
    </xf>
    <xf numFmtId="0" fontId="15" fillId="0" borderId="43" xfId="0" applyFont="1" applyBorder="1" applyAlignment="1">
      <alignment horizontal="center" vertical="top"/>
    </xf>
    <xf numFmtId="0" fontId="7" fillId="0" borderId="46" xfId="0" applyFont="1" applyBorder="1"/>
    <xf numFmtId="0" fontId="15" fillId="0" borderId="47" xfId="0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7" fillId="0" borderId="67" xfId="0" applyFont="1" applyBorder="1"/>
    <xf numFmtId="0" fontId="7" fillId="0" borderId="68" xfId="0" applyFont="1" applyBorder="1"/>
    <xf numFmtId="0" fontId="15" fillId="0" borderId="4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top"/>
    </xf>
    <xf numFmtId="0" fontId="7" fillId="0" borderId="18" xfId="0" applyFont="1" applyBorder="1"/>
    <xf numFmtId="0" fontId="15" fillId="0" borderId="99" xfId="0" applyFont="1" applyBorder="1" applyAlignment="1">
      <alignment horizontal="center" vertical="top"/>
    </xf>
    <xf numFmtId="0" fontId="7" fillId="0" borderId="22" xfId="0" applyFont="1" applyBorder="1"/>
    <xf numFmtId="0" fontId="7" fillId="0" borderId="42" xfId="0" applyFont="1" applyBorder="1"/>
    <xf numFmtId="1" fontId="15" fillId="0" borderId="24" xfId="0" applyNumberFormat="1" applyFont="1" applyFill="1" applyBorder="1" applyAlignment="1">
      <alignment horizontal="center" vertical="center"/>
    </xf>
    <xf numFmtId="0" fontId="7" fillId="0" borderId="24" xfId="0" applyFont="1" applyFill="1" applyBorder="1"/>
    <xf numFmtId="0" fontId="7" fillId="0" borderId="25" xfId="0" applyFont="1" applyFill="1" applyBorder="1"/>
    <xf numFmtId="1" fontId="15" fillId="0" borderId="23" xfId="0" applyNumberFormat="1" applyFont="1" applyBorder="1" applyAlignment="1">
      <alignment horizontal="center" vertical="center"/>
    </xf>
    <xf numFmtId="0" fontId="7" fillId="0" borderId="24" xfId="0" applyFont="1" applyBorder="1"/>
    <xf numFmtId="0" fontId="7" fillId="0" borderId="25" xfId="0" applyFont="1" applyBorder="1"/>
    <xf numFmtId="0" fontId="19" fillId="0" borderId="23" xfId="0" applyFont="1" applyBorder="1" applyAlignment="1">
      <alignment horizontal="center" vertical="center"/>
    </xf>
    <xf numFmtId="0" fontId="20" fillId="0" borderId="24" xfId="0" applyFont="1" applyBorder="1"/>
    <xf numFmtId="0" fontId="20" fillId="0" borderId="25" xfId="0" applyFont="1" applyBorder="1"/>
    <xf numFmtId="0" fontId="15" fillId="0" borderId="35" xfId="0" applyFont="1" applyBorder="1" applyAlignment="1">
      <alignment horizontal="left" vertical="top"/>
    </xf>
    <xf numFmtId="0" fontId="15" fillId="0" borderId="35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5" fillId="0" borderId="3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60" xfId="0" applyFont="1" applyBorder="1" applyAlignment="1">
      <alignment horizontal="center"/>
    </xf>
    <xf numFmtId="0" fontId="34" fillId="0" borderId="12" xfId="0" applyFont="1" applyBorder="1" applyAlignment="1">
      <alignment horizontal="center" vertical="center"/>
    </xf>
    <xf numFmtId="0" fontId="33" fillId="0" borderId="14" xfId="0" applyFont="1" applyBorder="1"/>
    <xf numFmtId="0" fontId="34" fillId="0" borderId="13" xfId="0" applyFont="1" applyBorder="1" applyAlignment="1">
      <alignment horizontal="center" vertical="center"/>
    </xf>
    <xf numFmtId="0" fontId="33" fillId="0" borderId="15" xfId="0" applyFont="1" applyBorder="1"/>
    <xf numFmtId="0" fontId="22" fillId="0" borderId="1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20" fillId="0" borderId="18" xfId="0" applyFont="1" applyBorder="1"/>
    <xf numFmtId="0" fontId="20" fillId="0" borderId="22" xfId="0" applyFont="1" applyBorder="1"/>
    <xf numFmtId="0" fontId="19" fillId="0" borderId="23" xfId="0" applyFont="1" applyBorder="1" applyAlignment="1">
      <alignment horizontal="left" vertical="top" wrapText="1"/>
    </xf>
    <xf numFmtId="49" fontId="19" fillId="0" borderId="2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3" fillId="0" borderId="19" xfId="0" applyFont="1" applyBorder="1"/>
    <xf numFmtId="0" fontId="11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7" fillId="0" borderId="11" xfId="0" applyFont="1" applyBorder="1"/>
    <xf numFmtId="0" fontId="8" fillId="0" borderId="96" xfId="0" applyFont="1" applyBorder="1" applyAlignment="1">
      <alignment horizontal="center" vertical="center" wrapText="1"/>
    </xf>
    <xf numFmtId="0" fontId="8" fillId="0" borderId="97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textRotation="90" wrapText="1"/>
    </xf>
    <xf numFmtId="0" fontId="8" fillId="0" borderId="53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8" fillId="0" borderId="57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0" xfId="0" applyFont="1" applyBorder="1"/>
    <xf numFmtId="0" fontId="10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21" fillId="0" borderId="0" xfId="0" applyFont="1"/>
    <xf numFmtId="0" fontId="15" fillId="0" borderId="31" xfId="0" applyFont="1" applyBorder="1" applyAlignment="1">
      <alignment horizontal="left" vertical="center" wrapText="1"/>
    </xf>
    <xf numFmtId="0" fontId="7" fillId="0" borderId="92" xfId="0" applyFont="1" applyBorder="1"/>
    <xf numFmtId="0" fontId="1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 textRotation="90" wrapText="1"/>
    </xf>
    <xf numFmtId="0" fontId="7" fillId="0" borderId="52" xfId="0" applyFont="1" applyBorder="1"/>
    <xf numFmtId="0" fontId="7" fillId="0" borderId="101" xfId="0" applyFont="1" applyBorder="1"/>
    <xf numFmtId="0" fontId="0" fillId="0" borderId="28" xfId="0" applyFont="1" applyBorder="1" applyAlignment="1"/>
    <xf numFmtId="0" fontId="8" fillId="0" borderId="40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textRotation="90" wrapText="1"/>
    </xf>
    <xf numFmtId="0" fontId="11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textRotation="90" wrapText="1"/>
    </xf>
    <xf numFmtId="49" fontId="27" fillId="0" borderId="30" xfId="0" applyNumberFormat="1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48" xfId="0" applyFont="1" applyFill="1" applyBorder="1"/>
    <xf numFmtId="0" fontId="22" fillId="3" borderId="0" xfId="0" applyFont="1" applyFill="1"/>
    <xf numFmtId="0" fontId="22" fillId="0" borderId="0" xfId="0" applyFont="1"/>
    <xf numFmtId="0" fontId="22" fillId="3" borderId="48" xfId="0" applyFont="1" applyFill="1" applyBorder="1"/>
    <xf numFmtId="0" fontId="22" fillId="3" borderId="0" xfId="0" applyFont="1" applyFill="1" applyAlignment="1">
      <alignment horizontal="left"/>
    </xf>
    <xf numFmtId="49" fontId="28" fillId="0" borderId="30" xfId="0" applyNumberFormat="1" applyFont="1" applyBorder="1" applyAlignment="1">
      <alignment horizontal="center" vertical="center" wrapText="1"/>
    </xf>
    <xf numFmtId="0" fontId="36" fillId="0" borderId="31" xfId="0" applyFont="1" applyBorder="1"/>
    <xf numFmtId="0" fontId="36" fillId="0" borderId="32" xfId="0" applyFont="1" applyBorder="1"/>
    <xf numFmtId="0" fontId="34" fillId="0" borderId="31" xfId="0" applyFont="1" applyBorder="1" applyAlignment="1">
      <alignment horizontal="left" vertical="center" wrapText="1"/>
    </xf>
    <xf numFmtId="0" fontId="36" fillId="0" borderId="2" xfId="0" applyFont="1" applyBorder="1"/>
    <xf numFmtId="0" fontId="36" fillId="0" borderId="8" xfId="0" applyFont="1" applyBorder="1"/>
    <xf numFmtId="0" fontId="7" fillId="0" borderId="79" xfId="0" applyFont="1" applyBorder="1"/>
    <xf numFmtId="0" fontId="7" fillId="0" borderId="80" xfId="0" applyFont="1" applyBorder="1"/>
    <xf numFmtId="0" fontId="7" fillId="0" borderId="81" xfId="0" applyFont="1" applyBorder="1"/>
    <xf numFmtId="0" fontId="7" fillId="0" borderId="82" xfId="0" applyFont="1" applyBorder="1"/>
    <xf numFmtId="0" fontId="7" fillId="0" borderId="83" xfId="0" applyFont="1" applyBorder="1"/>
    <xf numFmtId="49" fontId="27" fillId="0" borderId="19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9" fillId="0" borderId="35" xfId="0" applyFont="1" applyBorder="1" applyAlignment="1">
      <alignment horizontal="center" vertical="center"/>
    </xf>
    <xf numFmtId="0" fontId="19" fillId="0" borderId="35" xfId="0" applyFont="1" applyBorder="1" applyAlignment="1">
      <alignment horizontal="left" vertical="top" wrapText="1"/>
    </xf>
    <xf numFmtId="49" fontId="19" fillId="0" borderId="35" xfId="0" applyNumberFormat="1" applyFont="1" applyBorder="1" applyAlignment="1">
      <alignment horizontal="center" vertical="center"/>
    </xf>
    <xf numFmtId="0" fontId="0" fillId="0" borderId="13" xfId="0" applyFont="1" applyBorder="1" applyAlignment="1"/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999"/>
  <sheetViews>
    <sheetView tabSelected="1" topLeftCell="A114" zoomScale="69" zoomScaleNormal="69" workbookViewId="0">
      <selection activeCell="L6" sqref="L6:X6"/>
    </sheetView>
  </sheetViews>
  <sheetFormatPr defaultColWidth="14.42578125" defaultRowHeight="15" customHeight="1" x14ac:dyDescent="0.25"/>
  <cols>
    <col min="1" max="68" width="4.7109375" customWidth="1"/>
    <col min="69" max="69" width="7.42578125" customWidth="1"/>
    <col min="70" max="76" width="4.7109375" customWidth="1"/>
    <col min="77" max="77" width="6.140625" customWidth="1"/>
    <col min="78" max="87" width="4.7109375" customWidth="1"/>
  </cols>
  <sheetData>
    <row r="1" spans="1:87" ht="47.25" customHeight="1" x14ac:dyDescent="0.4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 t="s">
        <v>0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8"/>
      <c r="BI1" s="2"/>
      <c r="BJ1" s="2"/>
      <c r="BK1" s="2"/>
      <c r="BL1" s="2"/>
      <c r="BM1" s="2"/>
      <c r="BN1" s="2"/>
      <c r="BO1" s="2"/>
      <c r="BP1" s="2"/>
      <c r="BQ1" s="2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ht="30.75" customHeight="1" x14ac:dyDescent="0.45">
      <c r="A2" s="1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</row>
    <row r="3" spans="1:87" ht="27" customHeight="1" x14ac:dyDescent="0.45">
      <c r="A3" s="1"/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68" t="s">
        <v>3</v>
      </c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</row>
    <row r="4" spans="1:87" ht="30.75" customHeight="1" x14ac:dyDescent="0.45">
      <c r="A4" s="1"/>
      <c r="B4" s="2" t="s">
        <v>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1"/>
      <c r="BI4" s="2"/>
      <c r="BJ4" s="2"/>
      <c r="BK4" s="2"/>
      <c r="BL4" s="2"/>
      <c r="BM4" s="2"/>
      <c r="BN4" s="2"/>
      <c r="BO4" s="2"/>
      <c r="BP4" s="2"/>
      <c r="BQ4" s="2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</row>
    <row r="5" spans="1:87" ht="34.5" customHeight="1" x14ac:dyDescent="0.4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"/>
      <c r="T5" s="2"/>
      <c r="U5" s="1"/>
      <c r="V5" s="1"/>
      <c r="W5" s="2"/>
      <c r="X5" s="2" t="s">
        <v>5</v>
      </c>
      <c r="Y5" s="3"/>
      <c r="Z5" s="3"/>
      <c r="AA5" s="4"/>
      <c r="AB5" s="3"/>
      <c r="AC5" s="4"/>
      <c r="AD5" s="4"/>
      <c r="AE5" s="29" t="s">
        <v>6</v>
      </c>
      <c r="AF5" s="29"/>
      <c r="AG5" s="29"/>
      <c r="AH5" s="29"/>
      <c r="AI5" s="29"/>
      <c r="AJ5" s="29"/>
      <c r="AK5" s="29"/>
      <c r="AL5" s="29" t="s">
        <v>7</v>
      </c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</row>
    <row r="6" spans="1:87" ht="28.5" customHeight="1" x14ac:dyDescent="0.45">
      <c r="A6" s="1"/>
      <c r="B6" s="2" t="s">
        <v>8</v>
      </c>
      <c r="C6" s="2"/>
      <c r="D6" s="2"/>
      <c r="E6" s="2"/>
      <c r="F6" s="2"/>
      <c r="G6" s="2"/>
      <c r="H6" s="2"/>
      <c r="I6" s="2"/>
      <c r="J6" s="2"/>
      <c r="K6" s="5"/>
      <c r="L6" s="419" t="s">
        <v>189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3"/>
      <c r="Z6" s="4"/>
      <c r="AA6" s="3"/>
      <c r="AB6" s="3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1"/>
      <c r="BI6" s="2"/>
      <c r="BJ6" s="2"/>
      <c r="BK6" s="2"/>
      <c r="BL6" s="2"/>
      <c r="BM6" s="2"/>
      <c r="BN6" s="2"/>
      <c r="BO6" s="2"/>
      <c r="BP6" s="2"/>
      <c r="BQ6" s="2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</row>
    <row r="7" spans="1:87" ht="32.25" customHeight="1" x14ac:dyDescent="0.45">
      <c r="A7" s="1"/>
      <c r="B7" s="2" t="s">
        <v>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1"/>
      <c r="BI7" s="2"/>
      <c r="BJ7" s="2"/>
      <c r="BK7" s="2"/>
      <c r="BL7" s="2"/>
      <c r="BM7" s="2"/>
      <c r="BN7" s="2"/>
      <c r="BO7" s="2"/>
      <c r="BP7" s="2"/>
      <c r="BQ7" s="2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ht="32.25" customHeight="1" x14ac:dyDescent="0.4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6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 t="s">
        <v>9</v>
      </c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ht="32.25" customHeight="1" x14ac:dyDescent="0.45">
      <c r="A9" s="1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74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2"/>
      <c r="AR9" s="2"/>
      <c r="AS9" s="2"/>
      <c r="AT9" s="2"/>
      <c r="AU9" s="2"/>
      <c r="AV9" s="2"/>
      <c r="AW9" s="2"/>
      <c r="AX9" s="2"/>
      <c r="AY9" s="2" t="s">
        <v>11</v>
      </c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ht="34.5" customHeight="1" x14ac:dyDescent="0.4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ht="23.25" customHeight="1" x14ac:dyDescent="0.4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33" customHeight="1" x14ac:dyDescent="0.45">
      <c r="A12" s="1"/>
      <c r="B12" s="7" t="s">
        <v>12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8" t="s">
        <v>13</v>
      </c>
      <c r="AR12" s="2"/>
      <c r="AS12" s="1"/>
      <c r="AT12" s="2"/>
      <c r="AU12" s="2"/>
      <c r="AV12" s="2"/>
      <c r="AW12" s="2"/>
      <c r="AX12" s="2"/>
      <c r="AY12" s="2"/>
      <c r="AZ12" s="2"/>
      <c r="BA12" s="2"/>
      <c r="BB12" s="2"/>
      <c r="BC12" s="1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ht="33" customHeight="1" x14ac:dyDescent="0.45">
      <c r="A13" s="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1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ht="23.2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ht="27.75" customHeight="1" x14ac:dyDescent="0.35">
      <c r="A15" s="1"/>
      <c r="B15" s="369" t="s">
        <v>14</v>
      </c>
      <c r="C15" s="70"/>
      <c r="D15" s="364" t="s">
        <v>15</v>
      </c>
      <c r="E15" s="109"/>
      <c r="F15" s="109"/>
      <c r="G15" s="110"/>
      <c r="H15" s="365" t="s">
        <v>16</v>
      </c>
      <c r="I15" s="364" t="s">
        <v>17</v>
      </c>
      <c r="J15" s="109"/>
      <c r="K15" s="110"/>
      <c r="L15" s="365" t="s">
        <v>18</v>
      </c>
      <c r="M15" s="364" t="s">
        <v>19</v>
      </c>
      <c r="N15" s="109"/>
      <c r="O15" s="109"/>
      <c r="P15" s="110"/>
      <c r="Q15" s="364" t="s">
        <v>20</v>
      </c>
      <c r="R15" s="109"/>
      <c r="S15" s="109"/>
      <c r="T15" s="110"/>
      <c r="U15" s="365" t="s">
        <v>21</v>
      </c>
      <c r="V15" s="364" t="s">
        <v>22</v>
      </c>
      <c r="W15" s="109"/>
      <c r="X15" s="110"/>
      <c r="Y15" s="365" t="s">
        <v>23</v>
      </c>
      <c r="Z15" s="364" t="s">
        <v>24</v>
      </c>
      <c r="AA15" s="109"/>
      <c r="AB15" s="110"/>
      <c r="AC15" s="365" t="s">
        <v>25</v>
      </c>
      <c r="AD15" s="364" t="s">
        <v>26</v>
      </c>
      <c r="AE15" s="109"/>
      <c r="AF15" s="109"/>
      <c r="AG15" s="110"/>
      <c r="AH15" s="365" t="s">
        <v>27</v>
      </c>
      <c r="AI15" s="364" t="s">
        <v>28</v>
      </c>
      <c r="AJ15" s="109"/>
      <c r="AK15" s="110"/>
      <c r="AL15" s="365" t="s">
        <v>29</v>
      </c>
      <c r="AM15" s="364" t="s">
        <v>30</v>
      </c>
      <c r="AN15" s="109"/>
      <c r="AO15" s="109"/>
      <c r="AP15" s="110"/>
      <c r="AQ15" s="364" t="s">
        <v>31</v>
      </c>
      <c r="AR15" s="109"/>
      <c r="AS15" s="109"/>
      <c r="AT15" s="110"/>
      <c r="AU15" s="365" t="s">
        <v>32</v>
      </c>
      <c r="AV15" s="364" t="s">
        <v>33</v>
      </c>
      <c r="AW15" s="109"/>
      <c r="AX15" s="110"/>
      <c r="AY15" s="365" t="s">
        <v>34</v>
      </c>
      <c r="AZ15" s="364" t="s">
        <v>35</v>
      </c>
      <c r="BA15" s="109"/>
      <c r="BB15" s="109"/>
      <c r="BC15" s="110"/>
      <c r="BD15" s="384" t="s">
        <v>36</v>
      </c>
      <c r="BE15" s="70"/>
      <c r="BF15" s="384" t="s">
        <v>37</v>
      </c>
      <c r="BG15" s="70"/>
      <c r="BH15" s="384" t="s">
        <v>38</v>
      </c>
      <c r="BI15" s="70"/>
      <c r="BJ15" s="384" t="s">
        <v>39</v>
      </c>
      <c r="BK15" s="70"/>
      <c r="BL15" s="384" t="s">
        <v>40</v>
      </c>
      <c r="BM15" s="70"/>
      <c r="BN15" s="384" t="s">
        <v>41</v>
      </c>
      <c r="BO15" s="70"/>
      <c r="BP15" s="384" t="s">
        <v>42</v>
      </c>
      <c r="BQ15" s="70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ht="143.25" customHeight="1" x14ac:dyDescent="0.35">
      <c r="A16" s="1"/>
      <c r="B16" s="55"/>
      <c r="C16" s="72"/>
      <c r="D16" s="10" t="s">
        <v>43</v>
      </c>
      <c r="E16" s="10" t="s">
        <v>44</v>
      </c>
      <c r="F16" s="10" t="s">
        <v>45</v>
      </c>
      <c r="G16" s="10" t="s">
        <v>46</v>
      </c>
      <c r="H16" s="366"/>
      <c r="I16" s="10" t="s">
        <v>47</v>
      </c>
      <c r="J16" s="10" t="s">
        <v>48</v>
      </c>
      <c r="K16" s="10" t="s">
        <v>49</v>
      </c>
      <c r="L16" s="366"/>
      <c r="M16" s="10" t="s">
        <v>50</v>
      </c>
      <c r="N16" s="10" t="s">
        <v>51</v>
      </c>
      <c r="O16" s="10" t="s">
        <v>52</v>
      </c>
      <c r="P16" s="10" t="s">
        <v>53</v>
      </c>
      <c r="Q16" s="10" t="s">
        <v>54</v>
      </c>
      <c r="R16" s="10" t="s">
        <v>44</v>
      </c>
      <c r="S16" s="10" t="s">
        <v>45</v>
      </c>
      <c r="T16" s="10" t="s">
        <v>46</v>
      </c>
      <c r="U16" s="366"/>
      <c r="V16" s="10" t="s">
        <v>55</v>
      </c>
      <c r="W16" s="10" t="s">
        <v>56</v>
      </c>
      <c r="X16" s="10" t="s">
        <v>57</v>
      </c>
      <c r="Y16" s="366"/>
      <c r="Z16" s="10" t="s">
        <v>58</v>
      </c>
      <c r="AA16" s="10" t="s">
        <v>59</v>
      </c>
      <c r="AB16" s="10" t="s">
        <v>60</v>
      </c>
      <c r="AC16" s="366"/>
      <c r="AD16" s="10" t="s">
        <v>47</v>
      </c>
      <c r="AE16" s="10" t="s">
        <v>48</v>
      </c>
      <c r="AF16" s="10" t="s">
        <v>49</v>
      </c>
      <c r="AG16" s="10" t="s">
        <v>61</v>
      </c>
      <c r="AH16" s="366"/>
      <c r="AI16" s="10" t="s">
        <v>47</v>
      </c>
      <c r="AJ16" s="10" t="s">
        <v>48</v>
      </c>
      <c r="AK16" s="10" t="s">
        <v>49</v>
      </c>
      <c r="AL16" s="366"/>
      <c r="AM16" s="10" t="s">
        <v>62</v>
      </c>
      <c r="AN16" s="10" t="s">
        <v>63</v>
      </c>
      <c r="AO16" s="10" t="s">
        <v>64</v>
      </c>
      <c r="AP16" s="10" t="s">
        <v>65</v>
      </c>
      <c r="AQ16" s="10" t="s">
        <v>54</v>
      </c>
      <c r="AR16" s="10" t="s">
        <v>44</v>
      </c>
      <c r="AS16" s="10" t="s">
        <v>45</v>
      </c>
      <c r="AT16" s="10" t="s">
        <v>46</v>
      </c>
      <c r="AU16" s="366"/>
      <c r="AV16" s="10" t="s">
        <v>47</v>
      </c>
      <c r="AW16" s="10" t="s">
        <v>48</v>
      </c>
      <c r="AX16" s="10" t="s">
        <v>49</v>
      </c>
      <c r="AY16" s="366"/>
      <c r="AZ16" s="10" t="s">
        <v>50</v>
      </c>
      <c r="BA16" s="10" t="s">
        <v>51</v>
      </c>
      <c r="BB16" s="10" t="s">
        <v>52</v>
      </c>
      <c r="BC16" s="10" t="s">
        <v>66</v>
      </c>
      <c r="BD16" s="55"/>
      <c r="BE16" s="72"/>
      <c r="BF16" s="55"/>
      <c r="BG16" s="72"/>
      <c r="BH16" s="55"/>
      <c r="BI16" s="72"/>
      <c r="BJ16" s="55"/>
      <c r="BK16" s="72"/>
      <c r="BL16" s="55"/>
      <c r="BM16" s="72"/>
      <c r="BN16" s="55"/>
      <c r="BO16" s="72"/>
      <c r="BP16" s="55"/>
      <c r="BQ16" s="72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87" ht="23.25" customHeight="1" x14ac:dyDescent="0.35">
      <c r="A17" s="1"/>
      <c r="B17" s="373" t="s">
        <v>67</v>
      </c>
      <c r="C17" s="1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 t="s">
        <v>68</v>
      </c>
      <c r="V17" s="11" t="s">
        <v>69</v>
      </c>
      <c r="W17" s="11" t="s">
        <v>69</v>
      </c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 t="s">
        <v>70</v>
      </c>
      <c r="AK17" s="11" t="s">
        <v>70</v>
      </c>
      <c r="AL17" s="11" t="s">
        <v>70</v>
      </c>
      <c r="AM17" s="11" t="s">
        <v>70</v>
      </c>
      <c r="AN17" s="11" t="s">
        <v>71</v>
      </c>
      <c r="AO17" s="11" t="s">
        <v>71</v>
      </c>
      <c r="AP17" s="11" t="s">
        <v>71</v>
      </c>
      <c r="AQ17" s="11" t="s">
        <v>71</v>
      </c>
      <c r="AR17" s="11" t="s">
        <v>68</v>
      </c>
      <c r="AS17" s="11" t="s">
        <v>68</v>
      </c>
      <c r="AT17" s="11" t="s">
        <v>68</v>
      </c>
      <c r="AU17" s="11" t="s">
        <v>72</v>
      </c>
      <c r="AV17" s="11"/>
      <c r="AW17" s="11"/>
      <c r="AX17" s="11"/>
      <c r="AY17" s="11"/>
      <c r="AZ17" s="11"/>
      <c r="BA17" s="11"/>
      <c r="BB17" s="11"/>
      <c r="BC17" s="11"/>
      <c r="BD17" s="377">
        <v>29</v>
      </c>
      <c r="BE17" s="110"/>
      <c r="BF17" s="377">
        <v>4</v>
      </c>
      <c r="BG17" s="110"/>
      <c r="BH17" s="377">
        <v>4</v>
      </c>
      <c r="BI17" s="110"/>
      <c r="BJ17" s="377">
        <v>4</v>
      </c>
      <c r="BK17" s="110"/>
      <c r="BL17" s="377">
        <v>1</v>
      </c>
      <c r="BM17" s="110"/>
      <c r="BN17" s="377">
        <v>2</v>
      </c>
      <c r="BO17" s="110"/>
      <c r="BP17" s="377">
        <v>44</v>
      </c>
      <c r="BQ17" s="110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87" ht="23.2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377">
        <v>29</v>
      </c>
      <c r="BE18" s="110"/>
      <c r="BF18" s="377">
        <v>4</v>
      </c>
      <c r="BG18" s="110"/>
      <c r="BH18" s="377">
        <v>4</v>
      </c>
      <c r="BI18" s="110"/>
      <c r="BJ18" s="377">
        <v>4</v>
      </c>
      <c r="BK18" s="110"/>
      <c r="BL18" s="377">
        <v>1</v>
      </c>
      <c r="BM18" s="110"/>
      <c r="BN18" s="377">
        <v>2</v>
      </c>
      <c r="BO18" s="110"/>
      <c r="BP18" s="377">
        <v>44</v>
      </c>
      <c r="BQ18" s="110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</row>
    <row r="19" spans="1:87" ht="23.2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87" ht="23.2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7" ht="23.25" customHeight="1" x14ac:dyDescent="0.4">
      <c r="A21" s="1"/>
      <c r="B21" s="370" t="s">
        <v>73</v>
      </c>
      <c r="C21" s="104"/>
      <c r="D21" s="104"/>
      <c r="E21" s="104"/>
      <c r="F21" s="104"/>
      <c r="G21" s="13"/>
      <c r="H21" s="13"/>
      <c r="I21" s="371"/>
      <c r="J21" s="110"/>
      <c r="K21" s="372" t="s">
        <v>74</v>
      </c>
      <c r="L21" s="104"/>
      <c r="M21" s="104"/>
      <c r="N21" s="104"/>
      <c r="O21" s="104"/>
      <c r="P21" s="104"/>
      <c r="Q21" s="104"/>
      <c r="R21" s="104"/>
      <c r="S21" s="104"/>
      <c r="T21" s="104"/>
      <c r="U21" s="13"/>
      <c r="V21" s="13"/>
      <c r="W21" s="367" t="s">
        <v>70</v>
      </c>
      <c r="X21" s="110"/>
      <c r="Y21" s="14" t="s">
        <v>75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3"/>
      <c r="AK21" s="13"/>
      <c r="AL21" s="367" t="s">
        <v>72</v>
      </c>
      <c r="AM21" s="110"/>
      <c r="AN21" s="14" t="s">
        <v>76</v>
      </c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7" ht="23.25" customHeight="1" x14ac:dyDescent="0.4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7" ht="23.25" customHeight="1" x14ac:dyDescent="0.4">
      <c r="A23" s="1"/>
      <c r="B23" s="13"/>
      <c r="C23" s="13"/>
      <c r="D23" s="13"/>
      <c r="E23" s="13"/>
      <c r="F23" s="13"/>
      <c r="G23" s="13"/>
      <c r="H23" s="13"/>
      <c r="I23" s="367" t="s">
        <v>68</v>
      </c>
      <c r="J23" s="110"/>
      <c r="K23" s="372" t="s">
        <v>77</v>
      </c>
      <c r="L23" s="104"/>
      <c r="M23" s="104"/>
      <c r="N23" s="104"/>
      <c r="O23" s="104"/>
      <c r="P23" s="104"/>
      <c r="Q23" s="104"/>
      <c r="R23" s="104"/>
      <c r="S23" s="104"/>
      <c r="T23" s="104"/>
      <c r="U23" s="13"/>
      <c r="V23" s="13"/>
      <c r="W23" s="367" t="s">
        <v>71</v>
      </c>
      <c r="X23" s="110"/>
      <c r="Y23" s="16" t="s">
        <v>78</v>
      </c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367" t="s">
        <v>79</v>
      </c>
      <c r="AM23" s="110"/>
      <c r="AN23" s="14" t="s">
        <v>80</v>
      </c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7" ht="23.2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7" ht="23.2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ht="32.2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7" t="s">
        <v>81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7" ht="23.25" customHeight="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7" ht="23.2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7" ht="41.25" customHeight="1" thickBot="1" x14ac:dyDescent="0.4">
      <c r="A29" s="1"/>
      <c r="B29" s="346" t="s">
        <v>82</v>
      </c>
      <c r="C29" s="59"/>
      <c r="D29" s="66"/>
      <c r="E29" s="351" t="s">
        <v>83</v>
      </c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352" t="s">
        <v>84</v>
      </c>
      <c r="Y29" s="59"/>
      <c r="Z29" s="60"/>
      <c r="AA29" s="353" t="s">
        <v>85</v>
      </c>
      <c r="AB29" s="59"/>
      <c r="AC29" s="66"/>
      <c r="AD29" s="351" t="s">
        <v>86</v>
      </c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387" t="s">
        <v>87</v>
      </c>
      <c r="AW29" s="312"/>
      <c r="AX29" s="312"/>
      <c r="AY29" s="312"/>
      <c r="AZ29" s="312"/>
      <c r="BA29" s="312"/>
      <c r="BB29" s="312"/>
      <c r="BC29" s="312"/>
      <c r="BD29" s="312"/>
      <c r="BE29" s="312"/>
      <c r="BF29" s="312"/>
      <c r="BG29" s="312"/>
      <c r="BH29" s="312"/>
      <c r="BI29" s="312"/>
      <c r="BJ29" s="312"/>
      <c r="BK29" s="312"/>
      <c r="BL29" s="312"/>
      <c r="BM29" s="312"/>
      <c r="BN29" s="385" t="s">
        <v>88</v>
      </c>
      <c r="BO29" s="59"/>
      <c r="BP29" s="59"/>
      <c r="BQ29" s="66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7" ht="38.25" customHeight="1" thickBot="1" x14ac:dyDescent="0.4">
      <c r="A30" s="1"/>
      <c r="B30" s="258"/>
      <c r="C30" s="104"/>
      <c r="D30" s="152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258"/>
      <c r="Y30" s="104"/>
      <c r="Z30" s="226"/>
      <c r="AA30" s="354"/>
      <c r="AB30" s="104"/>
      <c r="AC30" s="152"/>
      <c r="AD30" s="352" t="s">
        <v>42</v>
      </c>
      <c r="AE30" s="59"/>
      <c r="AF30" s="60"/>
      <c r="AG30" s="353" t="s">
        <v>89</v>
      </c>
      <c r="AH30" s="59"/>
      <c r="AI30" s="59"/>
      <c r="AJ30" s="355" t="s">
        <v>90</v>
      </c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7"/>
      <c r="AV30" s="388" t="s">
        <v>91</v>
      </c>
      <c r="AW30" s="312"/>
      <c r="AX30" s="312"/>
      <c r="AY30" s="312"/>
      <c r="AZ30" s="312"/>
      <c r="BA30" s="312"/>
      <c r="BB30" s="312"/>
      <c r="BC30" s="312"/>
      <c r="BD30" s="312"/>
      <c r="BE30" s="312"/>
      <c r="BF30" s="312"/>
      <c r="BG30" s="312"/>
      <c r="BH30" s="312"/>
      <c r="BI30" s="312"/>
      <c r="BJ30" s="312"/>
      <c r="BK30" s="312"/>
      <c r="BL30" s="312"/>
      <c r="BM30" s="312"/>
      <c r="BN30" s="258"/>
      <c r="BO30" s="104"/>
      <c r="BP30" s="104"/>
      <c r="BQ30" s="152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7" ht="66" customHeight="1" x14ac:dyDescent="0.35">
      <c r="A31" s="1"/>
      <c r="B31" s="258"/>
      <c r="C31" s="104"/>
      <c r="D31" s="152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258"/>
      <c r="Y31" s="104"/>
      <c r="Z31" s="226"/>
      <c r="AA31" s="354"/>
      <c r="AB31" s="104"/>
      <c r="AC31" s="152"/>
      <c r="AD31" s="258"/>
      <c r="AE31" s="104"/>
      <c r="AF31" s="226"/>
      <c r="AG31" s="354"/>
      <c r="AH31" s="104"/>
      <c r="AI31" s="152"/>
      <c r="AJ31" s="362" t="s">
        <v>92</v>
      </c>
      <c r="AK31" s="235"/>
      <c r="AL31" s="226"/>
      <c r="AM31" s="363" t="s">
        <v>229</v>
      </c>
      <c r="AN31" s="235"/>
      <c r="AO31" s="226"/>
      <c r="AP31" s="379" t="s">
        <v>93</v>
      </c>
      <c r="AQ31" s="380"/>
      <c r="AR31" s="381"/>
      <c r="AS31" s="358" t="s">
        <v>201</v>
      </c>
      <c r="AT31" s="358"/>
      <c r="AU31" s="359"/>
      <c r="AV31" s="389" t="s">
        <v>94</v>
      </c>
      <c r="AW31" s="320"/>
      <c r="AX31" s="320"/>
      <c r="AY31" s="320"/>
      <c r="AZ31" s="320"/>
      <c r="BA31" s="320"/>
      <c r="BB31" s="320"/>
      <c r="BC31" s="320"/>
      <c r="BD31" s="321"/>
      <c r="BE31" s="390" t="s">
        <v>95</v>
      </c>
      <c r="BF31" s="56"/>
      <c r="BG31" s="56"/>
      <c r="BH31" s="56"/>
      <c r="BI31" s="56"/>
      <c r="BJ31" s="56"/>
      <c r="BK31" s="56"/>
      <c r="BL31" s="56"/>
      <c r="BM31" s="56"/>
      <c r="BN31" s="258"/>
      <c r="BO31" s="104"/>
      <c r="BP31" s="104"/>
      <c r="BQ31" s="152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7" ht="204" customHeight="1" thickBot="1" x14ac:dyDescent="0.4">
      <c r="A32" s="1"/>
      <c r="B32" s="64"/>
      <c r="C32" s="61"/>
      <c r="D32" s="68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258"/>
      <c r="Y32" s="104"/>
      <c r="Z32" s="226"/>
      <c r="AA32" s="354"/>
      <c r="AB32" s="104"/>
      <c r="AC32" s="152"/>
      <c r="AD32" s="258"/>
      <c r="AE32" s="104"/>
      <c r="AF32" s="226"/>
      <c r="AG32" s="354"/>
      <c r="AH32" s="104"/>
      <c r="AI32" s="152"/>
      <c r="AJ32" s="258"/>
      <c r="AK32" s="104"/>
      <c r="AL32" s="226"/>
      <c r="AM32" s="354"/>
      <c r="AN32" s="104"/>
      <c r="AO32" s="226"/>
      <c r="AP32" s="67"/>
      <c r="AQ32" s="382"/>
      <c r="AR32" s="279"/>
      <c r="AS32" s="360"/>
      <c r="AT32" s="360"/>
      <c r="AU32" s="361"/>
      <c r="AV32" s="383" t="s">
        <v>96</v>
      </c>
      <c r="AW32" s="53"/>
      <c r="AX32" s="70"/>
      <c r="AY32" s="386" t="s">
        <v>97</v>
      </c>
      <c r="AZ32" s="53"/>
      <c r="BA32" s="70"/>
      <c r="BB32" s="386" t="s">
        <v>98</v>
      </c>
      <c r="BC32" s="53"/>
      <c r="BD32" s="54"/>
      <c r="BE32" s="391" t="s">
        <v>96</v>
      </c>
      <c r="BF32" s="53"/>
      <c r="BG32" s="70"/>
      <c r="BH32" s="386" t="s">
        <v>97</v>
      </c>
      <c r="BI32" s="53"/>
      <c r="BJ32" s="70"/>
      <c r="BK32" s="386" t="s">
        <v>98</v>
      </c>
      <c r="BL32" s="53"/>
      <c r="BM32" s="53"/>
      <c r="BN32" s="258"/>
      <c r="BO32" s="104"/>
      <c r="BP32" s="104"/>
      <c r="BQ32" s="152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92" ht="15" customHeight="1" x14ac:dyDescent="0.35">
      <c r="A33" s="143"/>
      <c r="B33" s="347" t="s">
        <v>99</v>
      </c>
      <c r="C33" s="59"/>
      <c r="D33" s="66"/>
      <c r="E33" s="58" t="s">
        <v>100</v>
      </c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60"/>
      <c r="X33" s="63"/>
      <c r="Y33" s="59"/>
      <c r="Z33" s="60"/>
      <c r="AA33" s="65"/>
      <c r="AB33" s="59"/>
      <c r="AC33" s="60"/>
      <c r="AD33" s="63">
        <f>SUM(AD35:AF40)</f>
        <v>504</v>
      </c>
      <c r="AE33" s="59"/>
      <c r="AF33" s="59"/>
      <c r="AG33" s="65">
        <f>SUM(AG35:AI40)</f>
        <v>172</v>
      </c>
      <c r="AH33" s="59"/>
      <c r="AI33" s="66"/>
      <c r="AJ33" s="63">
        <f>SUM(AJ35:AL40)</f>
        <v>92</v>
      </c>
      <c r="AK33" s="59"/>
      <c r="AL33" s="59"/>
      <c r="AM33" s="63"/>
      <c r="AN33" s="59"/>
      <c r="AO33" s="59"/>
      <c r="AP33" s="63"/>
      <c r="AQ33" s="59"/>
      <c r="AR33" s="59"/>
      <c r="AS33" s="63">
        <f t="shared" ref="AS33" si="0">SUM(AS35:AU40)</f>
        <v>80</v>
      </c>
      <c r="AT33" s="59"/>
      <c r="AU33" s="59"/>
      <c r="AV33" s="147">
        <f>SUM(AV35:AX40)</f>
        <v>414</v>
      </c>
      <c r="AW33" s="59"/>
      <c r="AX33" s="59"/>
      <c r="AY33" s="65">
        <f>SUM(AY35:BA40)</f>
        <v>140</v>
      </c>
      <c r="AZ33" s="59"/>
      <c r="BA33" s="59"/>
      <c r="BB33" s="65">
        <f>SUM(BB35:BD40)</f>
        <v>12</v>
      </c>
      <c r="BC33" s="59"/>
      <c r="BD33" s="66"/>
      <c r="BE33" s="63">
        <f>SUM(BE35:BG40)</f>
        <v>90</v>
      </c>
      <c r="BF33" s="59"/>
      <c r="BG33" s="59"/>
      <c r="BH33" s="65">
        <f>SUM(BH35:BJ40)</f>
        <v>32</v>
      </c>
      <c r="BI33" s="59"/>
      <c r="BJ33" s="59"/>
      <c r="BK33" s="65">
        <f>SUM(BK35:BM40)</f>
        <v>3</v>
      </c>
      <c r="BL33" s="59"/>
      <c r="BM33" s="66"/>
      <c r="BN33" s="378"/>
      <c r="BO33" s="59"/>
      <c r="BP33" s="59"/>
      <c r="BQ33" s="149"/>
      <c r="BR33" s="4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92" ht="24" customHeight="1" thickBot="1" x14ac:dyDescent="0.4">
      <c r="A34" s="104"/>
      <c r="B34" s="64"/>
      <c r="C34" s="61"/>
      <c r="D34" s="68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2"/>
      <c r="X34" s="64"/>
      <c r="Y34" s="61"/>
      <c r="Z34" s="62"/>
      <c r="AA34" s="67"/>
      <c r="AB34" s="61"/>
      <c r="AC34" s="62"/>
      <c r="AD34" s="64"/>
      <c r="AE34" s="61"/>
      <c r="AF34" s="61"/>
      <c r="AG34" s="67"/>
      <c r="AH34" s="61"/>
      <c r="AI34" s="68"/>
      <c r="AJ34" s="64"/>
      <c r="AK34" s="61"/>
      <c r="AL34" s="61"/>
      <c r="AM34" s="64"/>
      <c r="AN34" s="61"/>
      <c r="AO34" s="61"/>
      <c r="AP34" s="64"/>
      <c r="AQ34" s="61"/>
      <c r="AR34" s="61"/>
      <c r="AS34" s="64"/>
      <c r="AT34" s="61"/>
      <c r="AU34" s="61"/>
      <c r="AV34" s="61"/>
      <c r="AW34" s="61"/>
      <c r="AX34" s="61"/>
      <c r="AY34" s="67"/>
      <c r="AZ34" s="61"/>
      <c r="BA34" s="61"/>
      <c r="BB34" s="67"/>
      <c r="BC34" s="61"/>
      <c r="BD34" s="68"/>
      <c r="BE34" s="64"/>
      <c r="BF34" s="61"/>
      <c r="BG34" s="61"/>
      <c r="BH34" s="67"/>
      <c r="BI34" s="61"/>
      <c r="BJ34" s="61"/>
      <c r="BK34" s="67"/>
      <c r="BL34" s="61"/>
      <c r="BM34" s="68"/>
      <c r="BN34" s="64"/>
      <c r="BO34" s="61"/>
      <c r="BP34" s="61"/>
      <c r="BQ34" s="145"/>
      <c r="BR34" s="4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92" ht="12.75" customHeight="1" x14ac:dyDescent="0.35">
      <c r="A35" s="12"/>
      <c r="B35" s="153" t="s">
        <v>203</v>
      </c>
      <c r="C35" s="53"/>
      <c r="D35" s="54"/>
      <c r="E35" s="375" t="s">
        <v>101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70"/>
      <c r="X35" s="69">
        <v>1</v>
      </c>
      <c r="Y35" s="53"/>
      <c r="Z35" s="70"/>
      <c r="AA35" s="52"/>
      <c r="AB35" s="53"/>
      <c r="AC35" s="70"/>
      <c r="AD35" s="69">
        <v>216</v>
      </c>
      <c r="AE35" s="53"/>
      <c r="AF35" s="70"/>
      <c r="AG35" s="227">
        <f>AY35+BH35</f>
        <v>72</v>
      </c>
      <c r="AH35" s="104"/>
      <c r="AI35" s="152"/>
      <c r="AJ35" s="222">
        <v>36</v>
      </c>
      <c r="AK35" s="53"/>
      <c r="AL35" s="70"/>
      <c r="AM35" s="52"/>
      <c r="AN35" s="53"/>
      <c r="AO35" s="70"/>
      <c r="AP35" s="92"/>
      <c r="AQ35" s="59"/>
      <c r="AR35" s="376"/>
      <c r="AS35" s="119">
        <v>36</v>
      </c>
      <c r="AT35" s="98"/>
      <c r="AU35" s="102"/>
      <c r="AV35" s="119">
        <v>216</v>
      </c>
      <c r="AW35" s="53"/>
      <c r="AX35" s="70"/>
      <c r="AY35" s="52">
        <v>72</v>
      </c>
      <c r="AZ35" s="53"/>
      <c r="BA35" s="70"/>
      <c r="BB35" s="52">
        <v>6</v>
      </c>
      <c r="BC35" s="53"/>
      <c r="BD35" s="54"/>
      <c r="BE35" s="222"/>
      <c r="BF35" s="53"/>
      <c r="BG35" s="70"/>
      <c r="BH35" s="52"/>
      <c r="BI35" s="53"/>
      <c r="BJ35" s="70"/>
      <c r="BK35" s="52"/>
      <c r="BL35" s="53"/>
      <c r="BM35" s="70"/>
      <c r="BN35" s="73" t="s">
        <v>249</v>
      </c>
      <c r="BO35" s="74"/>
      <c r="BP35" s="74"/>
      <c r="BQ35" s="75"/>
      <c r="BR35" s="4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92" ht="41.25" customHeight="1" x14ac:dyDescent="0.35">
      <c r="A36" s="12"/>
      <c r="B36" s="71"/>
      <c r="C36" s="56"/>
      <c r="D36" s="5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72"/>
      <c r="X36" s="71"/>
      <c r="Y36" s="56"/>
      <c r="Z36" s="72"/>
      <c r="AA36" s="55"/>
      <c r="AB36" s="56"/>
      <c r="AC36" s="72"/>
      <c r="AD36" s="71"/>
      <c r="AE36" s="56"/>
      <c r="AF36" s="72"/>
      <c r="AG36" s="55"/>
      <c r="AH36" s="56"/>
      <c r="AI36" s="57"/>
      <c r="AJ36" s="56"/>
      <c r="AK36" s="56"/>
      <c r="AL36" s="72"/>
      <c r="AM36" s="55"/>
      <c r="AN36" s="56"/>
      <c r="AO36" s="72"/>
      <c r="AP36" s="55"/>
      <c r="AQ36" s="56"/>
      <c r="AR36" s="96"/>
      <c r="AS36" s="56"/>
      <c r="AT36" s="56"/>
      <c r="AU36" s="116"/>
      <c r="AV36" s="56"/>
      <c r="AW36" s="56"/>
      <c r="AX36" s="72"/>
      <c r="AY36" s="55"/>
      <c r="AZ36" s="56"/>
      <c r="BA36" s="72"/>
      <c r="BB36" s="55"/>
      <c r="BC36" s="56"/>
      <c r="BD36" s="57"/>
      <c r="BE36" s="56"/>
      <c r="BF36" s="56"/>
      <c r="BG36" s="72"/>
      <c r="BH36" s="55"/>
      <c r="BI36" s="56"/>
      <c r="BJ36" s="72"/>
      <c r="BK36" s="55"/>
      <c r="BL36" s="56"/>
      <c r="BM36" s="72"/>
      <c r="BN36" s="76"/>
      <c r="BO36" s="77"/>
      <c r="BP36" s="77"/>
      <c r="BQ36" s="78"/>
      <c r="BR36" s="41"/>
      <c r="BS36" s="1"/>
      <c r="BT36" s="17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</row>
    <row r="37" spans="1:92" ht="22.5" customHeight="1" x14ac:dyDescent="0.35">
      <c r="A37" s="143"/>
      <c r="B37" s="153" t="s">
        <v>204</v>
      </c>
      <c r="C37" s="53"/>
      <c r="D37" s="54"/>
      <c r="E37" s="375" t="s">
        <v>102</v>
      </c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70"/>
      <c r="X37" s="69"/>
      <c r="Y37" s="53"/>
      <c r="Z37" s="70"/>
      <c r="AA37" s="52" t="s">
        <v>103</v>
      </c>
      <c r="AB37" s="53"/>
      <c r="AC37" s="70"/>
      <c r="AD37" s="69">
        <v>108</v>
      </c>
      <c r="AE37" s="53"/>
      <c r="AF37" s="70"/>
      <c r="AG37" s="227">
        <f>AY37+BH37</f>
        <v>36</v>
      </c>
      <c r="AH37" s="104"/>
      <c r="AI37" s="152"/>
      <c r="AJ37" s="222">
        <v>22</v>
      </c>
      <c r="AK37" s="53"/>
      <c r="AL37" s="70"/>
      <c r="AM37" s="52"/>
      <c r="AN37" s="53"/>
      <c r="AO37" s="70"/>
      <c r="AP37" s="52"/>
      <c r="AQ37" s="98"/>
      <c r="AR37" s="100"/>
      <c r="AS37" s="119">
        <v>14</v>
      </c>
      <c r="AT37" s="98"/>
      <c r="AU37" s="102"/>
      <c r="AV37" s="119">
        <v>108</v>
      </c>
      <c r="AW37" s="53"/>
      <c r="AX37" s="70"/>
      <c r="AY37" s="52">
        <v>36</v>
      </c>
      <c r="AZ37" s="53"/>
      <c r="BA37" s="70"/>
      <c r="BB37" s="52">
        <v>3</v>
      </c>
      <c r="BC37" s="53"/>
      <c r="BD37" s="54"/>
      <c r="BE37" s="222"/>
      <c r="BF37" s="53"/>
      <c r="BG37" s="70"/>
      <c r="BH37" s="52"/>
      <c r="BI37" s="53"/>
      <c r="BJ37" s="70"/>
      <c r="BK37" s="52"/>
      <c r="BL37" s="53"/>
      <c r="BM37" s="70"/>
      <c r="BN37" s="73" t="s">
        <v>230</v>
      </c>
      <c r="BO37" s="74"/>
      <c r="BP37" s="74"/>
      <c r="BQ37" s="75"/>
      <c r="BR37" s="4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92" ht="29.25" customHeight="1" x14ac:dyDescent="0.35">
      <c r="A38" s="104"/>
      <c r="B38" s="71"/>
      <c r="C38" s="56"/>
      <c r="D38" s="57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72"/>
      <c r="X38" s="71"/>
      <c r="Y38" s="56"/>
      <c r="Z38" s="72"/>
      <c r="AA38" s="55"/>
      <c r="AB38" s="56"/>
      <c r="AC38" s="72"/>
      <c r="AD38" s="71"/>
      <c r="AE38" s="56"/>
      <c r="AF38" s="72"/>
      <c r="AG38" s="55"/>
      <c r="AH38" s="56"/>
      <c r="AI38" s="57"/>
      <c r="AJ38" s="56"/>
      <c r="AK38" s="56"/>
      <c r="AL38" s="72"/>
      <c r="AM38" s="55"/>
      <c r="AN38" s="56"/>
      <c r="AO38" s="72"/>
      <c r="AP38" s="55"/>
      <c r="AQ38" s="56"/>
      <c r="AR38" s="96"/>
      <c r="AS38" s="56"/>
      <c r="AT38" s="56"/>
      <c r="AU38" s="116"/>
      <c r="AV38" s="56"/>
      <c r="AW38" s="56"/>
      <c r="AX38" s="72"/>
      <c r="AY38" s="55"/>
      <c r="AZ38" s="56"/>
      <c r="BA38" s="72"/>
      <c r="BB38" s="55"/>
      <c r="BC38" s="56"/>
      <c r="BD38" s="57"/>
      <c r="BE38" s="56"/>
      <c r="BF38" s="56"/>
      <c r="BG38" s="72"/>
      <c r="BH38" s="55"/>
      <c r="BI38" s="56"/>
      <c r="BJ38" s="72"/>
      <c r="BK38" s="55"/>
      <c r="BL38" s="56"/>
      <c r="BM38" s="72"/>
      <c r="BN38" s="76"/>
      <c r="BO38" s="77"/>
      <c r="BP38" s="77"/>
      <c r="BQ38" s="78"/>
      <c r="BR38" s="4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92" ht="30" customHeight="1" x14ac:dyDescent="0.35">
      <c r="A39" s="151"/>
      <c r="B39" s="153" t="s">
        <v>205</v>
      </c>
      <c r="C39" s="53"/>
      <c r="D39" s="54"/>
      <c r="E39" s="154" t="s">
        <v>200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254">
        <v>2</v>
      </c>
      <c r="Y39" s="98"/>
      <c r="Z39" s="70"/>
      <c r="AA39" s="267"/>
      <c r="AB39" s="268"/>
      <c r="AC39" s="269"/>
      <c r="AD39" s="272">
        <v>180</v>
      </c>
      <c r="AE39" s="268"/>
      <c r="AF39" s="273"/>
      <c r="AG39" s="267">
        <v>64</v>
      </c>
      <c r="AH39" s="274"/>
      <c r="AI39" s="275"/>
      <c r="AJ39" s="119">
        <v>34</v>
      </c>
      <c r="AK39" s="53"/>
      <c r="AL39" s="70"/>
      <c r="AM39" s="52"/>
      <c r="AN39" s="53"/>
      <c r="AO39" s="70"/>
      <c r="AP39" s="52"/>
      <c r="AQ39" s="98"/>
      <c r="AR39" s="100"/>
      <c r="AS39" s="119">
        <v>30</v>
      </c>
      <c r="AT39" s="98"/>
      <c r="AU39" s="102"/>
      <c r="AV39" s="119">
        <v>90</v>
      </c>
      <c r="AW39" s="53"/>
      <c r="AX39" s="70"/>
      <c r="AY39" s="52">
        <v>32</v>
      </c>
      <c r="AZ39" s="53"/>
      <c r="BA39" s="70"/>
      <c r="BB39" s="52">
        <v>3</v>
      </c>
      <c r="BC39" s="53"/>
      <c r="BD39" s="54"/>
      <c r="BE39" s="69">
        <v>90</v>
      </c>
      <c r="BF39" s="53"/>
      <c r="BG39" s="70"/>
      <c r="BH39" s="52">
        <v>32</v>
      </c>
      <c r="BI39" s="53"/>
      <c r="BJ39" s="70"/>
      <c r="BK39" s="52">
        <v>3</v>
      </c>
      <c r="BL39" s="53"/>
      <c r="BM39" s="54"/>
      <c r="BN39" s="73" t="s">
        <v>231</v>
      </c>
      <c r="BO39" s="74"/>
      <c r="BP39" s="74"/>
      <c r="BQ39" s="75"/>
      <c r="BR39" s="4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92" ht="30.75" customHeight="1" thickBot="1" x14ac:dyDescent="0.4">
      <c r="A40" s="152"/>
      <c r="B40" s="64"/>
      <c r="C40" s="61"/>
      <c r="D40" s="68"/>
      <c r="E40" s="64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8"/>
      <c r="X40" s="264"/>
      <c r="Y40" s="265"/>
      <c r="Z40" s="266"/>
      <c r="AA40" s="270"/>
      <c r="AB40" s="265"/>
      <c r="AC40" s="271"/>
      <c r="AD40" s="264"/>
      <c r="AE40" s="265"/>
      <c r="AF40" s="266"/>
      <c r="AG40" s="270"/>
      <c r="AH40" s="265"/>
      <c r="AI40" s="276"/>
      <c r="AJ40" s="61"/>
      <c r="AK40" s="61"/>
      <c r="AL40" s="62"/>
      <c r="AM40" s="67"/>
      <c r="AN40" s="61"/>
      <c r="AO40" s="62"/>
      <c r="AP40" s="67"/>
      <c r="AQ40" s="61"/>
      <c r="AR40" s="279"/>
      <c r="AS40" s="61"/>
      <c r="AT40" s="61"/>
      <c r="AU40" s="145"/>
      <c r="AV40" s="61"/>
      <c r="AW40" s="61"/>
      <c r="AX40" s="62"/>
      <c r="AY40" s="67"/>
      <c r="AZ40" s="61"/>
      <c r="BA40" s="62"/>
      <c r="BB40" s="67"/>
      <c r="BC40" s="61"/>
      <c r="BD40" s="68"/>
      <c r="BE40" s="64"/>
      <c r="BF40" s="61"/>
      <c r="BG40" s="62"/>
      <c r="BH40" s="67"/>
      <c r="BI40" s="61"/>
      <c r="BJ40" s="62"/>
      <c r="BK40" s="67"/>
      <c r="BL40" s="61"/>
      <c r="BM40" s="68"/>
      <c r="BN40" s="82"/>
      <c r="BO40" s="83"/>
      <c r="BP40" s="83"/>
      <c r="BQ40" s="84"/>
      <c r="BR40" s="4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92" ht="15" customHeight="1" x14ac:dyDescent="0.35">
      <c r="A41" s="143"/>
      <c r="B41" s="155" t="s">
        <v>105</v>
      </c>
      <c r="C41" s="59"/>
      <c r="D41" s="60"/>
      <c r="E41" s="277" t="s">
        <v>106</v>
      </c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60"/>
      <c r="X41" s="262"/>
      <c r="Y41" s="235"/>
      <c r="Z41" s="226"/>
      <c r="AA41" s="278"/>
      <c r="AB41" s="235"/>
      <c r="AC41" s="226"/>
      <c r="AD41" s="262">
        <f>SUM(AD43:AF59)</f>
        <v>936</v>
      </c>
      <c r="AE41" s="235"/>
      <c r="AF41" s="226"/>
      <c r="AG41" s="262">
        <f>SUM(AG43:AI59)</f>
        <v>316</v>
      </c>
      <c r="AH41" s="235"/>
      <c r="AI41" s="226"/>
      <c r="AJ41" s="262">
        <f>SUM(AJ43:AL59)</f>
        <v>112</v>
      </c>
      <c r="AK41" s="235"/>
      <c r="AL41" s="226"/>
      <c r="AM41" s="262"/>
      <c r="AN41" s="235"/>
      <c r="AO41" s="226"/>
      <c r="AP41" s="262">
        <f>SUM(AP43:AR59)</f>
        <v>176</v>
      </c>
      <c r="AQ41" s="235"/>
      <c r="AR41" s="233"/>
      <c r="AS41" s="263">
        <f>SUM(AS43:AU59)</f>
        <v>28</v>
      </c>
      <c r="AT41" s="235"/>
      <c r="AU41" s="226"/>
      <c r="AV41" s="262">
        <f>SUM(AV43:AX59)</f>
        <v>432</v>
      </c>
      <c r="AW41" s="235"/>
      <c r="AX41" s="226"/>
      <c r="AY41" s="262">
        <f>SUM(AY43:BA59)</f>
        <v>144</v>
      </c>
      <c r="AZ41" s="235"/>
      <c r="BA41" s="226"/>
      <c r="BB41" s="262">
        <f>SUM(BB43:BD59)</f>
        <v>12</v>
      </c>
      <c r="BC41" s="235"/>
      <c r="BD41" s="226"/>
      <c r="BE41" s="262">
        <f>SUM(BE43:BG59)</f>
        <v>504</v>
      </c>
      <c r="BF41" s="235"/>
      <c r="BG41" s="226"/>
      <c r="BH41" s="262">
        <f>SUM(BH43:BJ59)</f>
        <v>172</v>
      </c>
      <c r="BI41" s="235"/>
      <c r="BJ41" s="226"/>
      <c r="BK41" s="262">
        <f t="shared" ref="BK41" si="1">SUM(BK43:BM59)</f>
        <v>15</v>
      </c>
      <c r="BL41" s="235"/>
      <c r="BM41" s="226"/>
      <c r="BN41" s="79"/>
      <c r="BO41" s="80"/>
      <c r="BP41" s="80"/>
      <c r="BQ41" s="81"/>
      <c r="BR41" s="4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92" ht="20.25" customHeight="1" thickBot="1" x14ac:dyDescent="0.4">
      <c r="A42" s="104"/>
      <c r="B42" s="64"/>
      <c r="C42" s="61"/>
      <c r="D42" s="62"/>
      <c r="E42" s="67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2"/>
      <c r="X42" s="64"/>
      <c r="Y42" s="61"/>
      <c r="Z42" s="62"/>
      <c r="AA42" s="67"/>
      <c r="AB42" s="61"/>
      <c r="AC42" s="62"/>
      <c r="AD42" s="64"/>
      <c r="AE42" s="61"/>
      <c r="AF42" s="62"/>
      <c r="AG42" s="64"/>
      <c r="AH42" s="61"/>
      <c r="AI42" s="62"/>
      <c r="AJ42" s="64"/>
      <c r="AK42" s="61"/>
      <c r="AL42" s="62"/>
      <c r="AM42" s="64"/>
      <c r="AN42" s="61"/>
      <c r="AO42" s="62"/>
      <c r="AP42" s="64"/>
      <c r="AQ42" s="61"/>
      <c r="AR42" s="145"/>
      <c r="AS42" s="61"/>
      <c r="AT42" s="61"/>
      <c r="AU42" s="62"/>
      <c r="AV42" s="64"/>
      <c r="AW42" s="61"/>
      <c r="AX42" s="62"/>
      <c r="AY42" s="64"/>
      <c r="AZ42" s="61"/>
      <c r="BA42" s="62"/>
      <c r="BB42" s="64"/>
      <c r="BC42" s="61"/>
      <c r="BD42" s="62"/>
      <c r="BE42" s="64"/>
      <c r="BF42" s="61"/>
      <c r="BG42" s="62"/>
      <c r="BH42" s="64"/>
      <c r="BI42" s="61"/>
      <c r="BJ42" s="62"/>
      <c r="BK42" s="64"/>
      <c r="BL42" s="61"/>
      <c r="BM42" s="62"/>
      <c r="BN42" s="82"/>
      <c r="BO42" s="83"/>
      <c r="BP42" s="83"/>
      <c r="BQ42" s="84"/>
      <c r="BR42" s="4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92" s="33" customFormat="1" ht="37.5" customHeight="1" x14ac:dyDescent="0.35">
      <c r="A43" s="143"/>
      <c r="B43" s="402" t="s">
        <v>107</v>
      </c>
      <c r="C43" s="403"/>
      <c r="D43" s="404"/>
      <c r="E43" s="405" t="s">
        <v>104</v>
      </c>
      <c r="F43" s="403"/>
      <c r="G43" s="403"/>
      <c r="H43" s="403"/>
      <c r="I43" s="403"/>
      <c r="J43" s="403"/>
      <c r="K43" s="403"/>
      <c r="L43" s="403"/>
      <c r="M43" s="403"/>
      <c r="N43" s="403"/>
      <c r="O43" s="403"/>
      <c r="P43" s="403"/>
      <c r="Q43" s="403"/>
      <c r="R43" s="403"/>
      <c r="S43" s="403"/>
      <c r="T43" s="403"/>
      <c r="U43" s="403"/>
      <c r="V43" s="403"/>
      <c r="W43" s="406"/>
      <c r="X43" s="69"/>
      <c r="Y43" s="53"/>
      <c r="Z43" s="70"/>
      <c r="AA43" s="394" t="s">
        <v>103</v>
      </c>
      <c r="AB43" s="53"/>
      <c r="AC43" s="54"/>
      <c r="AD43" s="69">
        <v>108</v>
      </c>
      <c r="AE43" s="53"/>
      <c r="AF43" s="70"/>
      <c r="AG43" s="52">
        <v>36</v>
      </c>
      <c r="AH43" s="98"/>
      <c r="AI43" s="112"/>
      <c r="AJ43" s="254">
        <v>22</v>
      </c>
      <c r="AK43" s="98"/>
      <c r="AL43" s="70"/>
      <c r="AM43" s="52"/>
      <c r="AN43" s="53"/>
      <c r="AO43" s="70"/>
      <c r="AP43" s="92">
        <v>14</v>
      </c>
      <c r="AQ43" s="59"/>
      <c r="AR43" s="376"/>
      <c r="AS43" s="160"/>
      <c r="AT43" s="59"/>
      <c r="AU43" s="149"/>
      <c r="AV43" s="119">
        <v>108</v>
      </c>
      <c r="AW43" s="53"/>
      <c r="AX43" s="70"/>
      <c r="AY43" s="52">
        <v>36</v>
      </c>
      <c r="AZ43" s="53"/>
      <c r="BA43" s="70"/>
      <c r="BB43" s="52">
        <v>3</v>
      </c>
      <c r="BC43" s="53"/>
      <c r="BD43" s="54"/>
      <c r="BE43" s="222"/>
      <c r="BF43" s="53"/>
      <c r="BG43" s="70"/>
      <c r="BH43" s="52"/>
      <c r="BI43" s="53"/>
      <c r="BJ43" s="70"/>
      <c r="BK43" s="52"/>
      <c r="BL43" s="53"/>
      <c r="BM43" s="70"/>
      <c r="BN43" s="73" t="s">
        <v>242</v>
      </c>
      <c r="BO43" s="74"/>
      <c r="BP43" s="74"/>
      <c r="BQ43" s="75"/>
      <c r="BR43" s="41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</row>
    <row r="44" spans="1:92" s="33" customFormat="1" ht="15" customHeight="1" x14ac:dyDescent="0.35">
      <c r="A44" s="104"/>
      <c r="B44" s="239"/>
      <c r="C44" s="240"/>
      <c r="D44" s="241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407"/>
      <c r="X44" s="71"/>
      <c r="Y44" s="56"/>
      <c r="Z44" s="72"/>
      <c r="AA44" s="55"/>
      <c r="AB44" s="56"/>
      <c r="AC44" s="57"/>
      <c r="AD44" s="71"/>
      <c r="AE44" s="56"/>
      <c r="AF44" s="72"/>
      <c r="AG44" s="408"/>
      <c r="AH44" s="409"/>
      <c r="AI44" s="410"/>
      <c r="AJ44" s="411"/>
      <c r="AK44" s="409"/>
      <c r="AL44" s="412"/>
      <c r="AM44" s="55"/>
      <c r="AN44" s="56"/>
      <c r="AO44" s="72"/>
      <c r="AP44" s="55"/>
      <c r="AQ44" s="56"/>
      <c r="AR44" s="96"/>
      <c r="AS44" s="56"/>
      <c r="AT44" s="56"/>
      <c r="AU44" s="116"/>
      <c r="AV44" s="56"/>
      <c r="AW44" s="56"/>
      <c r="AX44" s="72"/>
      <c r="AY44" s="55"/>
      <c r="AZ44" s="56"/>
      <c r="BA44" s="72"/>
      <c r="BB44" s="55"/>
      <c r="BC44" s="56"/>
      <c r="BD44" s="57"/>
      <c r="BE44" s="56"/>
      <c r="BF44" s="56"/>
      <c r="BG44" s="72"/>
      <c r="BH44" s="55"/>
      <c r="BI44" s="56"/>
      <c r="BJ44" s="72"/>
      <c r="BK44" s="55"/>
      <c r="BL44" s="56"/>
      <c r="BM44" s="72"/>
      <c r="BN44" s="76"/>
      <c r="BO44" s="77"/>
      <c r="BP44" s="77"/>
      <c r="BQ44" s="78"/>
      <c r="BR44" s="41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</row>
    <row r="45" spans="1:92" ht="37.5" customHeight="1" x14ac:dyDescent="0.35">
      <c r="A45" s="151"/>
      <c r="B45" s="256" t="s">
        <v>108</v>
      </c>
      <c r="C45" s="104"/>
      <c r="D45" s="152"/>
      <c r="E45" s="257" t="s">
        <v>212</v>
      </c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52"/>
      <c r="X45" s="196"/>
      <c r="Y45" s="104"/>
      <c r="Z45" s="226"/>
      <c r="AA45" s="227"/>
      <c r="AB45" s="104"/>
      <c r="AC45" s="152"/>
      <c r="AD45" s="196"/>
      <c r="AE45" s="104"/>
      <c r="AF45" s="226"/>
      <c r="AG45" s="227"/>
      <c r="AH45" s="104"/>
      <c r="AI45" s="152"/>
      <c r="AJ45" s="196"/>
      <c r="AK45" s="104"/>
      <c r="AL45" s="226"/>
      <c r="AM45" s="227"/>
      <c r="AN45" s="104"/>
      <c r="AO45" s="226"/>
      <c r="AP45" s="227"/>
      <c r="AQ45" s="231"/>
      <c r="AR45" s="232"/>
      <c r="AS45" s="197"/>
      <c r="AT45" s="231"/>
      <c r="AU45" s="233"/>
      <c r="AV45" s="197"/>
      <c r="AW45" s="104"/>
      <c r="AX45" s="226"/>
      <c r="AY45" s="227"/>
      <c r="AZ45" s="104"/>
      <c r="BA45" s="226"/>
      <c r="BB45" s="227"/>
      <c r="BC45" s="104"/>
      <c r="BD45" s="152"/>
      <c r="BE45" s="196"/>
      <c r="BF45" s="104"/>
      <c r="BG45" s="226"/>
      <c r="BH45" s="227"/>
      <c r="BI45" s="104"/>
      <c r="BJ45" s="226"/>
      <c r="BK45" s="227"/>
      <c r="BL45" s="104"/>
      <c r="BM45" s="152"/>
      <c r="BN45" s="228" t="s">
        <v>211</v>
      </c>
      <c r="BO45" s="229"/>
      <c r="BP45" s="229"/>
      <c r="BQ45" s="230"/>
      <c r="BR45" s="41"/>
      <c r="BS45" s="17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</row>
    <row r="46" spans="1:92" ht="20.25" customHeight="1" x14ac:dyDescent="0.35">
      <c r="A46" s="152"/>
      <c r="B46" s="71"/>
      <c r="C46" s="56"/>
      <c r="D46" s="57"/>
      <c r="E46" s="71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7"/>
      <c r="X46" s="71"/>
      <c r="Y46" s="56"/>
      <c r="Z46" s="72"/>
      <c r="AA46" s="55"/>
      <c r="AB46" s="56"/>
      <c r="AC46" s="57"/>
      <c r="AD46" s="258"/>
      <c r="AE46" s="104"/>
      <c r="AF46" s="226"/>
      <c r="AG46" s="55"/>
      <c r="AH46" s="56"/>
      <c r="AI46" s="57"/>
      <c r="AJ46" s="71"/>
      <c r="AK46" s="56"/>
      <c r="AL46" s="72"/>
      <c r="AM46" s="55"/>
      <c r="AN46" s="56"/>
      <c r="AO46" s="72"/>
      <c r="AP46" s="55"/>
      <c r="AQ46" s="56"/>
      <c r="AR46" s="96"/>
      <c r="AS46" s="56"/>
      <c r="AT46" s="56"/>
      <c r="AU46" s="116"/>
      <c r="AV46" s="56"/>
      <c r="AW46" s="56"/>
      <c r="AX46" s="72"/>
      <c r="AY46" s="55"/>
      <c r="AZ46" s="56"/>
      <c r="BA46" s="72"/>
      <c r="BB46" s="55"/>
      <c r="BC46" s="56"/>
      <c r="BD46" s="57"/>
      <c r="BE46" s="71"/>
      <c r="BF46" s="56"/>
      <c r="BG46" s="72"/>
      <c r="BH46" s="55"/>
      <c r="BI46" s="56"/>
      <c r="BJ46" s="72"/>
      <c r="BK46" s="55"/>
      <c r="BL46" s="56"/>
      <c r="BM46" s="57"/>
      <c r="BN46" s="76"/>
      <c r="BO46" s="77"/>
      <c r="BP46" s="77"/>
      <c r="BQ46" s="78"/>
      <c r="BR46" s="4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</row>
    <row r="47" spans="1:92" s="30" customFormat="1" ht="57.75" customHeight="1" x14ac:dyDescent="0.45">
      <c r="A47" s="20"/>
      <c r="B47" s="260" t="s">
        <v>109</v>
      </c>
      <c r="C47" s="56"/>
      <c r="D47" s="57"/>
      <c r="E47" s="261" t="s">
        <v>213</v>
      </c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72"/>
      <c r="X47" s="94">
        <v>2</v>
      </c>
      <c r="Y47" s="56"/>
      <c r="Z47" s="72"/>
      <c r="AA47" s="95"/>
      <c r="AB47" s="56"/>
      <c r="AC47" s="57"/>
      <c r="AD47" s="192">
        <v>306</v>
      </c>
      <c r="AE47" s="109"/>
      <c r="AF47" s="110"/>
      <c r="AG47" s="95">
        <v>104</v>
      </c>
      <c r="AH47" s="56"/>
      <c r="AI47" s="57"/>
      <c r="AJ47" s="94"/>
      <c r="AK47" s="56"/>
      <c r="AL47" s="72"/>
      <c r="AM47" s="95"/>
      <c r="AN47" s="56"/>
      <c r="AO47" s="72"/>
      <c r="AP47" s="95">
        <v>104</v>
      </c>
      <c r="AQ47" s="56"/>
      <c r="AR47" s="96"/>
      <c r="AS47" s="114"/>
      <c r="AT47" s="56"/>
      <c r="AU47" s="116"/>
      <c r="AV47" s="114"/>
      <c r="AW47" s="56"/>
      <c r="AX47" s="72"/>
      <c r="AY47" s="95"/>
      <c r="AZ47" s="56"/>
      <c r="BA47" s="72"/>
      <c r="BB47" s="95"/>
      <c r="BC47" s="56"/>
      <c r="BD47" s="57"/>
      <c r="BE47" s="114">
        <v>306</v>
      </c>
      <c r="BF47" s="56"/>
      <c r="BG47" s="72"/>
      <c r="BH47" s="95">
        <v>104</v>
      </c>
      <c r="BI47" s="56"/>
      <c r="BJ47" s="72"/>
      <c r="BK47" s="95">
        <v>9</v>
      </c>
      <c r="BL47" s="56"/>
      <c r="BM47" s="72"/>
      <c r="BN47" s="115" t="s">
        <v>181</v>
      </c>
      <c r="BO47" s="77"/>
      <c r="BP47" s="77"/>
      <c r="BQ47" s="78"/>
      <c r="BR47" s="36"/>
      <c r="BS47" s="20"/>
      <c r="BT47" s="20"/>
      <c r="BU47" s="103"/>
      <c r="BV47" s="104"/>
      <c r="BW47" s="104"/>
      <c r="BX47" s="104"/>
      <c r="BY47" s="104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</row>
    <row r="48" spans="1:92" ht="68.25" customHeight="1" x14ac:dyDescent="0.35">
      <c r="A48" s="143"/>
      <c r="B48" s="153" t="s">
        <v>111</v>
      </c>
      <c r="C48" s="53"/>
      <c r="D48" s="54"/>
      <c r="E48" s="259" t="s">
        <v>219</v>
      </c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70"/>
      <c r="X48" s="69"/>
      <c r="Y48" s="53"/>
      <c r="Z48" s="70"/>
      <c r="AA48" s="52" t="s">
        <v>214</v>
      </c>
      <c r="AB48" s="53"/>
      <c r="AC48" s="54"/>
      <c r="AD48" s="69">
        <v>90</v>
      </c>
      <c r="AE48" s="53"/>
      <c r="AF48" s="70"/>
      <c r="AG48" s="52">
        <v>32</v>
      </c>
      <c r="AH48" s="53"/>
      <c r="AI48" s="54"/>
      <c r="AJ48" s="69">
        <v>12</v>
      </c>
      <c r="AK48" s="53"/>
      <c r="AL48" s="70"/>
      <c r="AM48" s="52"/>
      <c r="AN48" s="53"/>
      <c r="AO48" s="70"/>
      <c r="AP48" s="52">
        <v>20</v>
      </c>
      <c r="AQ48" s="98"/>
      <c r="AR48" s="100"/>
      <c r="AS48" s="119"/>
      <c r="AT48" s="98"/>
      <c r="AU48" s="102"/>
      <c r="AV48" s="119"/>
      <c r="AW48" s="53"/>
      <c r="AX48" s="70"/>
      <c r="AY48" s="52"/>
      <c r="AZ48" s="53"/>
      <c r="BA48" s="70"/>
      <c r="BB48" s="52"/>
      <c r="BC48" s="53"/>
      <c r="BD48" s="54"/>
      <c r="BE48" s="222">
        <v>90</v>
      </c>
      <c r="BF48" s="53"/>
      <c r="BG48" s="70"/>
      <c r="BH48" s="52">
        <v>32</v>
      </c>
      <c r="BI48" s="53"/>
      <c r="BJ48" s="70"/>
      <c r="BK48" s="52">
        <v>3</v>
      </c>
      <c r="BL48" s="53"/>
      <c r="BM48" s="70"/>
      <c r="BN48" s="216" t="s">
        <v>112</v>
      </c>
      <c r="BO48" s="217"/>
      <c r="BP48" s="217"/>
      <c r="BQ48" s="218"/>
      <c r="BR48" s="4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92" ht="11.1" customHeight="1" x14ac:dyDescent="0.35">
      <c r="A49" s="104"/>
      <c r="B49" s="71"/>
      <c r="C49" s="56"/>
      <c r="D49" s="57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72"/>
      <c r="X49" s="71"/>
      <c r="Y49" s="56"/>
      <c r="Z49" s="72"/>
      <c r="AA49" s="55"/>
      <c r="AB49" s="56"/>
      <c r="AC49" s="57"/>
      <c r="AD49" s="71"/>
      <c r="AE49" s="56"/>
      <c r="AF49" s="72"/>
      <c r="AG49" s="55"/>
      <c r="AH49" s="56"/>
      <c r="AI49" s="57"/>
      <c r="AJ49" s="71"/>
      <c r="AK49" s="56"/>
      <c r="AL49" s="72"/>
      <c r="AM49" s="55"/>
      <c r="AN49" s="56"/>
      <c r="AO49" s="72"/>
      <c r="AP49" s="55"/>
      <c r="AQ49" s="56"/>
      <c r="AR49" s="96"/>
      <c r="AS49" s="56"/>
      <c r="AT49" s="56"/>
      <c r="AU49" s="116"/>
      <c r="AV49" s="56"/>
      <c r="AW49" s="56"/>
      <c r="AX49" s="72"/>
      <c r="AY49" s="55"/>
      <c r="AZ49" s="56"/>
      <c r="BA49" s="72"/>
      <c r="BB49" s="55"/>
      <c r="BC49" s="56"/>
      <c r="BD49" s="57"/>
      <c r="BE49" s="56"/>
      <c r="BF49" s="56"/>
      <c r="BG49" s="72"/>
      <c r="BH49" s="55"/>
      <c r="BI49" s="56"/>
      <c r="BJ49" s="72"/>
      <c r="BK49" s="55"/>
      <c r="BL49" s="56"/>
      <c r="BM49" s="72"/>
      <c r="BN49" s="219"/>
      <c r="BO49" s="220"/>
      <c r="BP49" s="220"/>
      <c r="BQ49" s="221"/>
      <c r="BR49" s="4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</row>
    <row r="50" spans="1:92" ht="59.25" customHeight="1" x14ac:dyDescent="0.45">
      <c r="A50" s="36"/>
      <c r="B50" s="204" t="s">
        <v>113</v>
      </c>
      <c r="C50" s="109"/>
      <c r="D50" s="111"/>
      <c r="E50" s="205" t="s">
        <v>202</v>
      </c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11"/>
      <c r="X50" s="206">
        <v>1</v>
      </c>
      <c r="Y50" s="207"/>
      <c r="Z50" s="208"/>
      <c r="AA50" s="209"/>
      <c r="AB50" s="207"/>
      <c r="AC50" s="210"/>
      <c r="AD50" s="211"/>
      <c r="AE50" s="137"/>
      <c r="AF50" s="212"/>
      <c r="AG50" s="209"/>
      <c r="AH50" s="207"/>
      <c r="AI50" s="210"/>
      <c r="AJ50" s="206"/>
      <c r="AK50" s="207"/>
      <c r="AL50" s="208"/>
      <c r="AM50" s="209"/>
      <c r="AN50" s="207"/>
      <c r="AO50" s="208"/>
      <c r="AP50" s="209"/>
      <c r="AQ50" s="207"/>
      <c r="AR50" s="213"/>
      <c r="AS50" s="214"/>
      <c r="AT50" s="207"/>
      <c r="AU50" s="215"/>
      <c r="AV50" s="214"/>
      <c r="AW50" s="207"/>
      <c r="AX50" s="208"/>
      <c r="AY50" s="209"/>
      <c r="AZ50" s="207"/>
      <c r="BA50" s="208"/>
      <c r="BB50" s="209">
        <v>6</v>
      </c>
      <c r="BC50" s="207"/>
      <c r="BD50" s="210"/>
      <c r="BE50" s="114"/>
      <c r="BF50" s="56"/>
      <c r="BG50" s="72"/>
      <c r="BH50" s="95"/>
      <c r="BI50" s="56"/>
      <c r="BJ50" s="72"/>
      <c r="BK50" s="95"/>
      <c r="BL50" s="56"/>
      <c r="BM50" s="72"/>
      <c r="BN50" s="223" t="s">
        <v>120</v>
      </c>
      <c r="BO50" s="224"/>
      <c r="BP50" s="224"/>
      <c r="BQ50" s="225"/>
      <c r="BR50" s="36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</row>
    <row r="51" spans="1:92" ht="57.75" customHeight="1" x14ac:dyDescent="0.45">
      <c r="A51" s="36"/>
      <c r="B51" s="250" t="s">
        <v>114</v>
      </c>
      <c r="C51" s="109"/>
      <c r="D51" s="111"/>
      <c r="E51" s="251" t="s">
        <v>206</v>
      </c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11"/>
      <c r="X51" s="114"/>
      <c r="Y51" s="56"/>
      <c r="Z51" s="72"/>
      <c r="AA51" s="95"/>
      <c r="AB51" s="56"/>
      <c r="AC51" s="57"/>
      <c r="AD51" s="192">
        <v>108</v>
      </c>
      <c r="AE51" s="109"/>
      <c r="AF51" s="110"/>
      <c r="AG51" s="95">
        <v>36</v>
      </c>
      <c r="AH51" s="56"/>
      <c r="AI51" s="57"/>
      <c r="AJ51" s="94">
        <v>22</v>
      </c>
      <c r="AK51" s="56"/>
      <c r="AL51" s="72"/>
      <c r="AM51" s="95"/>
      <c r="AN51" s="56"/>
      <c r="AO51" s="72"/>
      <c r="AP51" s="95"/>
      <c r="AQ51" s="56"/>
      <c r="AR51" s="96"/>
      <c r="AS51" s="114">
        <v>14</v>
      </c>
      <c r="AT51" s="56"/>
      <c r="AU51" s="116"/>
      <c r="AV51" s="114">
        <v>108</v>
      </c>
      <c r="AW51" s="56"/>
      <c r="AX51" s="72"/>
      <c r="AY51" s="95">
        <v>36</v>
      </c>
      <c r="AZ51" s="56"/>
      <c r="BA51" s="72"/>
      <c r="BB51" s="95"/>
      <c r="BC51" s="56"/>
      <c r="BD51" s="57"/>
      <c r="BE51" s="114"/>
      <c r="BF51" s="56"/>
      <c r="BG51" s="72"/>
      <c r="BH51" s="95"/>
      <c r="BI51" s="56"/>
      <c r="BJ51" s="72"/>
      <c r="BK51" s="95"/>
      <c r="BL51" s="56"/>
      <c r="BM51" s="72"/>
      <c r="BN51" s="115" t="s">
        <v>115</v>
      </c>
      <c r="BO51" s="77"/>
      <c r="BP51" s="77"/>
      <c r="BQ51" s="78"/>
      <c r="BR51" s="36"/>
      <c r="BS51" s="20"/>
      <c r="BT51" s="20"/>
      <c r="BU51" s="103"/>
      <c r="BV51" s="104"/>
      <c r="BW51" s="104"/>
      <c r="BX51" s="104"/>
      <c r="BY51" s="104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</row>
    <row r="52" spans="1:92" ht="61.5" customHeight="1" x14ac:dyDescent="0.45">
      <c r="A52" s="36"/>
      <c r="B52" s="245" t="s">
        <v>116</v>
      </c>
      <c r="C52" s="184"/>
      <c r="D52" s="203"/>
      <c r="E52" s="246" t="s">
        <v>117</v>
      </c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8"/>
      <c r="X52" s="186"/>
      <c r="Y52" s="184"/>
      <c r="Z52" s="184"/>
      <c r="AA52" s="183"/>
      <c r="AB52" s="184"/>
      <c r="AC52" s="249"/>
      <c r="AD52" s="199">
        <v>108</v>
      </c>
      <c r="AE52" s="184"/>
      <c r="AF52" s="184"/>
      <c r="AG52" s="183">
        <v>36</v>
      </c>
      <c r="AH52" s="184"/>
      <c r="AI52" s="249"/>
      <c r="AJ52" s="199">
        <v>22</v>
      </c>
      <c r="AK52" s="184"/>
      <c r="AL52" s="184"/>
      <c r="AM52" s="183"/>
      <c r="AN52" s="184"/>
      <c r="AO52" s="184"/>
      <c r="AP52" s="183">
        <v>14</v>
      </c>
      <c r="AQ52" s="184"/>
      <c r="AR52" s="185"/>
      <c r="AS52" s="186"/>
      <c r="AT52" s="184"/>
      <c r="AU52" s="187"/>
      <c r="AV52" s="186">
        <v>108</v>
      </c>
      <c r="AW52" s="184"/>
      <c r="AX52" s="184"/>
      <c r="AY52" s="183">
        <v>36</v>
      </c>
      <c r="AZ52" s="184"/>
      <c r="BA52" s="184"/>
      <c r="BB52" s="183"/>
      <c r="BC52" s="184"/>
      <c r="BD52" s="203"/>
      <c r="BE52" s="114"/>
      <c r="BF52" s="56"/>
      <c r="BG52" s="72"/>
      <c r="BH52" s="95"/>
      <c r="BI52" s="56"/>
      <c r="BJ52" s="72"/>
      <c r="BK52" s="95"/>
      <c r="BL52" s="56"/>
      <c r="BM52" s="72"/>
      <c r="BN52" s="180" t="s">
        <v>118</v>
      </c>
      <c r="BO52" s="181"/>
      <c r="BP52" s="181"/>
      <c r="BQ52" s="182"/>
      <c r="BR52" s="36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</row>
    <row r="53" spans="1:92" ht="42.75" hidden="1" customHeight="1" x14ac:dyDescent="0.45">
      <c r="A53" s="36"/>
      <c r="B53" s="194"/>
      <c r="C53" s="56"/>
      <c r="D53" s="57"/>
      <c r="E53" s="195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7"/>
      <c r="X53" s="114"/>
      <c r="Y53" s="56"/>
      <c r="Z53" s="72"/>
      <c r="AA53" s="95"/>
      <c r="AB53" s="56"/>
      <c r="AC53" s="57"/>
      <c r="AD53" s="196"/>
      <c r="AE53" s="197"/>
      <c r="AF53" s="198"/>
      <c r="AG53" s="95"/>
      <c r="AH53" s="56"/>
      <c r="AI53" s="57"/>
      <c r="AJ53" s="94"/>
      <c r="AK53" s="56"/>
      <c r="AL53" s="72"/>
      <c r="AM53" s="95"/>
      <c r="AN53" s="56"/>
      <c r="AO53" s="72"/>
      <c r="AP53" s="95"/>
      <c r="AQ53" s="56"/>
      <c r="AR53" s="96"/>
      <c r="AS53" s="114"/>
      <c r="AT53" s="56"/>
      <c r="AU53" s="116"/>
      <c r="AV53" s="114"/>
      <c r="AW53" s="56"/>
      <c r="AX53" s="72"/>
      <c r="AY53" s="95"/>
      <c r="AZ53" s="56"/>
      <c r="BA53" s="72"/>
      <c r="BB53" s="95"/>
      <c r="BC53" s="56"/>
      <c r="BD53" s="57"/>
      <c r="BE53" s="94"/>
      <c r="BF53" s="56"/>
      <c r="BG53" s="72"/>
      <c r="BH53" s="95"/>
      <c r="BI53" s="56"/>
      <c r="BJ53" s="72"/>
      <c r="BK53" s="95"/>
      <c r="BL53" s="56"/>
      <c r="BM53" s="57"/>
      <c r="BN53" s="115"/>
      <c r="BO53" s="77"/>
      <c r="BP53" s="77"/>
      <c r="BQ53" s="78"/>
      <c r="BR53" s="36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</row>
    <row r="54" spans="1:92" ht="57" hidden="1" customHeight="1" x14ac:dyDescent="0.45">
      <c r="A54" s="36"/>
      <c r="B54" s="250"/>
      <c r="C54" s="109"/>
      <c r="D54" s="111"/>
      <c r="E54" s="251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11"/>
      <c r="X54" s="191"/>
      <c r="Y54" s="109"/>
      <c r="Z54" s="110"/>
      <c r="AA54" s="179"/>
      <c r="AB54" s="109"/>
      <c r="AC54" s="111"/>
      <c r="AD54" s="200"/>
      <c r="AE54" s="201"/>
      <c r="AF54" s="202"/>
      <c r="AG54" s="179"/>
      <c r="AH54" s="109"/>
      <c r="AI54" s="111"/>
      <c r="AJ54" s="192"/>
      <c r="AK54" s="109"/>
      <c r="AL54" s="110"/>
      <c r="AM54" s="179"/>
      <c r="AN54" s="109"/>
      <c r="AO54" s="110"/>
      <c r="AP54" s="179"/>
      <c r="AQ54" s="109"/>
      <c r="AR54" s="189"/>
      <c r="AS54" s="191"/>
      <c r="AT54" s="109"/>
      <c r="AU54" s="190"/>
      <c r="AV54" s="191"/>
      <c r="AW54" s="109"/>
      <c r="AX54" s="110"/>
      <c r="AY54" s="179"/>
      <c r="AZ54" s="109"/>
      <c r="BA54" s="110"/>
      <c r="BB54" s="179"/>
      <c r="BC54" s="109"/>
      <c r="BD54" s="111"/>
      <c r="BE54" s="192"/>
      <c r="BF54" s="109"/>
      <c r="BG54" s="110"/>
      <c r="BH54" s="179"/>
      <c r="BI54" s="109"/>
      <c r="BJ54" s="110"/>
      <c r="BK54" s="179"/>
      <c r="BL54" s="109"/>
      <c r="BM54" s="111"/>
      <c r="BN54" s="193"/>
      <c r="BO54" s="106"/>
      <c r="BP54" s="106"/>
      <c r="BQ54" s="107"/>
      <c r="BR54" s="36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</row>
    <row r="55" spans="1:92" ht="26.25" hidden="1" customHeight="1" x14ac:dyDescent="0.45">
      <c r="A55" s="36"/>
      <c r="B55" s="252"/>
      <c r="C55" s="98"/>
      <c r="D55" s="112"/>
      <c r="E55" s="253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112"/>
      <c r="X55" s="101"/>
      <c r="Y55" s="98"/>
      <c r="Z55" s="70"/>
      <c r="AA55" s="99"/>
      <c r="AB55" s="98"/>
      <c r="AC55" s="112"/>
      <c r="AD55" s="254"/>
      <c r="AE55" s="119"/>
      <c r="AF55" s="255"/>
      <c r="AG55" s="99"/>
      <c r="AH55" s="98"/>
      <c r="AI55" s="112"/>
      <c r="AJ55" s="97"/>
      <c r="AK55" s="98"/>
      <c r="AL55" s="70"/>
      <c r="AM55" s="99"/>
      <c r="AN55" s="98"/>
      <c r="AO55" s="70"/>
      <c r="AP55" s="99"/>
      <c r="AQ55" s="98"/>
      <c r="AR55" s="100"/>
      <c r="AS55" s="101"/>
      <c r="AT55" s="98"/>
      <c r="AU55" s="102"/>
      <c r="AV55" s="101"/>
      <c r="AW55" s="98"/>
      <c r="AX55" s="70"/>
      <c r="AY55" s="99"/>
      <c r="AZ55" s="98"/>
      <c r="BA55" s="70"/>
      <c r="BB55" s="99"/>
      <c r="BC55" s="98"/>
      <c r="BD55" s="112"/>
      <c r="BE55" s="97"/>
      <c r="BF55" s="98"/>
      <c r="BG55" s="70"/>
      <c r="BH55" s="99"/>
      <c r="BI55" s="98"/>
      <c r="BJ55" s="70"/>
      <c r="BK55" s="99"/>
      <c r="BL55" s="98"/>
      <c r="BM55" s="112"/>
      <c r="BN55" s="113"/>
      <c r="BO55" s="74"/>
      <c r="BP55" s="74"/>
      <c r="BQ55" s="75"/>
      <c r="BR55" s="36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</row>
    <row r="56" spans="1:92" ht="20.25" customHeight="1" x14ac:dyDescent="0.35">
      <c r="A56" s="234"/>
      <c r="B56" s="236" t="s">
        <v>119</v>
      </c>
      <c r="C56" s="237"/>
      <c r="D56" s="238"/>
      <c r="E56" s="242" t="s">
        <v>207</v>
      </c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4"/>
      <c r="X56" s="197"/>
      <c r="Y56" s="235"/>
      <c r="Z56" s="226"/>
      <c r="AA56" s="227">
        <v>1</v>
      </c>
      <c r="AB56" s="235"/>
      <c r="AC56" s="152"/>
      <c r="AD56" s="196">
        <v>108</v>
      </c>
      <c r="AE56" s="235"/>
      <c r="AF56" s="226"/>
      <c r="AG56" s="227">
        <v>36</v>
      </c>
      <c r="AH56" s="235"/>
      <c r="AI56" s="152"/>
      <c r="AJ56" s="254">
        <v>12</v>
      </c>
      <c r="AK56" s="98"/>
      <c r="AL56" s="70"/>
      <c r="AM56" s="52"/>
      <c r="AN56" s="98"/>
      <c r="AO56" s="70"/>
      <c r="AP56" s="52">
        <v>24</v>
      </c>
      <c r="AQ56" s="98"/>
      <c r="AR56" s="100"/>
      <c r="AS56" s="119"/>
      <c r="AT56" s="98"/>
      <c r="AU56" s="102"/>
      <c r="AV56" s="119">
        <v>108</v>
      </c>
      <c r="AW56" s="98"/>
      <c r="AX56" s="70"/>
      <c r="AY56" s="52">
        <v>36</v>
      </c>
      <c r="AZ56" s="98"/>
      <c r="BA56" s="70"/>
      <c r="BB56" s="52">
        <v>3</v>
      </c>
      <c r="BC56" s="98"/>
      <c r="BD56" s="112"/>
      <c r="BE56" s="254"/>
      <c r="BF56" s="98"/>
      <c r="BG56" s="70"/>
      <c r="BH56" s="52"/>
      <c r="BI56" s="98"/>
      <c r="BJ56" s="70"/>
      <c r="BK56" s="52"/>
      <c r="BL56" s="98"/>
      <c r="BM56" s="112"/>
      <c r="BN56" s="73" t="s">
        <v>218</v>
      </c>
      <c r="BO56" s="74"/>
      <c r="BP56" s="74"/>
      <c r="BQ56" s="75"/>
      <c r="BR56" s="4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9"/>
      <c r="CK56" s="19"/>
      <c r="CL56" s="19"/>
      <c r="CM56" s="19"/>
      <c r="CN56" s="19"/>
    </row>
    <row r="57" spans="1:92" ht="89.25" customHeight="1" x14ac:dyDescent="0.35">
      <c r="A57" s="235"/>
      <c r="B57" s="239"/>
      <c r="C57" s="240"/>
      <c r="D57" s="241"/>
      <c r="E57" s="239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1"/>
      <c r="X57" s="56"/>
      <c r="Y57" s="56"/>
      <c r="Z57" s="72"/>
      <c r="AA57" s="55"/>
      <c r="AB57" s="56"/>
      <c r="AC57" s="57"/>
      <c r="AD57" s="71"/>
      <c r="AE57" s="56"/>
      <c r="AF57" s="72"/>
      <c r="AG57" s="55"/>
      <c r="AH57" s="56"/>
      <c r="AI57" s="57"/>
      <c r="AJ57" s="71"/>
      <c r="AK57" s="56"/>
      <c r="AL57" s="72"/>
      <c r="AM57" s="55"/>
      <c r="AN57" s="56"/>
      <c r="AO57" s="72"/>
      <c r="AP57" s="55"/>
      <c r="AQ57" s="56"/>
      <c r="AR57" s="96"/>
      <c r="AS57" s="56"/>
      <c r="AT57" s="56"/>
      <c r="AU57" s="116"/>
      <c r="AV57" s="56"/>
      <c r="AW57" s="56"/>
      <c r="AX57" s="72"/>
      <c r="AY57" s="55"/>
      <c r="AZ57" s="56"/>
      <c r="BA57" s="72"/>
      <c r="BB57" s="55"/>
      <c r="BC57" s="56"/>
      <c r="BD57" s="57"/>
      <c r="BE57" s="71"/>
      <c r="BF57" s="56"/>
      <c r="BG57" s="72"/>
      <c r="BH57" s="55"/>
      <c r="BI57" s="56"/>
      <c r="BJ57" s="72"/>
      <c r="BK57" s="55"/>
      <c r="BL57" s="56"/>
      <c r="BM57" s="57"/>
      <c r="BN57" s="76"/>
      <c r="BO57" s="77"/>
      <c r="BP57" s="77"/>
      <c r="BQ57" s="78"/>
      <c r="BR57" s="4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9"/>
      <c r="CK57" s="19"/>
      <c r="CL57" s="19"/>
      <c r="CM57" s="19"/>
      <c r="CN57" s="19"/>
    </row>
    <row r="58" spans="1:92" ht="94.5" customHeight="1" x14ac:dyDescent="0.45">
      <c r="A58" s="37"/>
      <c r="B58" s="174" t="s">
        <v>123</v>
      </c>
      <c r="C58" s="175"/>
      <c r="D58" s="176"/>
      <c r="E58" s="177" t="s">
        <v>254</v>
      </c>
      <c r="F58" s="175"/>
      <c r="G58" s="175"/>
      <c r="H58" s="175"/>
      <c r="I58" s="175"/>
      <c r="J58" s="175"/>
      <c r="K58" s="175"/>
      <c r="L58" s="175"/>
      <c r="M58" s="175"/>
      <c r="N58" s="175"/>
      <c r="O58" s="175"/>
      <c r="P58" s="175"/>
      <c r="Q58" s="175"/>
      <c r="R58" s="175"/>
      <c r="S58" s="175"/>
      <c r="T58" s="175"/>
      <c r="U58" s="175"/>
      <c r="V58" s="175"/>
      <c r="W58" s="176"/>
      <c r="X58" s="178"/>
      <c r="Y58" s="109"/>
      <c r="Z58" s="110"/>
      <c r="AA58" s="108">
        <v>2</v>
      </c>
      <c r="AB58" s="109"/>
      <c r="AC58" s="111"/>
      <c r="AD58" s="178">
        <v>108</v>
      </c>
      <c r="AE58" s="109"/>
      <c r="AF58" s="110"/>
      <c r="AG58" s="179">
        <v>36</v>
      </c>
      <c r="AH58" s="109"/>
      <c r="AI58" s="111"/>
      <c r="AJ58" s="178">
        <v>22</v>
      </c>
      <c r="AK58" s="109"/>
      <c r="AL58" s="110"/>
      <c r="AM58" s="108"/>
      <c r="AN58" s="109"/>
      <c r="AO58" s="110"/>
      <c r="AP58" s="108"/>
      <c r="AQ58" s="109"/>
      <c r="AR58" s="189"/>
      <c r="AS58" s="173">
        <v>14</v>
      </c>
      <c r="AT58" s="109"/>
      <c r="AU58" s="190"/>
      <c r="AV58" s="173"/>
      <c r="AW58" s="109"/>
      <c r="AX58" s="110"/>
      <c r="AY58" s="108"/>
      <c r="AZ58" s="109"/>
      <c r="BA58" s="110"/>
      <c r="BB58" s="108"/>
      <c r="BC58" s="109"/>
      <c r="BD58" s="111"/>
      <c r="BE58" s="173">
        <v>108</v>
      </c>
      <c r="BF58" s="109"/>
      <c r="BG58" s="110"/>
      <c r="BH58" s="108">
        <v>36</v>
      </c>
      <c r="BI58" s="109"/>
      <c r="BJ58" s="110"/>
      <c r="BK58" s="108">
        <v>3</v>
      </c>
      <c r="BL58" s="109"/>
      <c r="BM58" s="111"/>
      <c r="BN58" s="105" t="s">
        <v>226</v>
      </c>
      <c r="BO58" s="106"/>
      <c r="BP58" s="106"/>
      <c r="BQ58" s="107"/>
      <c r="BR58" s="4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</row>
    <row r="59" spans="1:92" ht="26.25" hidden="1" customHeight="1" thickBot="1" x14ac:dyDescent="0.4">
      <c r="A59" s="12"/>
      <c r="B59" s="161"/>
      <c r="C59" s="1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6"/>
      <c r="X59" s="167"/>
      <c r="Y59" s="87"/>
      <c r="Z59" s="93"/>
      <c r="AA59" s="86"/>
      <c r="AB59" s="87"/>
      <c r="AC59" s="88"/>
      <c r="AD59" s="167"/>
      <c r="AE59" s="87"/>
      <c r="AF59" s="93"/>
      <c r="AG59" s="168"/>
      <c r="AH59" s="169"/>
      <c r="AI59" s="170"/>
      <c r="AJ59" s="167"/>
      <c r="AK59" s="87"/>
      <c r="AL59" s="93"/>
      <c r="AM59" s="86"/>
      <c r="AN59" s="87"/>
      <c r="AO59" s="93"/>
      <c r="AP59" s="86"/>
      <c r="AQ59" s="87"/>
      <c r="AR59" s="120"/>
      <c r="AS59" s="188"/>
      <c r="AT59" s="87"/>
      <c r="AU59" s="120"/>
      <c r="AV59" s="87"/>
      <c r="AW59" s="87"/>
      <c r="AX59" s="93"/>
      <c r="AY59" s="86"/>
      <c r="AZ59" s="87"/>
      <c r="BA59" s="93"/>
      <c r="BB59" s="86"/>
      <c r="BC59" s="87"/>
      <c r="BD59" s="88"/>
      <c r="BE59" s="167"/>
      <c r="BF59" s="87"/>
      <c r="BG59" s="93"/>
      <c r="BH59" s="86"/>
      <c r="BI59" s="87"/>
      <c r="BJ59" s="93"/>
      <c r="BK59" s="86"/>
      <c r="BL59" s="87"/>
      <c r="BM59" s="88"/>
      <c r="BN59" s="89"/>
      <c r="BO59" s="90"/>
      <c r="BP59" s="90"/>
      <c r="BQ59" s="91"/>
      <c r="BR59" s="4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</row>
    <row r="60" spans="1:92" ht="10.5" hidden="1" customHeight="1" x14ac:dyDescent="0.35">
      <c r="A60" s="151"/>
      <c r="B60" s="155" t="s">
        <v>124</v>
      </c>
      <c r="C60" s="59"/>
      <c r="D60" s="66"/>
      <c r="E60" s="156" t="s">
        <v>125</v>
      </c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66"/>
      <c r="X60" s="63"/>
      <c r="Y60" s="59"/>
      <c r="Z60" s="60"/>
      <c r="AA60" s="65"/>
      <c r="AB60" s="59"/>
      <c r="AC60" s="66"/>
      <c r="AD60" s="63">
        <f>AD62+AD64+AD66</f>
        <v>338</v>
      </c>
      <c r="AE60" s="59"/>
      <c r="AF60" s="60"/>
      <c r="AG60" s="65">
        <f>AG62+AG64+AG66</f>
        <v>176</v>
      </c>
      <c r="AH60" s="59"/>
      <c r="AI60" s="66"/>
      <c r="AJ60" s="63">
        <f>AJ62+AJ64+AJ66</f>
        <v>50</v>
      </c>
      <c r="AK60" s="59"/>
      <c r="AL60" s="60"/>
      <c r="AM60" s="65"/>
      <c r="AN60" s="59"/>
      <c r="AO60" s="60"/>
      <c r="AP60" s="65"/>
      <c r="AQ60" s="59"/>
      <c r="AR60" s="149"/>
      <c r="AS60" s="157">
        <f>AS62+AS64+AS66</f>
        <v>94</v>
      </c>
      <c r="AT60" s="59"/>
      <c r="AU60" s="149"/>
      <c r="AV60" s="147">
        <f>AV62+AV64+AV66</f>
        <v>206</v>
      </c>
      <c r="AW60" s="59"/>
      <c r="AX60" s="60"/>
      <c r="AY60" s="65">
        <f>AY62+AY64+AY66</f>
        <v>106</v>
      </c>
      <c r="AZ60" s="59"/>
      <c r="BA60" s="60"/>
      <c r="BB60" s="65">
        <f>BB62+BB64+BB66</f>
        <v>2</v>
      </c>
      <c r="BC60" s="59"/>
      <c r="BD60" s="66"/>
      <c r="BE60" s="63">
        <f>BE62+BE64+BE66</f>
        <v>132</v>
      </c>
      <c r="BF60" s="59"/>
      <c r="BG60" s="60"/>
      <c r="BH60" s="65">
        <f>BH62+BH64+BH66</f>
        <v>70</v>
      </c>
      <c r="BI60" s="59"/>
      <c r="BJ60" s="60"/>
      <c r="BK60" s="65">
        <f>BK62+BK64+BK66</f>
        <v>7</v>
      </c>
      <c r="BL60" s="59"/>
      <c r="BM60" s="66"/>
      <c r="BN60" s="79"/>
      <c r="BO60" s="80"/>
      <c r="BP60" s="80"/>
      <c r="BQ60" s="81"/>
      <c r="BR60" s="4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</row>
    <row r="61" spans="1:92" ht="21.75" hidden="1" customHeight="1" thickBot="1" x14ac:dyDescent="0.4">
      <c r="A61" s="152"/>
      <c r="B61" s="64"/>
      <c r="C61" s="61"/>
      <c r="D61" s="68"/>
      <c r="E61" s="64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8"/>
      <c r="X61" s="64"/>
      <c r="Y61" s="61"/>
      <c r="Z61" s="62"/>
      <c r="AA61" s="67"/>
      <c r="AB61" s="61"/>
      <c r="AC61" s="68"/>
      <c r="AD61" s="64"/>
      <c r="AE61" s="61"/>
      <c r="AF61" s="62"/>
      <c r="AG61" s="67"/>
      <c r="AH61" s="61"/>
      <c r="AI61" s="68"/>
      <c r="AJ61" s="64"/>
      <c r="AK61" s="61"/>
      <c r="AL61" s="62"/>
      <c r="AM61" s="67"/>
      <c r="AN61" s="61"/>
      <c r="AO61" s="62"/>
      <c r="AP61" s="67"/>
      <c r="AQ61" s="61"/>
      <c r="AR61" s="145"/>
      <c r="AS61" s="146"/>
      <c r="AT61" s="61"/>
      <c r="AU61" s="145"/>
      <c r="AV61" s="61"/>
      <c r="AW61" s="61"/>
      <c r="AX61" s="62"/>
      <c r="AY61" s="67"/>
      <c r="AZ61" s="61"/>
      <c r="BA61" s="62"/>
      <c r="BB61" s="67"/>
      <c r="BC61" s="61"/>
      <c r="BD61" s="68"/>
      <c r="BE61" s="64"/>
      <c r="BF61" s="61"/>
      <c r="BG61" s="62"/>
      <c r="BH61" s="67"/>
      <c r="BI61" s="61"/>
      <c r="BJ61" s="62"/>
      <c r="BK61" s="67"/>
      <c r="BL61" s="61"/>
      <c r="BM61" s="68"/>
      <c r="BN61" s="82"/>
      <c r="BO61" s="83"/>
      <c r="BP61" s="83"/>
      <c r="BQ61" s="84"/>
      <c r="BR61" s="4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</row>
    <row r="62" spans="1:92" ht="15" hidden="1" customHeight="1" x14ac:dyDescent="0.35">
      <c r="A62" s="151"/>
      <c r="B62" s="171" t="s">
        <v>126</v>
      </c>
      <c r="C62" s="59"/>
      <c r="D62" s="66"/>
      <c r="E62" s="172" t="s">
        <v>127</v>
      </c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66"/>
      <c r="X62" s="158">
        <v>2</v>
      </c>
      <c r="Y62" s="59"/>
      <c r="Z62" s="60"/>
      <c r="AA62" s="92"/>
      <c r="AB62" s="59"/>
      <c r="AC62" s="66"/>
      <c r="AD62" s="158">
        <f>AV62+BE62</f>
        <v>124</v>
      </c>
      <c r="AE62" s="59"/>
      <c r="AF62" s="60"/>
      <c r="AG62" s="92">
        <f>AY62+BH62</f>
        <v>72</v>
      </c>
      <c r="AH62" s="59"/>
      <c r="AI62" s="66"/>
      <c r="AJ62" s="158">
        <v>40</v>
      </c>
      <c r="AK62" s="59"/>
      <c r="AL62" s="60"/>
      <c r="AM62" s="92"/>
      <c r="AN62" s="59"/>
      <c r="AO62" s="60"/>
      <c r="AP62" s="92"/>
      <c r="AQ62" s="59"/>
      <c r="AR62" s="149"/>
      <c r="AS62" s="159"/>
      <c r="AT62" s="59"/>
      <c r="AU62" s="149"/>
      <c r="AV62" s="160">
        <v>62</v>
      </c>
      <c r="AW62" s="59"/>
      <c r="AX62" s="60"/>
      <c r="AY62" s="92">
        <v>36</v>
      </c>
      <c r="AZ62" s="59"/>
      <c r="BA62" s="60"/>
      <c r="BB62" s="92"/>
      <c r="BC62" s="59"/>
      <c r="BD62" s="66"/>
      <c r="BE62" s="158">
        <v>62</v>
      </c>
      <c r="BF62" s="59"/>
      <c r="BG62" s="60"/>
      <c r="BH62" s="92">
        <v>36</v>
      </c>
      <c r="BI62" s="59"/>
      <c r="BJ62" s="60"/>
      <c r="BK62" s="92">
        <v>3</v>
      </c>
      <c r="BL62" s="59"/>
      <c r="BM62" s="66"/>
      <c r="BN62" s="85" t="s">
        <v>128</v>
      </c>
      <c r="BO62" s="80"/>
      <c r="BP62" s="80"/>
      <c r="BQ62" s="81"/>
      <c r="BR62" s="4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</row>
    <row r="63" spans="1:92" ht="15" hidden="1" customHeight="1" x14ac:dyDescent="0.35">
      <c r="A63" s="152"/>
      <c r="B63" s="71"/>
      <c r="C63" s="56"/>
      <c r="D63" s="57"/>
      <c r="E63" s="71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7"/>
      <c r="X63" s="71"/>
      <c r="Y63" s="56"/>
      <c r="Z63" s="72"/>
      <c r="AA63" s="55"/>
      <c r="AB63" s="56"/>
      <c r="AC63" s="57"/>
      <c r="AD63" s="71"/>
      <c r="AE63" s="56"/>
      <c r="AF63" s="72"/>
      <c r="AG63" s="55"/>
      <c r="AH63" s="56"/>
      <c r="AI63" s="57"/>
      <c r="AJ63" s="71"/>
      <c r="AK63" s="56"/>
      <c r="AL63" s="72"/>
      <c r="AM63" s="55"/>
      <c r="AN63" s="56"/>
      <c r="AO63" s="72"/>
      <c r="AP63" s="55"/>
      <c r="AQ63" s="56"/>
      <c r="AR63" s="116"/>
      <c r="AS63" s="118"/>
      <c r="AT63" s="56"/>
      <c r="AU63" s="116"/>
      <c r="AV63" s="56"/>
      <c r="AW63" s="56"/>
      <c r="AX63" s="72"/>
      <c r="AY63" s="55"/>
      <c r="AZ63" s="56"/>
      <c r="BA63" s="72"/>
      <c r="BB63" s="55"/>
      <c r="BC63" s="56"/>
      <c r="BD63" s="57"/>
      <c r="BE63" s="71"/>
      <c r="BF63" s="56"/>
      <c r="BG63" s="72"/>
      <c r="BH63" s="55"/>
      <c r="BI63" s="56"/>
      <c r="BJ63" s="72"/>
      <c r="BK63" s="55"/>
      <c r="BL63" s="56"/>
      <c r="BM63" s="57"/>
      <c r="BN63" s="76"/>
      <c r="BO63" s="77"/>
      <c r="BP63" s="77"/>
      <c r="BQ63" s="78"/>
      <c r="BR63" s="4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</row>
    <row r="64" spans="1:92" ht="15" hidden="1" customHeight="1" x14ac:dyDescent="0.35">
      <c r="A64" s="151"/>
      <c r="B64" s="153" t="s">
        <v>129</v>
      </c>
      <c r="C64" s="53"/>
      <c r="D64" s="54"/>
      <c r="E64" s="154" t="s">
        <v>130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4"/>
      <c r="X64" s="69">
        <v>2</v>
      </c>
      <c r="Y64" s="53"/>
      <c r="Z64" s="70"/>
      <c r="AA64" s="52"/>
      <c r="AB64" s="53"/>
      <c r="AC64" s="54"/>
      <c r="AD64" s="69">
        <f>AV64+BE64</f>
        <v>142</v>
      </c>
      <c r="AE64" s="53"/>
      <c r="AF64" s="70"/>
      <c r="AG64" s="52">
        <f>AY64+BH64</f>
        <v>68</v>
      </c>
      <c r="AH64" s="53"/>
      <c r="AI64" s="54"/>
      <c r="AJ64" s="69"/>
      <c r="AK64" s="53"/>
      <c r="AL64" s="70"/>
      <c r="AM64" s="52"/>
      <c r="AN64" s="53"/>
      <c r="AO64" s="70"/>
      <c r="AP64" s="52"/>
      <c r="AQ64" s="98"/>
      <c r="AR64" s="102"/>
      <c r="AS64" s="117">
        <v>68</v>
      </c>
      <c r="AT64" s="98"/>
      <c r="AU64" s="102"/>
      <c r="AV64" s="119">
        <v>72</v>
      </c>
      <c r="AW64" s="53"/>
      <c r="AX64" s="70"/>
      <c r="AY64" s="52">
        <v>34</v>
      </c>
      <c r="AZ64" s="53"/>
      <c r="BA64" s="70"/>
      <c r="BB64" s="52"/>
      <c r="BC64" s="53"/>
      <c r="BD64" s="54"/>
      <c r="BE64" s="69">
        <v>70</v>
      </c>
      <c r="BF64" s="53"/>
      <c r="BG64" s="70"/>
      <c r="BH64" s="52">
        <v>34</v>
      </c>
      <c r="BI64" s="53"/>
      <c r="BJ64" s="70"/>
      <c r="BK64" s="52">
        <v>4</v>
      </c>
      <c r="BL64" s="53"/>
      <c r="BM64" s="54"/>
      <c r="BN64" s="73" t="s">
        <v>177</v>
      </c>
      <c r="BO64" s="74"/>
      <c r="BP64" s="74"/>
      <c r="BQ64" s="75"/>
      <c r="BR64" s="4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</row>
    <row r="65" spans="1:87" ht="15" hidden="1" customHeight="1" x14ac:dyDescent="0.35">
      <c r="A65" s="152"/>
      <c r="B65" s="71"/>
      <c r="C65" s="56"/>
      <c r="D65" s="57"/>
      <c r="E65" s="71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71"/>
      <c r="Y65" s="56"/>
      <c r="Z65" s="72"/>
      <c r="AA65" s="55"/>
      <c r="AB65" s="56"/>
      <c r="AC65" s="57"/>
      <c r="AD65" s="71"/>
      <c r="AE65" s="56"/>
      <c r="AF65" s="72"/>
      <c r="AG65" s="55"/>
      <c r="AH65" s="56"/>
      <c r="AI65" s="57"/>
      <c r="AJ65" s="71"/>
      <c r="AK65" s="56"/>
      <c r="AL65" s="72"/>
      <c r="AM65" s="55"/>
      <c r="AN65" s="56"/>
      <c r="AO65" s="72"/>
      <c r="AP65" s="55"/>
      <c r="AQ65" s="56"/>
      <c r="AR65" s="116"/>
      <c r="AS65" s="118"/>
      <c r="AT65" s="56"/>
      <c r="AU65" s="116"/>
      <c r="AV65" s="56"/>
      <c r="AW65" s="56"/>
      <c r="AX65" s="72"/>
      <c r="AY65" s="55"/>
      <c r="AZ65" s="56"/>
      <c r="BA65" s="72"/>
      <c r="BB65" s="55"/>
      <c r="BC65" s="56"/>
      <c r="BD65" s="57"/>
      <c r="BE65" s="71"/>
      <c r="BF65" s="56"/>
      <c r="BG65" s="72"/>
      <c r="BH65" s="55"/>
      <c r="BI65" s="56"/>
      <c r="BJ65" s="72"/>
      <c r="BK65" s="55"/>
      <c r="BL65" s="56"/>
      <c r="BM65" s="57"/>
      <c r="BN65" s="76"/>
      <c r="BO65" s="77"/>
      <c r="BP65" s="77"/>
      <c r="BQ65" s="78"/>
      <c r="BR65" s="4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</row>
    <row r="66" spans="1:87" ht="1.5" customHeight="1" thickBot="1" x14ac:dyDescent="0.4">
      <c r="A66" s="151"/>
      <c r="B66" s="153" t="s">
        <v>132</v>
      </c>
      <c r="C66" s="53"/>
      <c r="D66" s="54"/>
      <c r="E66" s="154" t="s">
        <v>133</v>
      </c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4"/>
      <c r="X66" s="69"/>
      <c r="Y66" s="53"/>
      <c r="Z66" s="70"/>
      <c r="AA66" s="52" t="s">
        <v>103</v>
      </c>
      <c r="AB66" s="53"/>
      <c r="AC66" s="54"/>
      <c r="AD66" s="69">
        <f>AV66+BE66</f>
        <v>72</v>
      </c>
      <c r="AE66" s="53"/>
      <c r="AF66" s="70"/>
      <c r="AG66" s="52">
        <f>AY66+BH66</f>
        <v>36</v>
      </c>
      <c r="AH66" s="53"/>
      <c r="AI66" s="54"/>
      <c r="AJ66" s="69">
        <v>10</v>
      </c>
      <c r="AK66" s="53"/>
      <c r="AL66" s="70"/>
      <c r="AM66" s="52"/>
      <c r="AN66" s="53"/>
      <c r="AO66" s="70"/>
      <c r="AP66" s="52"/>
      <c r="AQ66" s="98"/>
      <c r="AR66" s="102"/>
      <c r="AS66" s="117">
        <v>26</v>
      </c>
      <c r="AT66" s="98"/>
      <c r="AU66" s="102"/>
      <c r="AV66" s="119">
        <v>72</v>
      </c>
      <c r="AW66" s="53"/>
      <c r="AX66" s="70"/>
      <c r="AY66" s="52">
        <v>36</v>
      </c>
      <c r="AZ66" s="53"/>
      <c r="BA66" s="70"/>
      <c r="BB66" s="52">
        <v>2</v>
      </c>
      <c r="BC66" s="53"/>
      <c r="BD66" s="54"/>
      <c r="BE66" s="69"/>
      <c r="BF66" s="53"/>
      <c r="BG66" s="70"/>
      <c r="BH66" s="52"/>
      <c r="BI66" s="53"/>
      <c r="BJ66" s="70"/>
      <c r="BK66" s="52"/>
      <c r="BL66" s="53"/>
      <c r="BM66" s="54"/>
      <c r="BN66" s="73" t="s">
        <v>134</v>
      </c>
      <c r="BO66" s="74"/>
      <c r="BP66" s="74"/>
      <c r="BQ66" s="75"/>
      <c r="BR66" s="4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</row>
    <row r="67" spans="1:87" ht="198.75" hidden="1" customHeight="1" thickBot="1" x14ac:dyDescent="0.4">
      <c r="A67" s="152"/>
      <c r="B67" s="64"/>
      <c r="C67" s="61"/>
      <c r="D67" s="68"/>
      <c r="E67" s="64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8"/>
      <c r="X67" s="64"/>
      <c r="Y67" s="61"/>
      <c r="Z67" s="62"/>
      <c r="AA67" s="67"/>
      <c r="AB67" s="61"/>
      <c r="AC67" s="68"/>
      <c r="AD67" s="64"/>
      <c r="AE67" s="61"/>
      <c r="AF67" s="62"/>
      <c r="AG67" s="67"/>
      <c r="AH67" s="61"/>
      <c r="AI67" s="68"/>
      <c r="AJ67" s="64"/>
      <c r="AK67" s="61"/>
      <c r="AL67" s="62"/>
      <c r="AM67" s="67"/>
      <c r="AN67" s="61"/>
      <c r="AO67" s="62"/>
      <c r="AP67" s="67"/>
      <c r="AQ67" s="61"/>
      <c r="AR67" s="145"/>
      <c r="AS67" s="146"/>
      <c r="AT67" s="61"/>
      <c r="AU67" s="145"/>
      <c r="AV67" s="61"/>
      <c r="AW67" s="61"/>
      <c r="AX67" s="62"/>
      <c r="AY67" s="67"/>
      <c r="AZ67" s="61"/>
      <c r="BA67" s="62"/>
      <c r="BB67" s="67"/>
      <c r="BC67" s="61"/>
      <c r="BD67" s="68"/>
      <c r="BE67" s="64"/>
      <c r="BF67" s="61"/>
      <c r="BG67" s="62"/>
      <c r="BH67" s="67"/>
      <c r="BI67" s="61"/>
      <c r="BJ67" s="62"/>
      <c r="BK67" s="67"/>
      <c r="BL67" s="61"/>
      <c r="BM67" s="68"/>
      <c r="BN67" s="82"/>
      <c r="BO67" s="83"/>
      <c r="BP67" s="83"/>
      <c r="BQ67" s="84"/>
      <c r="BR67" s="4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</row>
    <row r="68" spans="1:87" ht="32.25" customHeight="1" x14ac:dyDescent="0.35">
      <c r="A68" s="143"/>
      <c r="B68" s="144" t="s">
        <v>209</v>
      </c>
      <c r="C68" s="59"/>
      <c r="D68" s="66"/>
      <c r="E68" s="58" t="s">
        <v>125</v>
      </c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60"/>
      <c r="X68" s="63"/>
      <c r="Y68" s="59"/>
      <c r="Z68" s="60"/>
      <c r="AA68" s="65"/>
      <c r="AB68" s="59"/>
      <c r="AC68" s="66"/>
      <c r="AD68" s="63" t="s">
        <v>135</v>
      </c>
      <c r="AE68" s="59"/>
      <c r="AF68" s="60"/>
      <c r="AG68" s="65" t="s">
        <v>136</v>
      </c>
      <c r="AH68" s="59"/>
      <c r="AI68" s="66"/>
      <c r="AJ68" s="63" t="s">
        <v>137</v>
      </c>
      <c r="AK68" s="59"/>
      <c r="AL68" s="60"/>
      <c r="AM68" s="65"/>
      <c r="AN68" s="59"/>
      <c r="AO68" s="60"/>
      <c r="AP68" s="65" t="s">
        <v>138</v>
      </c>
      <c r="AQ68" s="59"/>
      <c r="AR68" s="59"/>
      <c r="AS68" s="148" t="s">
        <v>139</v>
      </c>
      <c r="AT68" s="59"/>
      <c r="AU68" s="149"/>
      <c r="AV68" s="147" t="s">
        <v>140</v>
      </c>
      <c r="AW68" s="59"/>
      <c r="AX68" s="60"/>
      <c r="AY68" s="65" t="s">
        <v>141</v>
      </c>
      <c r="AZ68" s="59"/>
      <c r="BA68" s="60"/>
      <c r="BB68" s="65" t="s">
        <v>142</v>
      </c>
      <c r="BC68" s="59"/>
      <c r="BD68" s="66"/>
      <c r="BE68" s="147" t="s">
        <v>143</v>
      </c>
      <c r="BF68" s="59"/>
      <c r="BG68" s="60"/>
      <c r="BH68" s="65" t="s">
        <v>144</v>
      </c>
      <c r="BI68" s="59"/>
      <c r="BJ68" s="60"/>
      <c r="BK68" s="65" t="s">
        <v>145</v>
      </c>
      <c r="BL68" s="59"/>
      <c r="BM68" s="60"/>
      <c r="BN68" s="79"/>
      <c r="BO68" s="80"/>
      <c r="BP68" s="80"/>
      <c r="BQ68" s="81"/>
      <c r="BR68" s="4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</row>
    <row r="69" spans="1:87" ht="21.75" customHeight="1" thickBot="1" x14ac:dyDescent="0.4">
      <c r="A69" s="104"/>
      <c r="B69" s="64"/>
      <c r="C69" s="61"/>
      <c r="D69" s="68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2"/>
      <c r="X69" s="64"/>
      <c r="Y69" s="61"/>
      <c r="Z69" s="62"/>
      <c r="AA69" s="67"/>
      <c r="AB69" s="61"/>
      <c r="AC69" s="68"/>
      <c r="AD69" s="64"/>
      <c r="AE69" s="61"/>
      <c r="AF69" s="62"/>
      <c r="AG69" s="67"/>
      <c r="AH69" s="61"/>
      <c r="AI69" s="68"/>
      <c r="AJ69" s="64"/>
      <c r="AK69" s="61"/>
      <c r="AL69" s="62"/>
      <c r="AM69" s="67"/>
      <c r="AN69" s="61"/>
      <c r="AO69" s="62"/>
      <c r="AP69" s="67"/>
      <c r="AQ69" s="61"/>
      <c r="AR69" s="61"/>
      <c r="AS69" s="150"/>
      <c r="AT69" s="61"/>
      <c r="AU69" s="145"/>
      <c r="AV69" s="61"/>
      <c r="AW69" s="61"/>
      <c r="AX69" s="62"/>
      <c r="AY69" s="67"/>
      <c r="AZ69" s="61"/>
      <c r="BA69" s="62"/>
      <c r="BB69" s="67"/>
      <c r="BC69" s="61"/>
      <c r="BD69" s="68"/>
      <c r="BE69" s="61"/>
      <c r="BF69" s="61"/>
      <c r="BG69" s="62"/>
      <c r="BH69" s="67"/>
      <c r="BI69" s="61"/>
      <c r="BJ69" s="62"/>
      <c r="BK69" s="67"/>
      <c r="BL69" s="61"/>
      <c r="BM69" s="62"/>
      <c r="BN69" s="82"/>
      <c r="BO69" s="83"/>
      <c r="BP69" s="83"/>
      <c r="BQ69" s="84"/>
      <c r="BR69" s="4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</row>
    <row r="70" spans="1:87" ht="15" customHeight="1" x14ac:dyDescent="0.35">
      <c r="A70" s="143"/>
      <c r="B70" s="413" t="s">
        <v>215</v>
      </c>
      <c r="C70" s="104"/>
      <c r="D70" s="152"/>
      <c r="E70" s="414" t="s">
        <v>127</v>
      </c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226"/>
      <c r="X70" s="196" t="s">
        <v>142</v>
      </c>
      <c r="Y70" s="104"/>
      <c r="Z70" s="226"/>
      <c r="AA70" s="227"/>
      <c r="AB70" s="104"/>
      <c r="AC70" s="152"/>
      <c r="AD70" s="228" t="s">
        <v>232</v>
      </c>
      <c r="AE70" s="104"/>
      <c r="AF70" s="226"/>
      <c r="AG70" s="227" t="s">
        <v>146</v>
      </c>
      <c r="AH70" s="104"/>
      <c r="AI70" s="152"/>
      <c r="AJ70" s="196" t="s">
        <v>147</v>
      </c>
      <c r="AK70" s="104"/>
      <c r="AL70" s="226"/>
      <c r="AM70" s="227"/>
      <c r="AN70" s="104"/>
      <c r="AO70" s="226"/>
      <c r="AP70" s="92"/>
      <c r="AQ70" s="418"/>
      <c r="AR70" s="376"/>
      <c r="AS70" s="197" t="s">
        <v>139</v>
      </c>
      <c r="AT70" s="231"/>
      <c r="AU70" s="233"/>
      <c r="AV70" s="197" t="s">
        <v>148</v>
      </c>
      <c r="AW70" s="104"/>
      <c r="AX70" s="226"/>
      <c r="AY70" s="227" t="s">
        <v>149</v>
      </c>
      <c r="AZ70" s="104"/>
      <c r="BA70" s="226"/>
      <c r="BB70" s="227"/>
      <c r="BC70" s="104"/>
      <c r="BD70" s="152"/>
      <c r="BE70" s="395" t="s">
        <v>148</v>
      </c>
      <c r="BF70" s="104"/>
      <c r="BG70" s="226"/>
      <c r="BH70" s="227" t="s">
        <v>149</v>
      </c>
      <c r="BI70" s="104"/>
      <c r="BJ70" s="226"/>
      <c r="BK70" s="227" t="s">
        <v>150</v>
      </c>
      <c r="BL70" s="104"/>
      <c r="BM70" s="226"/>
      <c r="BN70" s="228" t="s">
        <v>128</v>
      </c>
      <c r="BO70" s="229"/>
      <c r="BP70" s="229"/>
      <c r="BQ70" s="230"/>
      <c r="BR70" s="4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</row>
    <row r="71" spans="1:87" ht="15" customHeight="1" x14ac:dyDescent="0.35">
      <c r="A71" s="104"/>
      <c r="B71" s="71"/>
      <c r="C71" s="56"/>
      <c r="D71" s="57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72"/>
      <c r="X71" s="71"/>
      <c r="Y71" s="56"/>
      <c r="Z71" s="72"/>
      <c r="AA71" s="55"/>
      <c r="AB71" s="56"/>
      <c r="AC71" s="57"/>
      <c r="AD71" s="71"/>
      <c r="AE71" s="56"/>
      <c r="AF71" s="72"/>
      <c r="AG71" s="55"/>
      <c r="AH71" s="56"/>
      <c r="AI71" s="57"/>
      <c r="AJ71" s="71"/>
      <c r="AK71" s="56"/>
      <c r="AL71" s="72"/>
      <c r="AM71" s="55"/>
      <c r="AN71" s="56"/>
      <c r="AO71" s="72"/>
      <c r="AP71" s="55"/>
      <c r="AQ71" s="56"/>
      <c r="AR71" s="96"/>
      <c r="AS71" s="56"/>
      <c r="AT71" s="56"/>
      <c r="AU71" s="116"/>
      <c r="AV71" s="56"/>
      <c r="AW71" s="56"/>
      <c r="AX71" s="72"/>
      <c r="AY71" s="55"/>
      <c r="AZ71" s="56"/>
      <c r="BA71" s="72"/>
      <c r="BB71" s="55"/>
      <c r="BC71" s="56"/>
      <c r="BD71" s="57"/>
      <c r="BE71" s="56"/>
      <c r="BF71" s="56"/>
      <c r="BG71" s="72"/>
      <c r="BH71" s="55"/>
      <c r="BI71" s="56"/>
      <c r="BJ71" s="72"/>
      <c r="BK71" s="55"/>
      <c r="BL71" s="56"/>
      <c r="BM71" s="72"/>
      <c r="BN71" s="76"/>
      <c r="BO71" s="77"/>
      <c r="BP71" s="77"/>
      <c r="BQ71" s="78"/>
      <c r="BR71" s="4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spans="1:87" ht="15" customHeight="1" x14ac:dyDescent="0.35">
      <c r="A72" s="143"/>
      <c r="B72" s="392" t="s">
        <v>216</v>
      </c>
      <c r="C72" s="53"/>
      <c r="D72" s="54"/>
      <c r="E72" s="375" t="s">
        <v>130</v>
      </c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70"/>
      <c r="X72" s="69" t="s">
        <v>142</v>
      </c>
      <c r="Y72" s="53"/>
      <c r="Z72" s="70"/>
      <c r="AA72" s="52"/>
      <c r="AB72" s="53"/>
      <c r="AC72" s="54"/>
      <c r="AD72" s="393" t="s">
        <v>233</v>
      </c>
      <c r="AE72" s="53"/>
      <c r="AF72" s="70"/>
      <c r="AG72" s="394" t="s">
        <v>234</v>
      </c>
      <c r="AH72" s="53"/>
      <c r="AI72" s="54"/>
      <c r="AJ72" s="69"/>
      <c r="AK72" s="53"/>
      <c r="AL72" s="70"/>
      <c r="AM72" s="52"/>
      <c r="AN72" s="53"/>
      <c r="AO72" s="70"/>
      <c r="AP72" s="52" t="s">
        <v>151</v>
      </c>
      <c r="AQ72" s="98"/>
      <c r="AR72" s="100"/>
      <c r="AS72" s="119"/>
      <c r="AT72" s="98"/>
      <c r="AU72" s="102"/>
      <c r="AV72" s="119" t="s">
        <v>146</v>
      </c>
      <c r="AW72" s="53"/>
      <c r="AX72" s="70"/>
      <c r="AY72" s="52" t="s">
        <v>152</v>
      </c>
      <c r="AZ72" s="53"/>
      <c r="BA72" s="70"/>
      <c r="BB72" s="52"/>
      <c r="BC72" s="53"/>
      <c r="BD72" s="54"/>
      <c r="BE72" s="222" t="s">
        <v>144</v>
      </c>
      <c r="BF72" s="53"/>
      <c r="BG72" s="70"/>
      <c r="BH72" s="52" t="s">
        <v>152</v>
      </c>
      <c r="BI72" s="53"/>
      <c r="BJ72" s="70"/>
      <c r="BK72" s="52" t="s">
        <v>153</v>
      </c>
      <c r="BL72" s="53"/>
      <c r="BM72" s="70"/>
      <c r="BN72" s="73" t="s">
        <v>131</v>
      </c>
      <c r="BO72" s="74"/>
      <c r="BP72" s="74"/>
      <c r="BQ72" s="75"/>
      <c r="BR72" s="4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</row>
    <row r="73" spans="1:87" ht="15" customHeight="1" x14ac:dyDescent="0.35">
      <c r="A73" s="104"/>
      <c r="B73" s="71"/>
      <c r="C73" s="56"/>
      <c r="D73" s="57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72"/>
      <c r="X73" s="71"/>
      <c r="Y73" s="56"/>
      <c r="Z73" s="72"/>
      <c r="AA73" s="55"/>
      <c r="AB73" s="56"/>
      <c r="AC73" s="57"/>
      <c r="AD73" s="71"/>
      <c r="AE73" s="56"/>
      <c r="AF73" s="72"/>
      <c r="AG73" s="55"/>
      <c r="AH73" s="56"/>
      <c r="AI73" s="57"/>
      <c r="AJ73" s="71"/>
      <c r="AK73" s="56"/>
      <c r="AL73" s="72"/>
      <c r="AM73" s="55"/>
      <c r="AN73" s="56"/>
      <c r="AO73" s="72"/>
      <c r="AP73" s="55"/>
      <c r="AQ73" s="56"/>
      <c r="AR73" s="96"/>
      <c r="AS73" s="56"/>
      <c r="AT73" s="56"/>
      <c r="AU73" s="116"/>
      <c r="AV73" s="56"/>
      <c r="AW73" s="56"/>
      <c r="AX73" s="72"/>
      <c r="AY73" s="55"/>
      <c r="AZ73" s="56"/>
      <c r="BA73" s="72"/>
      <c r="BB73" s="55"/>
      <c r="BC73" s="56"/>
      <c r="BD73" s="57"/>
      <c r="BE73" s="56"/>
      <c r="BF73" s="56"/>
      <c r="BG73" s="72"/>
      <c r="BH73" s="55"/>
      <c r="BI73" s="56"/>
      <c r="BJ73" s="72"/>
      <c r="BK73" s="55"/>
      <c r="BL73" s="56"/>
      <c r="BM73" s="72"/>
      <c r="BN73" s="76"/>
      <c r="BO73" s="77"/>
      <c r="BP73" s="77"/>
      <c r="BQ73" s="78"/>
      <c r="BR73" s="4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</row>
    <row r="74" spans="1:87" ht="15" customHeight="1" x14ac:dyDescent="0.35">
      <c r="A74" s="143"/>
      <c r="B74" s="392" t="s">
        <v>217</v>
      </c>
      <c r="C74" s="53"/>
      <c r="D74" s="54"/>
      <c r="E74" s="375" t="s">
        <v>133</v>
      </c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70"/>
      <c r="X74" s="69"/>
      <c r="Y74" s="53"/>
      <c r="Z74" s="70"/>
      <c r="AA74" s="52" t="s">
        <v>154</v>
      </c>
      <c r="AB74" s="53"/>
      <c r="AC74" s="54"/>
      <c r="AD74" s="393" t="s">
        <v>146</v>
      </c>
      <c r="AE74" s="53"/>
      <c r="AF74" s="70"/>
      <c r="AG74" s="394" t="s">
        <v>137</v>
      </c>
      <c r="AH74" s="53"/>
      <c r="AI74" s="54"/>
      <c r="AJ74" s="69" t="s">
        <v>155</v>
      </c>
      <c r="AK74" s="53"/>
      <c r="AL74" s="70"/>
      <c r="AM74" s="52"/>
      <c r="AN74" s="53"/>
      <c r="AO74" s="70"/>
      <c r="AP74" s="52" t="s">
        <v>156</v>
      </c>
      <c r="AQ74" s="98"/>
      <c r="AR74" s="100"/>
      <c r="AS74" s="119"/>
      <c r="AT74" s="98"/>
      <c r="AU74" s="102"/>
      <c r="AV74" s="119" t="s">
        <v>146</v>
      </c>
      <c r="AW74" s="53"/>
      <c r="AX74" s="70"/>
      <c r="AY74" s="52" t="s">
        <v>149</v>
      </c>
      <c r="AZ74" s="53"/>
      <c r="BA74" s="70"/>
      <c r="BB74" s="52" t="s">
        <v>142</v>
      </c>
      <c r="BC74" s="53"/>
      <c r="BD74" s="54"/>
      <c r="BE74" s="222"/>
      <c r="BF74" s="53"/>
      <c r="BG74" s="70"/>
      <c r="BH74" s="52"/>
      <c r="BI74" s="53"/>
      <c r="BJ74" s="70"/>
      <c r="BK74" s="52"/>
      <c r="BL74" s="53"/>
      <c r="BM74" s="70"/>
      <c r="BN74" s="73" t="s">
        <v>134</v>
      </c>
      <c r="BO74" s="74"/>
      <c r="BP74" s="74"/>
      <c r="BQ74" s="75"/>
      <c r="BR74" s="4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</row>
    <row r="75" spans="1:87" ht="15" customHeight="1" thickBot="1" x14ac:dyDescent="0.4">
      <c r="A75" s="104"/>
      <c r="B75" s="64"/>
      <c r="C75" s="61"/>
      <c r="D75" s="68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2"/>
      <c r="X75" s="64"/>
      <c r="Y75" s="61"/>
      <c r="Z75" s="62"/>
      <c r="AA75" s="67"/>
      <c r="AB75" s="61"/>
      <c r="AC75" s="68"/>
      <c r="AD75" s="64"/>
      <c r="AE75" s="61"/>
      <c r="AF75" s="62"/>
      <c r="AG75" s="67"/>
      <c r="AH75" s="61"/>
      <c r="AI75" s="68"/>
      <c r="AJ75" s="64"/>
      <c r="AK75" s="61"/>
      <c r="AL75" s="62"/>
      <c r="AM75" s="67"/>
      <c r="AN75" s="61"/>
      <c r="AO75" s="62"/>
      <c r="AP75" s="67"/>
      <c r="AQ75" s="61"/>
      <c r="AR75" s="279"/>
      <c r="AS75" s="61"/>
      <c r="AT75" s="61"/>
      <c r="AU75" s="145"/>
      <c r="AV75" s="61"/>
      <c r="AW75" s="61"/>
      <c r="AX75" s="62"/>
      <c r="AY75" s="67"/>
      <c r="AZ75" s="61"/>
      <c r="BA75" s="62"/>
      <c r="BB75" s="67"/>
      <c r="BC75" s="61"/>
      <c r="BD75" s="68"/>
      <c r="BE75" s="61"/>
      <c r="BF75" s="61"/>
      <c r="BG75" s="62"/>
      <c r="BH75" s="67"/>
      <c r="BI75" s="61"/>
      <c r="BJ75" s="62"/>
      <c r="BK75" s="67"/>
      <c r="BL75" s="61"/>
      <c r="BM75" s="62"/>
      <c r="BN75" s="82"/>
      <c r="BO75" s="83"/>
      <c r="BP75" s="83"/>
      <c r="BQ75" s="84"/>
      <c r="BR75" s="4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</row>
    <row r="76" spans="1:87" ht="15" customHeight="1" x14ac:dyDescent="0.35">
      <c r="A76" s="12"/>
      <c r="B76" s="21"/>
      <c r="C76" s="21"/>
      <c r="D76" s="21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</row>
    <row r="77" spans="1:87" ht="23.25" customHeight="1" thickBo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</row>
    <row r="78" spans="1:87" ht="30" customHeight="1" thickBot="1" x14ac:dyDescent="0.45">
      <c r="A78" s="1"/>
      <c r="B78" s="350" t="s">
        <v>157</v>
      </c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2"/>
      <c r="AB78" s="312"/>
      <c r="AC78" s="314"/>
      <c r="AD78" s="311">
        <f>AD33+AD41</f>
        <v>1440</v>
      </c>
      <c r="AE78" s="312"/>
      <c r="AF78" s="312"/>
      <c r="AG78" s="313">
        <f>AG33+AG41</f>
        <v>488</v>
      </c>
      <c r="AH78" s="312"/>
      <c r="AI78" s="314"/>
      <c r="AJ78" s="311">
        <f>AJ33+AJ41</f>
        <v>204</v>
      </c>
      <c r="AK78" s="312"/>
      <c r="AL78" s="315"/>
      <c r="AM78" s="311"/>
      <c r="AN78" s="312"/>
      <c r="AO78" s="315"/>
      <c r="AP78" s="311">
        <f t="shared" ref="AP78" si="2">AP33+AP41</f>
        <v>176</v>
      </c>
      <c r="AQ78" s="312"/>
      <c r="AR78" s="315"/>
      <c r="AS78" s="311">
        <f t="shared" ref="AS78" si="3">AS33+AS41</f>
        <v>108</v>
      </c>
      <c r="AT78" s="312"/>
      <c r="AU78" s="315"/>
      <c r="AV78" s="348">
        <f>AV33+AV41</f>
        <v>846</v>
      </c>
      <c r="AW78" s="312"/>
      <c r="AX78" s="312"/>
      <c r="AY78" s="313">
        <f>AY33+AY41</f>
        <v>284</v>
      </c>
      <c r="AZ78" s="312"/>
      <c r="BA78" s="312"/>
      <c r="BB78" s="313">
        <f>BB33+BB41</f>
        <v>24</v>
      </c>
      <c r="BC78" s="312"/>
      <c r="BD78" s="314"/>
      <c r="BE78" s="348">
        <f>BE33+BE41</f>
        <v>594</v>
      </c>
      <c r="BF78" s="312"/>
      <c r="BG78" s="312"/>
      <c r="BH78" s="313">
        <f>BH33+BH41</f>
        <v>204</v>
      </c>
      <c r="BI78" s="312"/>
      <c r="BJ78" s="312"/>
      <c r="BK78" s="313">
        <f>BK33+BK41</f>
        <v>18</v>
      </c>
      <c r="BL78" s="312"/>
      <c r="BM78" s="314"/>
      <c r="BN78" s="349"/>
      <c r="BO78" s="312"/>
      <c r="BP78" s="312"/>
      <c r="BQ78" s="314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</row>
    <row r="79" spans="1:87" ht="30" customHeight="1" x14ac:dyDescent="0.4">
      <c r="A79" s="1"/>
      <c r="B79" s="325" t="s">
        <v>158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7"/>
      <c r="AD79" s="326"/>
      <c r="AE79" s="56"/>
      <c r="AF79" s="72"/>
      <c r="AG79" s="327"/>
      <c r="AH79" s="56"/>
      <c r="AI79" s="57"/>
      <c r="AJ79" s="328"/>
      <c r="AK79" s="56"/>
      <c r="AL79" s="72"/>
      <c r="AM79" s="329"/>
      <c r="AN79" s="56"/>
      <c r="AO79" s="72"/>
      <c r="AP79" s="329"/>
      <c r="AQ79" s="56"/>
      <c r="AR79" s="56"/>
      <c r="AS79" s="330"/>
      <c r="AT79" s="56"/>
      <c r="AU79" s="116"/>
      <c r="AV79" s="316">
        <f>AY78/17</f>
        <v>16.705882352941178</v>
      </c>
      <c r="AW79" s="317"/>
      <c r="AX79" s="317"/>
      <c r="AY79" s="317"/>
      <c r="AZ79" s="317"/>
      <c r="BA79" s="317"/>
      <c r="BB79" s="317"/>
      <c r="BC79" s="317"/>
      <c r="BD79" s="318"/>
      <c r="BE79" s="319">
        <f>BH78/12</f>
        <v>17</v>
      </c>
      <c r="BF79" s="320"/>
      <c r="BG79" s="320"/>
      <c r="BH79" s="320"/>
      <c r="BI79" s="320"/>
      <c r="BJ79" s="320"/>
      <c r="BK79" s="320"/>
      <c r="BL79" s="320"/>
      <c r="BM79" s="321"/>
      <c r="BN79" s="328"/>
      <c r="BO79" s="56"/>
      <c r="BP79" s="56"/>
      <c r="BQ79" s="57"/>
      <c r="BR79" s="1"/>
      <c r="BS79" s="1"/>
      <c r="BT79" s="17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</row>
    <row r="80" spans="1:87" ht="30" customHeight="1" x14ac:dyDescent="0.4">
      <c r="A80" s="1"/>
      <c r="B80" s="288" t="s">
        <v>159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11"/>
      <c r="AD80" s="289"/>
      <c r="AE80" s="109"/>
      <c r="AF80" s="110"/>
      <c r="AG80" s="337"/>
      <c r="AH80" s="109"/>
      <c r="AI80" s="111"/>
      <c r="AJ80" s="287"/>
      <c r="AK80" s="109"/>
      <c r="AL80" s="110"/>
      <c r="AM80" s="290"/>
      <c r="AN80" s="109"/>
      <c r="AO80" s="110"/>
      <c r="AP80" s="290"/>
      <c r="AQ80" s="109"/>
      <c r="AR80" s="109"/>
      <c r="AS80" s="291"/>
      <c r="AT80" s="109"/>
      <c r="AU80" s="190"/>
      <c r="AV80" s="191"/>
      <c r="AW80" s="109"/>
      <c r="AX80" s="109"/>
      <c r="AY80" s="109"/>
      <c r="AZ80" s="109"/>
      <c r="BA80" s="109"/>
      <c r="BB80" s="109"/>
      <c r="BC80" s="109"/>
      <c r="BD80" s="111"/>
      <c r="BE80" s="192"/>
      <c r="BF80" s="109"/>
      <c r="BG80" s="109"/>
      <c r="BH80" s="109"/>
      <c r="BI80" s="109"/>
      <c r="BJ80" s="109"/>
      <c r="BK80" s="109"/>
      <c r="BL80" s="109"/>
      <c r="BM80" s="111"/>
      <c r="BN80" s="287"/>
      <c r="BO80" s="109"/>
      <c r="BP80" s="109"/>
      <c r="BQ80" s="11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</row>
    <row r="81" spans="1:87" ht="30" customHeight="1" x14ac:dyDescent="0.4">
      <c r="A81" s="1"/>
      <c r="B81" s="288" t="s">
        <v>160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11"/>
      <c r="AD81" s="289"/>
      <c r="AE81" s="109"/>
      <c r="AF81" s="110"/>
      <c r="AG81" s="337"/>
      <c r="AH81" s="109"/>
      <c r="AI81" s="111"/>
      <c r="AJ81" s="287"/>
      <c r="AK81" s="109"/>
      <c r="AL81" s="110"/>
      <c r="AM81" s="290"/>
      <c r="AN81" s="109"/>
      <c r="AO81" s="110"/>
      <c r="AP81" s="290"/>
      <c r="AQ81" s="109"/>
      <c r="AR81" s="109"/>
      <c r="AS81" s="291"/>
      <c r="AT81" s="109"/>
      <c r="AU81" s="190"/>
      <c r="AV81" s="191"/>
      <c r="AW81" s="109"/>
      <c r="AX81" s="109"/>
      <c r="AY81" s="109"/>
      <c r="AZ81" s="109"/>
      <c r="BA81" s="109"/>
      <c r="BB81" s="109"/>
      <c r="BC81" s="109"/>
      <c r="BD81" s="111"/>
      <c r="BE81" s="192"/>
      <c r="BF81" s="109"/>
      <c r="BG81" s="109"/>
      <c r="BH81" s="109"/>
      <c r="BI81" s="109"/>
      <c r="BJ81" s="109"/>
      <c r="BK81" s="109"/>
      <c r="BL81" s="109"/>
      <c r="BM81" s="111"/>
      <c r="BN81" s="287"/>
      <c r="BO81" s="109"/>
      <c r="BP81" s="109"/>
      <c r="BQ81" s="11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</row>
    <row r="82" spans="1:87" ht="30" customHeight="1" x14ac:dyDescent="0.4">
      <c r="A82" s="1"/>
      <c r="B82" s="288" t="s">
        <v>161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11"/>
      <c r="AD82" s="289">
        <v>6</v>
      </c>
      <c r="AE82" s="109"/>
      <c r="AF82" s="109"/>
      <c r="AG82" s="109"/>
      <c r="AH82" s="109"/>
      <c r="AI82" s="111"/>
      <c r="AJ82" s="287"/>
      <c r="AK82" s="109"/>
      <c r="AL82" s="110"/>
      <c r="AM82" s="290"/>
      <c r="AN82" s="109"/>
      <c r="AO82" s="110"/>
      <c r="AP82" s="290"/>
      <c r="AQ82" s="109"/>
      <c r="AR82" s="109"/>
      <c r="AS82" s="291"/>
      <c r="AT82" s="109"/>
      <c r="AU82" s="190"/>
      <c r="AV82" s="191">
        <v>2</v>
      </c>
      <c r="AW82" s="109"/>
      <c r="AX82" s="109"/>
      <c r="AY82" s="109"/>
      <c r="AZ82" s="109"/>
      <c r="BA82" s="109"/>
      <c r="BB82" s="109"/>
      <c r="BC82" s="109"/>
      <c r="BD82" s="111"/>
      <c r="BE82" s="192">
        <v>4</v>
      </c>
      <c r="BF82" s="109"/>
      <c r="BG82" s="109"/>
      <c r="BH82" s="109"/>
      <c r="BI82" s="109"/>
      <c r="BJ82" s="109"/>
      <c r="BK82" s="109"/>
      <c r="BL82" s="109"/>
      <c r="BM82" s="111"/>
      <c r="BN82" s="287"/>
      <c r="BO82" s="109"/>
      <c r="BP82" s="109"/>
      <c r="BQ82" s="11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</row>
    <row r="83" spans="1:87" ht="30" customHeight="1" x14ac:dyDescent="0.4">
      <c r="A83" s="1"/>
      <c r="B83" s="303" t="s">
        <v>162</v>
      </c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1"/>
      <c r="AD83" s="304">
        <v>6</v>
      </c>
      <c r="AE83" s="300"/>
      <c r="AF83" s="300"/>
      <c r="AG83" s="300"/>
      <c r="AH83" s="300"/>
      <c r="AI83" s="301"/>
      <c r="AJ83" s="302"/>
      <c r="AK83" s="300"/>
      <c r="AL83" s="305"/>
      <c r="AM83" s="306"/>
      <c r="AN83" s="300"/>
      <c r="AO83" s="305"/>
      <c r="AP83" s="306"/>
      <c r="AQ83" s="300"/>
      <c r="AR83" s="300"/>
      <c r="AS83" s="307"/>
      <c r="AT83" s="308"/>
      <c r="AU83" s="309"/>
      <c r="AV83" s="310">
        <v>4</v>
      </c>
      <c r="AW83" s="300"/>
      <c r="AX83" s="300"/>
      <c r="AY83" s="300"/>
      <c r="AZ83" s="300"/>
      <c r="BA83" s="300"/>
      <c r="BB83" s="300"/>
      <c r="BC83" s="300"/>
      <c r="BD83" s="301"/>
      <c r="BE83" s="299">
        <v>2</v>
      </c>
      <c r="BF83" s="300"/>
      <c r="BG83" s="300"/>
      <c r="BH83" s="300"/>
      <c r="BI83" s="300"/>
      <c r="BJ83" s="300"/>
      <c r="BK83" s="300"/>
      <c r="BL83" s="300"/>
      <c r="BM83" s="301"/>
      <c r="BN83" s="302"/>
      <c r="BO83" s="300"/>
      <c r="BP83" s="300"/>
      <c r="BQ83" s="30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</row>
    <row r="84" spans="1:87" ht="23.25" customHeight="1" x14ac:dyDescent="0.35">
      <c r="A84" s="1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5"/>
      <c r="AE84" s="25"/>
      <c r="AF84" s="25"/>
      <c r="AG84" s="25"/>
      <c r="AH84" s="25"/>
      <c r="AI84" s="25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</row>
    <row r="85" spans="1:87" ht="23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</row>
    <row r="86" spans="1:87" ht="23.25" customHeight="1" x14ac:dyDescent="0.35">
      <c r="A86" s="1"/>
      <c r="B86" s="331" t="s">
        <v>163</v>
      </c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332"/>
      <c r="AG86" s="333" t="s">
        <v>164</v>
      </c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334"/>
      <c r="AZ86" s="331" t="s">
        <v>165</v>
      </c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332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</row>
    <row r="87" spans="1:87" ht="23.25" customHeight="1" x14ac:dyDescent="0.35">
      <c r="A87" s="1"/>
      <c r="B87" s="82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298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294"/>
      <c r="AZ87" s="82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298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</row>
    <row r="88" spans="1:87" ht="23.25" customHeight="1" x14ac:dyDescent="0.35">
      <c r="A88" s="1"/>
      <c r="B88" s="335" t="s">
        <v>166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34"/>
      <c r="N88" s="336" t="s">
        <v>167</v>
      </c>
      <c r="O88" s="80"/>
      <c r="P88" s="80"/>
      <c r="Q88" s="80"/>
      <c r="R88" s="80"/>
      <c r="S88" s="334"/>
      <c r="T88" s="336" t="s">
        <v>168</v>
      </c>
      <c r="U88" s="80"/>
      <c r="V88" s="80"/>
      <c r="W88" s="80"/>
      <c r="X88" s="80"/>
      <c r="Y88" s="334"/>
      <c r="Z88" s="336" t="s">
        <v>98</v>
      </c>
      <c r="AA88" s="80"/>
      <c r="AB88" s="80"/>
      <c r="AC88" s="80"/>
      <c r="AD88" s="80"/>
      <c r="AE88" s="80"/>
      <c r="AF88" s="332"/>
      <c r="AG88" s="344" t="s">
        <v>167</v>
      </c>
      <c r="AH88" s="80"/>
      <c r="AI88" s="80"/>
      <c r="AJ88" s="80"/>
      <c r="AK88" s="80"/>
      <c r="AL88" s="334"/>
      <c r="AM88" s="336" t="s">
        <v>168</v>
      </c>
      <c r="AN88" s="80"/>
      <c r="AO88" s="80"/>
      <c r="AP88" s="80"/>
      <c r="AQ88" s="80"/>
      <c r="AR88" s="334"/>
      <c r="AS88" s="336" t="s">
        <v>98</v>
      </c>
      <c r="AT88" s="80"/>
      <c r="AU88" s="80"/>
      <c r="AV88" s="80"/>
      <c r="AW88" s="80"/>
      <c r="AX88" s="80"/>
      <c r="AY88" s="332"/>
      <c r="AZ88" s="292" t="s">
        <v>169</v>
      </c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297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</row>
    <row r="89" spans="1:87" ht="23.25" customHeight="1" x14ac:dyDescent="0.35">
      <c r="A89" s="1"/>
      <c r="B89" s="82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294"/>
      <c r="N89" s="296"/>
      <c r="O89" s="83"/>
      <c r="P89" s="83"/>
      <c r="Q89" s="83"/>
      <c r="R89" s="83"/>
      <c r="S89" s="294"/>
      <c r="T89" s="296"/>
      <c r="U89" s="83"/>
      <c r="V89" s="83"/>
      <c r="W89" s="83"/>
      <c r="X89" s="83"/>
      <c r="Y89" s="294"/>
      <c r="Z89" s="296"/>
      <c r="AA89" s="83"/>
      <c r="AB89" s="83"/>
      <c r="AC89" s="83"/>
      <c r="AD89" s="83"/>
      <c r="AE89" s="83"/>
      <c r="AF89" s="298"/>
      <c r="AG89" s="83"/>
      <c r="AH89" s="83"/>
      <c r="AI89" s="83"/>
      <c r="AJ89" s="83"/>
      <c r="AK89" s="83"/>
      <c r="AL89" s="294"/>
      <c r="AM89" s="296"/>
      <c r="AN89" s="83"/>
      <c r="AO89" s="83"/>
      <c r="AP89" s="83"/>
      <c r="AQ89" s="83"/>
      <c r="AR89" s="294"/>
      <c r="AS89" s="296"/>
      <c r="AT89" s="83"/>
      <c r="AU89" s="83"/>
      <c r="AV89" s="83"/>
      <c r="AW89" s="83"/>
      <c r="AX89" s="83"/>
      <c r="AY89" s="298"/>
      <c r="AZ89" s="345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297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</row>
    <row r="90" spans="1:87" ht="23.25" customHeight="1" x14ac:dyDescent="0.35">
      <c r="A90" s="1"/>
      <c r="B90" s="292" t="s">
        <v>170</v>
      </c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293"/>
      <c r="N90" s="295">
        <v>2</v>
      </c>
      <c r="O90" s="132"/>
      <c r="P90" s="132"/>
      <c r="Q90" s="132"/>
      <c r="R90" s="132"/>
      <c r="S90" s="293"/>
      <c r="T90" s="295">
        <v>4</v>
      </c>
      <c r="U90" s="132"/>
      <c r="V90" s="132"/>
      <c r="W90" s="132"/>
      <c r="X90" s="132"/>
      <c r="Y90" s="293"/>
      <c r="Z90" s="295">
        <v>5</v>
      </c>
      <c r="AA90" s="132"/>
      <c r="AB90" s="132"/>
      <c r="AC90" s="132"/>
      <c r="AD90" s="132"/>
      <c r="AE90" s="132"/>
      <c r="AF90" s="297"/>
      <c r="AG90" s="338">
        <v>2</v>
      </c>
      <c r="AH90" s="132"/>
      <c r="AI90" s="132"/>
      <c r="AJ90" s="132"/>
      <c r="AK90" s="132"/>
      <c r="AL90" s="293"/>
      <c r="AM90" s="295">
        <v>4</v>
      </c>
      <c r="AN90" s="132"/>
      <c r="AO90" s="132"/>
      <c r="AP90" s="132"/>
      <c r="AQ90" s="132"/>
      <c r="AR90" s="293"/>
      <c r="AS90" s="295" t="s">
        <v>243</v>
      </c>
      <c r="AT90" s="132"/>
      <c r="AU90" s="132"/>
      <c r="AV90" s="132"/>
      <c r="AW90" s="132"/>
      <c r="AX90" s="132"/>
      <c r="AY90" s="293"/>
      <c r="AZ90" s="345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  <c r="BO90" s="132"/>
      <c r="BP90" s="132"/>
      <c r="BQ90" s="297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</row>
    <row r="91" spans="1:87" ht="23.25" customHeight="1" x14ac:dyDescent="0.35">
      <c r="A91" s="1"/>
      <c r="B91" s="82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294"/>
      <c r="N91" s="296"/>
      <c r="O91" s="83"/>
      <c r="P91" s="83"/>
      <c r="Q91" s="83"/>
      <c r="R91" s="83"/>
      <c r="S91" s="294"/>
      <c r="T91" s="296"/>
      <c r="U91" s="83"/>
      <c r="V91" s="83"/>
      <c r="W91" s="83"/>
      <c r="X91" s="83"/>
      <c r="Y91" s="294"/>
      <c r="Z91" s="296"/>
      <c r="AA91" s="83"/>
      <c r="AB91" s="83"/>
      <c r="AC91" s="83"/>
      <c r="AD91" s="83"/>
      <c r="AE91" s="83"/>
      <c r="AF91" s="298"/>
      <c r="AG91" s="83"/>
      <c r="AH91" s="83"/>
      <c r="AI91" s="83"/>
      <c r="AJ91" s="83"/>
      <c r="AK91" s="83"/>
      <c r="AL91" s="294"/>
      <c r="AM91" s="296"/>
      <c r="AN91" s="83"/>
      <c r="AO91" s="83"/>
      <c r="AP91" s="83"/>
      <c r="AQ91" s="83"/>
      <c r="AR91" s="294"/>
      <c r="AS91" s="296"/>
      <c r="AT91" s="83"/>
      <c r="AU91" s="83"/>
      <c r="AV91" s="83"/>
      <c r="AW91" s="83"/>
      <c r="AX91" s="83"/>
      <c r="AY91" s="294"/>
      <c r="AZ91" s="82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298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</row>
    <row r="92" spans="1:87" ht="23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</row>
    <row r="93" spans="1:87" ht="23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</row>
    <row r="94" spans="1:87" ht="27.7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7" t="s">
        <v>171</v>
      </c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</row>
    <row r="95" spans="1:87" ht="23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</row>
    <row r="96" spans="1:87" ht="79.5" customHeight="1" x14ac:dyDescent="0.25">
      <c r="A96" s="26"/>
      <c r="B96" s="339" t="s">
        <v>88</v>
      </c>
      <c r="C96" s="340"/>
      <c r="D96" s="340"/>
      <c r="E96" s="340"/>
      <c r="F96" s="340"/>
      <c r="G96" s="340"/>
      <c r="H96" s="340"/>
      <c r="I96" s="341"/>
      <c r="J96" s="339" t="s">
        <v>172</v>
      </c>
      <c r="K96" s="340"/>
      <c r="L96" s="340"/>
      <c r="M96" s="340"/>
      <c r="N96" s="340"/>
      <c r="O96" s="340"/>
      <c r="P96" s="340"/>
      <c r="Q96" s="340"/>
      <c r="R96" s="340"/>
      <c r="S96" s="340"/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I96" s="340"/>
      <c r="AJ96" s="340"/>
      <c r="AK96" s="340"/>
      <c r="AL96" s="340"/>
      <c r="AM96" s="340"/>
      <c r="AN96" s="340"/>
      <c r="AO96" s="340"/>
      <c r="AP96" s="340"/>
      <c r="AQ96" s="340"/>
      <c r="AR96" s="340"/>
      <c r="AS96" s="340"/>
      <c r="AT96" s="340"/>
      <c r="AU96" s="340"/>
      <c r="AV96" s="340"/>
      <c r="AW96" s="340"/>
      <c r="AX96" s="340"/>
      <c r="AY96" s="340"/>
      <c r="AZ96" s="340"/>
      <c r="BA96" s="340"/>
      <c r="BB96" s="340"/>
      <c r="BC96" s="340"/>
      <c r="BD96" s="340"/>
      <c r="BE96" s="340"/>
      <c r="BF96" s="340"/>
      <c r="BG96" s="340"/>
      <c r="BH96" s="340"/>
      <c r="BI96" s="341"/>
      <c r="BJ96" s="339" t="s">
        <v>173</v>
      </c>
      <c r="BK96" s="340"/>
      <c r="BL96" s="340"/>
      <c r="BM96" s="340"/>
      <c r="BN96" s="340"/>
      <c r="BO96" s="340"/>
      <c r="BP96" s="340"/>
      <c r="BQ96" s="341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</row>
    <row r="97" spans="1:87" ht="26.25" x14ac:dyDescent="0.35">
      <c r="A97" s="1"/>
      <c r="B97" s="322" t="s">
        <v>128</v>
      </c>
      <c r="C97" s="323"/>
      <c r="D97" s="323"/>
      <c r="E97" s="323"/>
      <c r="F97" s="323"/>
      <c r="G97" s="323"/>
      <c r="H97" s="323"/>
      <c r="I97" s="324"/>
      <c r="J97" s="342" t="s">
        <v>174</v>
      </c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23"/>
      <c r="Z97" s="323"/>
      <c r="AA97" s="323"/>
      <c r="AB97" s="323"/>
      <c r="AC97" s="323"/>
      <c r="AD97" s="323"/>
      <c r="AE97" s="323"/>
      <c r="AF97" s="323"/>
      <c r="AG97" s="323"/>
      <c r="AH97" s="323"/>
      <c r="AI97" s="323"/>
      <c r="AJ97" s="323"/>
      <c r="AK97" s="323"/>
      <c r="AL97" s="323"/>
      <c r="AM97" s="323"/>
      <c r="AN97" s="323"/>
      <c r="AO97" s="323"/>
      <c r="AP97" s="323"/>
      <c r="AQ97" s="323"/>
      <c r="AR97" s="323"/>
      <c r="AS97" s="323"/>
      <c r="AT97" s="323"/>
      <c r="AU97" s="323"/>
      <c r="AV97" s="323"/>
      <c r="AW97" s="323"/>
      <c r="AX97" s="323"/>
      <c r="AY97" s="323"/>
      <c r="AZ97" s="323"/>
      <c r="BA97" s="323"/>
      <c r="BB97" s="323"/>
      <c r="BC97" s="323"/>
      <c r="BD97" s="323"/>
      <c r="BE97" s="323"/>
      <c r="BF97" s="323"/>
      <c r="BG97" s="323"/>
      <c r="BH97" s="323"/>
      <c r="BI97" s="324"/>
      <c r="BJ97" s="343" t="s">
        <v>223</v>
      </c>
      <c r="BK97" s="323"/>
      <c r="BL97" s="323"/>
      <c r="BM97" s="323"/>
      <c r="BN97" s="323"/>
      <c r="BO97" s="323"/>
      <c r="BP97" s="323"/>
      <c r="BQ97" s="324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</row>
    <row r="98" spans="1:87" ht="26.25" x14ac:dyDescent="0.35">
      <c r="A98" s="1"/>
      <c r="B98" s="139" t="s">
        <v>134</v>
      </c>
      <c r="C98" s="137"/>
      <c r="D98" s="137"/>
      <c r="E98" s="137"/>
      <c r="F98" s="137"/>
      <c r="G98" s="137"/>
      <c r="H98" s="137"/>
      <c r="I98" s="138"/>
      <c r="J98" s="125" t="s">
        <v>175</v>
      </c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8"/>
      <c r="BJ98" s="128" t="s">
        <v>224</v>
      </c>
      <c r="BK98" s="137"/>
      <c r="BL98" s="137"/>
      <c r="BM98" s="137"/>
      <c r="BN98" s="137"/>
      <c r="BO98" s="137"/>
      <c r="BP98" s="137"/>
      <c r="BQ98" s="138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</row>
    <row r="99" spans="1:87" ht="54" customHeight="1" x14ac:dyDescent="0.35">
      <c r="A99" s="1"/>
      <c r="B99" s="139" t="s">
        <v>131</v>
      </c>
      <c r="C99" s="137"/>
      <c r="D99" s="137"/>
      <c r="E99" s="137"/>
      <c r="F99" s="137"/>
      <c r="G99" s="137"/>
      <c r="H99" s="137"/>
      <c r="I99" s="138"/>
      <c r="J99" s="125" t="s">
        <v>188</v>
      </c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8"/>
      <c r="BJ99" s="128" t="s">
        <v>248</v>
      </c>
      <c r="BK99" s="137"/>
      <c r="BL99" s="137"/>
      <c r="BM99" s="137"/>
      <c r="BN99" s="137"/>
      <c r="BO99" s="137"/>
      <c r="BP99" s="137"/>
      <c r="BQ99" s="138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</row>
    <row r="100" spans="1:87" ht="30.75" customHeight="1" x14ac:dyDescent="0.35">
      <c r="A100" s="1"/>
      <c r="B100" s="139" t="s">
        <v>176</v>
      </c>
      <c r="C100" s="137"/>
      <c r="D100" s="137"/>
      <c r="E100" s="137"/>
      <c r="F100" s="137"/>
      <c r="G100" s="137"/>
      <c r="H100" s="137"/>
      <c r="I100" s="138"/>
      <c r="J100" s="125" t="s">
        <v>185</v>
      </c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8"/>
      <c r="BJ100" s="128" t="s">
        <v>205</v>
      </c>
      <c r="BK100" s="137"/>
      <c r="BL100" s="137"/>
      <c r="BM100" s="137"/>
      <c r="BN100" s="137"/>
      <c r="BO100" s="137"/>
      <c r="BP100" s="137"/>
      <c r="BQ100" s="138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</row>
    <row r="101" spans="1:87" ht="26.25" x14ac:dyDescent="0.35">
      <c r="A101" s="1"/>
      <c r="B101" s="139" t="s">
        <v>120</v>
      </c>
      <c r="C101" s="137"/>
      <c r="D101" s="137"/>
      <c r="E101" s="137"/>
      <c r="F101" s="137"/>
      <c r="G101" s="137"/>
      <c r="H101" s="137"/>
      <c r="I101" s="138"/>
      <c r="J101" s="125" t="s">
        <v>187</v>
      </c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  <c r="BI101" s="138"/>
      <c r="BJ101" s="128" t="s">
        <v>225</v>
      </c>
      <c r="BK101" s="137"/>
      <c r="BL101" s="137"/>
      <c r="BM101" s="137"/>
      <c r="BN101" s="137"/>
      <c r="BO101" s="137"/>
      <c r="BP101" s="137"/>
      <c r="BQ101" s="138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</row>
    <row r="102" spans="1:87" ht="66.75" customHeight="1" x14ac:dyDescent="0.35">
      <c r="A102" s="1"/>
      <c r="B102" s="139" t="s">
        <v>177</v>
      </c>
      <c r="C102" s="137"/>
      <c r="D102" s="137"/>
      <c r="E102" s="137"/>
      <c r="F102" s="137"/>
      <c r="G102" s="137"/>
      <c r="H102" s="137"/>
      <c r="I102" s="138"/>
      <c r="J102" s="125" t="s">
        <v>186</v>
      </c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  <c r="BI102" s="138"/>
      <c r="BJ102" s="128" t="s">
        <v>210</v>
      </c>
      <c r="BK102" s="137"/>
      <c r="BL102" s="137"/>
      <c r="BM102" s="137"/>
      <c r="BN102" s="137"/>
      <c r="BO102" s="137"/>
      <c r="BP102" s="137"/>
      <c r="BQ102" s="138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</row>
    <row r="103" spans="1:87" ht="58.5" customHeight="1" x14ac:dyDescent="0.35">
      <c r="A103" s="1"/>
      <c r="B103" s="139" t="s">
        <v>178</v>
      </c>
      <c r="C103" s="137"/>
      <c r="D103" s="137"/>
      <c r="E103" s="137"/>
      <c r="F103" s="137"/>
      <c r="G103" s="137"/>
      <c r="H103" s="137"/>
      <c r="I103" s="138"/>
      <c r="J103" s="125" t="s">
        <v>235</v>
      </c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  <c r="BI103" s="138"/>
      <c r="BJ103" s="128" t="s">
        <v>203</v>
      </c>
      <c r="BK103" s="137"/>
      <c r="BL103" s="137"/>
      <c r="BM103" s="137"/>
      <c r="BN103" s="137"/>
      <c r="BO103" s="137"/>
      <c r="BP103" s="137"/>
      <c r="BQ103" s="138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</row>
    <row r="104" spans="1:87" ht="62.25" customHeight="1" x14ac:dyDescent="0.35">
      <c r="A104" s="1"/>
      <c r="B104" s="139" t="s">
        <v>179</v>
      </c>
      <c r="C104" s="137"/>
      <c r="D104" s="137"/>
      <c r="E104" s="137"/>
      <c r="F104" s="137"/>
      <c r="G104" s="137"/>
      <c r="H104" s="137"/>
      <c r="I104" s="138"/>
      <c r="J104" s="125" t="s">
        <v>236</v>
      </c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  <c r="BI104" s="138"/>
      <c r="BJ104" s="128" t="s">
        <v>204</v>
      </c>
      <c r="BK104" s="137"/>
      <c r="BL104" s="137"/>
      <c r="BM104" s="137"/>
      <c r="BN104" s="137"/>
      <c r="BO104" s="137"/>
      <c r="BP104" s="137"/>
      <c r="BQ104" s="138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</row>
    <row r="105" spans="1:87" ht="42" customHeight="1" x14ac:dyDescent="0.35">
      <c r="A105" s="1"/>
      <c r="B105" s="139" t="s">
        <v>180</v>
      </c>
      <c r="C105" s="137"/>
      <c r="D105" s="137"/>
      <c r="E105" s="137"/>
      <c r="F105" s="137"/>
      <c r="G105" s="137"/>
      <c r="H105" s="137"/>
      <c r="I105" s="138"/>
      <c r="J105" s="122" t="s">
        <v>237</v>
      </c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4"/>
      <c r="BJ105" s="284" t="s">
        <v>227</v>
      </c>
      <c r="BK105" s="285"/>
      <c r="BL105" s="285"/>
      <c r="BM105" s="285"/>
      <c r="BN105" s="285"/>
      <c r="BO105" s="285"/>
      <c r="BP105" s="285"/>
      <c r="BQ105" s="286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</row>
    <row r="106" spans="1:87" s="27" customFormat="1" ht="52.5" customHeight="1" x14ac:dyDescent="0.35">
      <c r="A106" s="1"/>
      <c r="B106" s="139" t="s">
        <v>110</v>
      </c>
      <c r="C106" s="137"/>
      <c r="D106" s="137"/>
      <c r="E106" s="137"/>
      <c r="F106" s="137"/>
      <c r="G106" s="137"/>
      <c r="H106" s="137"/>
      <c r="I106" s="138"/>
      <c r="J106" s="125" t="s">
        <v>238</v>
      </c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8"/>
      <c r="BJ106" s="128" t="s">
        <v>107</v>
      </c>
      <c r="BK106" s="137"/>
      <c r="BL106" s="137"/>
      <c r="BM106" s="137"/>
      <c r="BN106" s="137"/>
      <c r="BO106" s="137"/>
      <c r="BP106" s="137"/>
      <c r="BQ106" s="138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</row>
    <row r="107" spans="1:87" s="34" customFormat="1" ht="49.5" customHeight="1" x14ac:dyDescent="0.35">
      <c r="A107" s="35"/>
      <c r="B107" s="139" t="s">
        <v>181</v>
      </c>
      <c r="C107" s="137"/>
      <c r="D107" s="137"/>
      <c r="E107" s="137"/>
      <c r="F107" s="137"/>
      <c r="G107" s="137"/>
      <c r="H107" s="137"/>
      <c r="I107" s="138"/>
      <c r="J107" s="122" t="s">
        <v>220</v>
      </c>
      <c r="K107" s="280"/>
      <c r="L107" s="280"/>
      <c r="M107" s="280"/>
      <c r="N107" s="280"/>
      <c r="O107" s="280"/>
      <c r="P107" s="280"/>
      <c r="Q107" s="280"/>
      <c r="R107" s="280"/>
      <c r="S107" s="280"/>
      <c r="T107" s="280"/>
      <c r="U107" s="280"/>
      <c r="V107" s="280"/>
      <c r="W107" s="280"/>
      <c r="X107" s="280"/>
      <c r="Y107" s="280"/>
      <c r="Z107" s="280"/>
      <c r="AA107" s="280"/>
      <c r="AB107" s="280"/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0"/>
      <c r="BG107" s="280"/>
      <c r="BH107" s="280"/>
      <c r="BI107" s="281"/>
      <c r="BJ107" s="128" t="s">
        <v>109</v>
      </c>
      <c r="BK107" s="282"/>
      <c r="BL107" s="282"/>
      <c r="BM107" s="282"/>
      <c r="BN107" s="282"/>
      <c r="BO107" s="282"/>
      <c r="BP107" s="282"/>
      <c r="BQ107" s="283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</row>
    <row r="108" spans="1:87" s="34" customFormat="1" ht="42.75" customHeight="1" x14ac:dyDescent="0.35">
      <c r="A108" s="35"/>
      <c r="B108" s="139" t="s">
        <v>112</v>
      </c>
      <c r="C108" s="140"/>
      <c r="D108" s="140"/>
      <c r="E108" s="140"/>
      <c r="F108" s="140"/>
      <c r="G108" s="140"/>
      <c r="H108" s="140"/>
      <c r="I108" s="141"/>
      <c r="J108" s="142" t="s">
        <v>221</v>
      </c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4"/>
      <c r="BJ108" s="128" t="s">
        <v>111</v>
      </c>
      <c r="BK108" s="129"/>
      <c r="BL108" s="129"/>
      <c r="BM108" s="129"/>
      <c r="BN108" s="129"/>
      <c r="BO108" s="129"/>
      <c r="BP108" s="129"/>
      <c r="BQ108" s="130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</row>
    <row r="109" spans="1:87" s="34" customFormat="1" ht="57" customHeight="1" x14ac:dyDescent="0.35">
      <c r="A109" s="35"/>
      <c r="B109" s="139" t="s">
        <v>115</v>
      </c>
      <c r="C109" s="140"/>
      <c r="D109" s="140"/>
      <c r="E109" s="140"/>
      <c r="F109" s="140"/>
      <c r="G109" s="140"/>
      <c r="H109" s="140"/>
      <c r="I109" s="141"/>
      <c r="J109" s="125" t="s">
        <v>239</v>
      </c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7"/>
      <c r="BJ109" s="128" t="s">
        <v>114</v>
      </c>
      <c r="BK109" s="129"/>
      <c r="BL109" s="129"/>
      <c r="BM109" s="129"/>
      <c r="BN109" s="129"/>
      <c r="BO109" s="129"/>
      <c r="BP109" s="129"/>
      <c r="BQ109" s="130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</row>
    <row r="110" spans="1:87" s="27" customFormat="1" ht="60.75" customHeight="1" x14ac:dyDescent="0.35">
      <c r="A110" s="1"/>
      <c r="B110" s="139" t="s">
        <v>118</v>
      </c>
      <c r="C110" s="137"/>
      <c r="D110" s="137"/>
      <c r="E110" s="137"/>
      <c r="F110" s="137"/>
      <c r="G110" s="137"/>
      <c r="H110" s="137"/>
      <c r="I110" s="138"/>
      <c r="J110" s="125" t="s">
        <v>222</v>
      </c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  <c r="BI110" s="138"/>
      <c r="BJ110" s="128" t="s">
        <v>116</v>
      </c>
      <c r="BK110" s="137"/>
      <c r="BL110" s="137"/>
      <c r="BM110" s="137"/>
      <c r="BN110" s="137"/>
      <c r="BO110" s="137"/>
      <c r="BP110" s="137"/>
      <c r="BQ110" s="138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</row>
    <row r="111" spans="1:87" ht="33.75" customHeight="1" x14ac:dyDescent="0.35">
      <c r="A111" s="1"/>
      <c r="B111" s="139" t="s">
        <v>121</v>
      </c>
      <c r="C111" s="137"/>
      <c r="D111" s="137"/>
      <c r="E111" s="137"/>
      <c r="F111" s="137"/>
      <c r="G111" s="137"/>
      <c r="H111" s="137"/>
      <c r="I111" s="138"/>
      <c r="J111" s="134" t="s">
        <v>244</v>
      </c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5"/>
      <c r="AO111" s="135"/>
      <c r="AP111" s="135"/>
      <c r="AQ111" s="135"/>
      <c r="AR111" s="135"/>
      <c r="AS111" s="135"/>
      <c r="AT111" s="135"/>
      <c r="AU111" s="135"/>
      <c r="AV111" s="135"/>
      <c r="AW111" s="135"/>
      <c r="AX111" s="135"/>
      <c r="AY111" s="135"/>
      <c r="AZ111" s="135"/>
      <c r="BA111" s="135"/>
      <c r="BB111" s="135"/>
      <c r="BC111" s="135"/>
      <c r="BD111" s="135"/>
      <c r="BE111" s="135"/>
      <c r="BF111" s="135"/>
      <c r="BG111" s="135"/>
      <c r="BH111" s="135"/>
      <c r="BI111" s="136"/>
      <c r="BJ111" s="128" t="s">
        <v>119</v>
      </c>
      <c r="BK111" s="137"/>
      <c r="BL111" s="137"/>
      <c r="BM111" s="137"/>
      <c r="BN111" s="137"/>
      <c r="BO111" s="137"/>
      <c r="BP111" s="137"/>
      <c r="BQ111" s="138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</row>
    <row r="112" spans="1:87" ht="30" customHeight="1" x14ac:dyDescent="0.35">
      <c r="A112" s="1"/>
      <c r="B112" s="139" t="s">
        <v>122</v>
      </c>
      <c r="C112" s="137"/>
      <c r="D112" s="137"/>
      <c r="E112" s="137"/>
      <c r="F112" s="137"/>
      <c r="G112" s="137"/>
      <c r="H112" s="137"/>
      <c r="I112" s="138"/>
      <c r="J112" s="134" t="s">
        <v>245</v>
      </c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  <c r="AH112" s="135"/>
      <c r="AI112" s="135"/>
      <c r="AJ112" s="135"/>
      <c r="AK112" s="135"/>
      <c r="AL112" s="135"/>
      <c r="AM112" s="135"/>
      <c r="AN112" s="135"/>
      <c r="AO112" s="135"/>
      <c r="AP112" s="135"/>
      <c r="AQ112" s="135"/>
      <c r="AR112" s="135"/>
      <c r="AS112" s="135"/>
      <c r="AT112" s="135"/>
      <c r="AU112" s="135"/>
      <c r="AV112" s="135"/>
      <c r="AW112" s="135"/>
      <c r="AX112" s="135"/>
      <c r="AY112" s="135"/>
      <c r="AZ112" s="135"/>
      <c r="BA112" s="135"/>
      <c r="BB112" s="135"/>
      <c r="BC112" s="135"/>
      <c r="BD112" s="135"/>
      <c r="BE112" s="135"/>
      <c r="BF112" s="135"/>
      <c r="BG112" s="135"/>
      <c r="BH112" s="135"/>
      <c r="BI112" s="136"/>
      <c r="BJ112" s="128" t="s">
        <v>119</v>
      </c>
      <c r="BK112" s="137"/>
      <c r="BL112" s="137"/>
      <c r="BM112" s="137"/>
      <c r="BN112" s="137"/>
      <c r="BO112" s="137"/>
      <c r="BP112" s="137"/>
      <c r="BQ112" s="138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</row>
    <row r="113" spans="1:92" ht="52.5" customHeight="1" x14ac:dyDescent="0.35">
      <c r="A113" s="1"/>
      <c r="B113" s="139" t="s">
        <v>182</v>
      </c>
      <c r="C113" s="137"/>
      <c r="D113" s="137"/>
      <c r="E113" s="137"/>
      <c r="F113" s="137"/>
      <c r="G113" s="137"/>
      <c r="H113" s="137"/>
      <c r="I113" s="138"/>
      <c r="J113" s="122" t="s">
        <v>240</v>
      </c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3"/>
      <c r="AI113" s="123"/>
      <c r="AJ113" s="123"/>
      <c r="AK113" s="123"/>
      <c r="AL113" s="123"/>
      <c r="AM113" s="123"/>
      <c r="AN113" s="123"/>
      <c r="AO113" s="123"/>
      <c r="AP113" s="123"/>
      <c r="AQ113" s="123"/>
      <c r="AR113" s="123"/>
      <c r="AS113" s="123"/>
      <c r="AT113" s="123"/>
      <c r="AU113" s="123"/>
      <c r="AV113" s="123"/>
      <c r="AW113" s="123"/>
      <c r="AX113" s="123"/>
      <c r="AY113" s="123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4"/>
      <c r="BJ113" s="128" t="s">
        <v>123</v>
      </c>
      <c r="BK113" s="137"/>
      <c r="BL113" s="137"/>
      <c r="BM113" s="137"/>
      <c r="BN113" s="137"/>
      <c r="BO113" s="137"/>
      <c r="BP113" s="137"/>
      <c r="BQ113" s="138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9"/>
      <c r="CK113" s="19"/>
      <c r="CL113" s="19"/>
      <c r="CM113" s="19"/>
      <c r="CN113" s="19"/>
    </row>
    <row r="114" spans="1:92" s="30" customFormat="1" ht="32.25" customHeight="1" x14ac:dyDescent="0.35">
      <c r="A114" s="31"/>
      <c r="B114" s="415" t="s">
        <v>183</v>
      </c>
      <c r="C114" s="207"/>
      <c r="D114" s="207"/>
      <c r="E114" s="207"/>
      <c r="F114" s="207"/>
      <c r="G114" s="207"/>
      <c r="H114" s="207"/>
      <c r="I114" s="210"/>
      <c r="J114" s="416" t="s">
        <v>246</v>
      </c>
      <c r="K114" s="207"/>
      <c r="L114" s="207"/>
      <c r="M114" s="207"/>
      <c r="N114" s="207"/>
      <c r="O114" s="207"/>
      <c r="P114" s="207"/>
      <c r="Q114" s="207"/>
      <c r="R114" s="207"/>
      <c r="S114" s="207"/>
      <c r="T114" s="207"/>
      <c r="U114" s="207"/>
      <c r="V114" s="207"/>
      <c r="W114" s="207"/>
      <c r="X114" s="207"/>
      <c r="Y114" s="207"/>
      <c r="Z114" s="207"/>
      <c r="AA114" s="207"/>
      <c r="AB114" s="207"/>
      <c r="AC114" s="207"/>
      <c r="AD114" s="207"/>
      <c r="AE114" s="207"/>
      <c r="AF114" s="207"/>
      <c r="AG114" s="207"/>
      <c r="AH114" s="207"/>
      <c r="AI114" s="207"/>
      <c r="AJ114" s="207"/>
      <c r="AK114" s="207"/>
      <c r="AL114" s="207"/>
      <c r="AM114" s="207"/>
      <c r="AN114" s="207"/>
      <c r="AO114" s="207"/>
      <c r="AP114" s="207"/>
      <c r="AQ114" s="207"/>
      <c r="AR114" s="207"/>
      <c r="AS114" s="207"/>
      <c r="AT114" s="207"/>
      <c r="AU114" s="207"/>
      <c r="AV114" s="207"/>
      <c r="AW114" s="207"/>
      <c r="AX114" s="207"/>
      <c r="AY114" s="207"/>
      <c r="AZ114" s="207"/>
      <c r="BA114" s="207"/>
      <c r="BB114" s="207"/>
      <c r="BC114" s="207"/>
      <c r="BD114" s="207"/>
      <c r="BE114" s="207"/>
      <c r="BF114" s="207"/>
      <c r="BG114" s="207"/>
      <c r="BH114" s="207"/>
      <c r="BI114" s="210"/>
      <c r="BJ114" s="417" t="s">
        <v>123</v>
      </c>
      <c r="BK114" s="207"/>
      <c r="BL114" s="207"/>
      <c r="BM114" s="207"/>
      <c r="BN114" s="207"/>
      <c r="BO114" s="207"/>
      <c r="BP114" s="207"/>
      <c r="BQ114" s="210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19"/>
      <c r="CK114" s="19"/>
      <c r="CL114" s="19"/>
      <c r="CM114" s="19"/>
      <c r="CN114" s="19"/>
    </row>
    <row r="115" spans="1:92" s="30" customFormat="1" ht="53.25" customHeight="1" x14ac:dyDescent="0.35">
      <c r="A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19"/>
      <c r="CK115" s="19"/>
      <c r="CL115" s="19"/>
      <c r="CM115" s="19"/>
      <c r="CN115" s="19"/>
    </row>
    <row r="116" spans="1:92" ht="23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</row>
    <row r="117" spans="1:92" s="43" customFormat="1" ht="37.5" customHeight="1" x14ac:dyDescent="0.45">
      <c r="A117" s="42"/>
      <c r="B117" s="131" t="s">
        <v>255</v>
      </c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  <c r="BO117" s="132"/>
      <c r="BP117" s="132"/>
      <c r="BQ117" s="132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42"/>
      <c r="CK117" s="42"/>
      <c r="CL117" s="42"/>
      <c r="CM117" s="42"/>
      <c r="CN117" s="42"/>
    </row>
    <row r="118" spans="1:92" s="43" customFormat="1" ht="63" customHeight="1" x14ac:dyDescent="0.45">
      <c r="A118" s="39"/>
      <c r="B118" s="133" t="s">
        <v>256</v>
      </c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3"/>
      <c r="AD118" s="133"/>
      <c r="AE118" s="133"/>
      <c r="AF118" s="133"/>
      <c r="AG118" s="133"/>
      <c r="AH118" s="133"/>
      <c r="AI118" s="133"/>
      <c r="AJ118" s="133"/>
      <c r="AK118" s="133"/>
      <c r="AL118" s="133"/>
      <c r="AM118" s="133"/>
      <c r="AN118" s="133"/>
      <c r="AO118" s="133"/>
      <c r="AP118" s="133"/>
      <c r="AQ118" s="133"/>
      <c r="AR118" s="133"/>
      <c r="AS118" s="133"/>
      <c r="AT118" s="133"/>
      <c r="AU118" s="133"/>
      <c r="AV118" s="133"/>
      <c r="AW118" s="133"/>
      <c r="AX118" s="133"/>
      <c r="AY118" s="133"/>
      <c r="AZ118" s="133"/>
      <c r="BA118" s="133"/>
      <c r="BB118" s="133"/>
      <c r="BC118" s="133"/>
      <c r="BD118" s="133"/>
      <c r="BE118" s="133"/>
      <c r="BF118" s="133"/>
      <c r="BG118" s="133"/>
      <c r="BH118" s="133"/>
      <c r="BI118" s="133"/>
      <c r="BJ118" s="133"/>
      <c r="BK118" s="133"/>
      <c r="BL118" s="133"/>
      <c r="BM118" s="133"/>
      <c r="BN118" s="133"/>
      <c r="BO118" s="133"/>
      <c r="BP118" s="133"/>
      <c r="BQ118" s="133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</row>
    <row r="119" spans="1:92" s="47" customFormat="1" ht="114" customHeight="1" x14ac:dyDescent="0.45">
      <c r="A119" s="46"/>
      <c r="B119" s="133" t="s">
        <v>250</v>
      </c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3"/>
      <c r="AD119" s="133"/>
      <c r="AE119" s="133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33"/>
      <c r="BE119" s="133"/>
      <c r="BF119" s="133"/>
      <c r="BG119" s="133"/>
      <c r="BH119" s="133"/>
      <c r="BI119" s="133"/>
      <c r="BJ119" s="133"/>
      <c r="BK119" s="133"/>
      <c r="BL119" s="133"/>
      <c r="BM119" s="133"/>
      <c r="BN119" s="133"/>
      <c r="BO119" s="133"/>
      <c r="BP119" s="133"/>
      <c r="BQ119" s="133"/>
      <c r="BR119" s="46"/>
      <c r="BS119" s="46"/>
      <c r="BT119" s="46"/>
      <c r="BU119" s="46"/>
      <c r="BV119" s="46"/>
      <c r="BW119" s="46"/>
      <c r="BX119" s="46"/>
      <c r="BY119" s="46"/>
      <c r="BZ119" s="46"/>
      <c r="CA119" s="46"/>
      <c r="CB119" s="46"/>
      <c r="CC119" s="46"/>
      <c r="CD119" s="46"/>
      <c r="CE119" s="46"/>
      <c r="CF119" s="46"/>
      <c r="CG119" s="46"/>
      <c r="CH119" s="46"/>
      <c r="CI119" s="46"/>
    </row>
    <row r="120" spans="1:92" s="43" customFormat="1" ht="23.25" customHeight="1" x14ac:dyDescent="0.45">
      <c r="A120" s="39"/>
      <c r="B120" s="121"/>
      <c r="C120" s="121"/>
      <c r="D120" s="121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</row>
    <row r="121" spans="1:92" s="43" customFormat="1" ht="30" customHeight="1" x14ac:dyDescent="0.45">
      <c r="A121" s="39"/>
      <c r="B121" s="399" t="s">
        <v>192</v>
      </c>
      <c r="C121" s="399"/>
      <c r="D121" s="399"/>
      <c r="E121" s="399"/>
      <c r="F121" s="399"/>
      <c r="G121" s="399"/>
      <c r="H121" s="399"/>
      <c r="I121" s="399"/>
      <c r="J121" s="399"/>
      <c r="K121" s="399"/>
      <c r="L121" s="399"/>
      <c r="M121" s="399"/>
      <c r="N121" s="399"/>
      <c r="O121" s="399"/>
      <c r="P121" s="399"/>
      <c r="Q121" s="399"/>
      <c r="R121" s="399"/>
      <c r="S121" s="39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9" t="s">
        <v>192</v>
      </c>
      <c r="AQ121" s="399"/>
      <c r="AR121" s="399"/>
      <c r="AS121" s="399"/>
      <c r="AT121" s="399"/>
      <c r="AU121" s="399"/>
      <c r="AV121" s="399"/>
      <c r="AW121" s="399"/>
      <c r="AX121" s="399"/>
      <c r="AY121" s="399"/>
      <c r="AZ121" s="399"/>
      <c r="BA121" s="399"/>
      <c r="BB121" s="399"/>
      <c r="BC121" s="399"/>
      <c r="BD121" s="399"/>
      <c r="BE121" s="399"/>
      <c r="BF121" s="399"/>
      <c r="BG121" s="399"/>
      <c r="BH121" s="399"/>
      <c r="BI121" s="399"/>
      <c r="BJ121" s="399"/>
      <c r="BK121" s="399"/>
      <c r="BL121" s="399"/>
      <c r="BM121" s="399"/>
      <c r="BN121" s="399"/>
      <c r="BO121" s="399"/>
      <c r="BP121" s="399"/>
      <c r="BQ121" s="39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</row>
    <row r="122" spans="1:92" s="43" customFormat="1" ht="30" customHeight="1" x14ac:dyDescent="0.45">
      <c r="A122" s="39"/>
      <c r="B122" s="396" t="s">
        <v>190</v>
      </c>
      <c r="C122" s="396"/>
      <c r="D122" s="396"/>
      <c r="E122" s="396"/>
      <c r="F122" s="396"/>
      <c r="G122" s="396"/>
      <c r="H122" s="396"/>
      <c r="I122" s="396"/>
      <c r="J122" s="396"/>
      <c r="K122" s="396"/>
      <c r="L122" s="396"/>
      <c r="M122" s="396"/>
      <c r="N122" s="396"/>
      <c r="O122" s="396"/>
      <c r="P122" s="396"/>
      <c r="Q122" s="396"/>
      <c r="R122" s="396"/>
      <c r="S122" s="396"/>
      <c r="T122" s="396"/>
      <c r="U122" s="396"/>
      <c r="V122" s="396"/>
      <c r="W122" s="396"/>
      <c r="X122" s="396"/>
      <c r="Y122" s="396"/>
      <c r="Z122" s="396"/>
      <c r="AA122" s="396"/>
      <c r="AB122" s="396"/>
      <c r="AC122" s="396"/>
      <c r="AD122" s="396"/>
      <c r="AE122" s="396"/>
      <c r="AF122" s="396"/>
      <c r="AG122" s="396"/>
      <c r="AH122" s="39"/>
      <c r="AI122" s="39"/>
      <c r="AJ122" s="39"/>
      <c r="AK122" s="39"/>
      <c r="AL122" s="39"/>
      <c r="AM122" s="39"/>
      <c r="AN122" s="39"/>
      <c r="AO122" s="39"/>
      <c r="AP122" s="399" t="s">
        <v>193</v>
      </c>
      <c r="AQ122" s="399"/>
      <c r="AR122" s="399"/>
      <c r="AS122" s="399"/>
      <c r="AT122" s="399"/>
      <c r="AU122" s="399"/>
      <c r="AV122" s="399"/>
      <c r="AW122" s="399"/>
      <c r="AX122" s="399"/>
      <c r="AY122" s="399"/>
      <c r="AZ122" s="399"/>
      <c r="BA122" s="399"/>
      <c r="BB122" s="399"/>
      <c r="BC122" s="399"/>
      <c r="BD122" s="399"/>
      <c r="BE122" s="399"/>
      <c r="BF122" s="399"/>
      <c r="BG122" s="399"/>
      <c r="BH122" s="399"/>
      <c r="BI122" s="399"/>
      <c r="BJ122" s="399"/>
      <c r="BK122" s="399"/>
      <c r="BL122" s="399"/>
      <c r="BM122" s="399"/>
      <c r="BN122" s="399"/>
      <c r="BO122" s="399"/>
      <c r="BP122" s="399"/>
      <c r="BQ122" s="39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</row>
    <row r="123" spans="1:92" s="43" customFormat="1" ht="30" customHeight="1" x14ac:dyDescent="0.45">
      <c r="A123" s="39"/>
      <c r="B123" s="399" t="s">
        <v>241</v>
      </c>
      <c r="C123" s="399"/>
      <c r="D123" s="399"/>
      <c r="E123" s="399"/>
      <c r="F123" s="399"/>
      <c r="G123" s="399"/>
      <c r="H123" s="399"/>
      <c r="I123" s="399"/>
      <c r="J123" s="399"/>
      <c r="K123" s="399"/>
      <c r="L123" s="399"/>
      <c r="M123" s="399"/>
      <c r="N123" s="399"/>
      <c r="O123" s="399"/>
      <c r="P123" s="399"/>
      <c r="Q123" s="39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9" t="s">
        <v>194</v>
      </c>
      <c r="AQ123" s="399"/>
      <c r="AR123" s="399"/>
      <c r="AS123" s="399"/>
      <c r="AT123" s="399"/>
      <c r="AU123" s="399"/>
      <c r="AV123" s="399"/>
      <c r="AW123" s="399"/>
      <c r="AX123" s="399"/>
      <c r="AY123" s="399"/>
      <c r="AZ123" s="399"/>
      <c r="BA123" s="399"/>
      <c r="BB123" s="399"/>
      <c r="BC123" s="399"/>
      <c r="BD123" s="399"/>
      <c r="BE123" s="399"/>
      <c r="BF123" s="399"/>
      <c r="BG123" s="399"/>
      <c r="BH123" s="399"/>
      <c r="BI123" s="399"/>
      <c r="BJ123" s="399"/>
      <c r="BK123" s="399"/>
      <c r="BL123" s="399"/>
      <c r="BM123" s="399"/>
      <c r="BN123" s="399"/>
      <c r="BO123" s="399"/>
      <c r="BP123" s="399"/>
      <c r="BQ123" s="39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</row>
    <row r="124" spans="1:92" s="43" customFormat="1" ht="30" customHeight="1" x14ac:dyDescent="0.45">
      <c r="A124" s="39"/>
      <c r="B124" s="39" t="s">
        <v>184</v>
      </c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9" t="s">
        <v>208</v>
      </c>
      <c r="AQ124" s="399"/>
      <c r="AR124" s="399"/>
      <c r="AS124" s="399"/>
      <c r="AT124" s="399"/>
      <c r="AU124" s="399"/>
      <c r="AV124" s="399"/>
      <c r="AW124" s="399"/>
      <c r="AX124" s="399"/>
      <c r="AY124" s="399"/>
      <c r="AZ124" s="399"/>
      <c r="BA124" s="399"/>
      <c r="BB124" s="399"/>
      <c r="BC124" s="399"/>
      <c r="BD124" s="399"/>
      <c r="BE124" s="399"/>
      <c r="BF124" s="399"/>
      <c r="BG124" s="399"/>
      <c r="BH124" s="399"/>
      <c r="BI124" s="399"/>
      <c r="BJ124" s="399"/>
      <c r="BK124" s="399"/>
      <c r="BL124" s="399"/>
      <c r="BM124" s="399"/>
      <c r="BN124" s="399"/>
      <c r="BO124" s="399"/>
      <c r="BP124" s="399"/>
      <c r="BQ124" s="39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</row>
    <row r="125" spans="1:92" s="43" customFormat="1" ht="30" customHeight="1" x14ac:dyDescent="0.4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9" t="s">
        <v>195</v>
      </c>
      <c r="AQ125" s="399"/>
      <c r="AR125" s="399"/>
      <c r="AS125" s="399"/>
      <c r="AT125" s="399"/>
      <c r="AU125" s="399"/>
      <c r="AV125" s="399"/>
      <c r="AW125" s="399"/>
      <c r="AX125" s="399"/>
      <c r="AY125" s="399"/>
      <c r="AZ125" s="399"/>
      <c r="BA125" s="399"/>
      <c r="BB125" s="399"/>
      <c r="BC125" s="399"/>
      <c r="BD125" s="399"/>
      <c r="BE125" s="399"/>
      <c r="BF125" s="399"/>
      <c r="BG125" s="399"/>
      <c r="BH125" s="399"/>
      <c r="BI125" s="399"/>
      <c r="BJ125" s="399"/>
      <c r="BK125" s="399"/>
      <c r="BL125" s="399"/>
      <c r="BM125" s="399"/>
      <c r="BN125" s="399"/>
      <c r="BO125" s="399"/>
      <c r="BP125" s="399"/>
      <c r="BQ125" s="39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</row>
    <row r="126" spans="1:92" s="43" customFormat="1" ht="30" customHeight="1" x14ac:dyDescent="0.4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9"/>
      <c r="AQ126" s="399"/>
      <c r="AR126" s="399"/>
      <c r="AS126" s="399"/>
      <c r="AT126" s="399"/>
      <c r="AU126" s="399"/>
      <c r="AV126" s="399"/>
      <c r="AW126" s="399"/>
      <c r="AX126" s="399"/>
      <c r="AY126" s="399"/>
      <c r="AZ126" s="399"/>
      <c r="BA126" s="399"/>
      <c r="BB126" s="399"/>
      <c r="BC126" s="399"/>
      <c r="BD126" s="399"/>
      <c r="BE126" s="399"/>
      <c r="BF126" s="399"/>
      <c r="BG126" s="399"/>
      <c r="BH126" s="399"/>
      <c r="BI126" s="399"/>
      <c r="BJ126" s="399"/>
      <c r="BK126" s="399"/>
      <c r="BL126" s="399"/>
      <c r="BM126" s="399"/>
      <c r="BN126" s="399"/>
      <c r="BO126" s="399"/>
      <c r="BP126" s="399"/>
      <c r="BQ126" s="39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</row>
    <row r="127" spans="1:92" s="45" customFormat="1" ht="30.75" customHeight="1" x14ac:dyDescent="0.45">
      <c r="A127" s="38"/>
      <c r="B127" s="397" t="s">
        <v>259</v>
      </c>
      <c r="C127" s="397"/>
      <c r="D127" s="397"/>
      <c r="E127" s="397"/>
      <c r="F127" s="397"/>
      <c r="G127" s="397"/>
      <c r="H127" s="397"/>
      <c r="I127" s="397"/>
      <c r="J127" s="397"/>
      <c r="K127" s="397"/>
      <c r="L127" s="397"/>
      <c r="M127" s="397"/>
      <c r="N127" s="397"/>
      <c r="O127" s="397"/>
      <c r="P127" s="397"/>
      <c r="Q127" s="397"/>
      <c r="R127" s="397"/>
      <c r="S127" s="397"/>
      <c r="T127" s="397"/>
      <c r="U127" s="397"/>
      <c r="V127" s="397"/>
      <c r="W127" s="397"/>
      <c r="X127" s="397"/>
      <c r="Y127" s="397"/>
      <c r="Z127" s="397"/>
      <c r="AA127" s="397"/>
      <c r="AB127" s="397"/>
      <c r="AC127" s="397"/>
      <c r="AD127" s="397"/>
      <c r="AE127" s="397"/>
      <c r="AF127" s="397"/>
      <c r="AG127" s="397"/>
      <c r="AH127" s="397"/>
      <c r="AI127" s="397"/>
      <c r="AJ127" s="397"/>
      <c r="AK127" s="397"/>
      <c r="AL127" s="397"/>
      <c r="AM127" s="397"/>
      <c r="AN127" s="397"/>
      <c r="AO127" s="44"/>
      <c r="AP127" s="398" t="s">
        <v>257</v>
      </c>
      <c r="AQ127" s="398"/>
      <c r="AR127" s="398"/>
      <c r="AS127" s="398"/>
      <c r="AT127" s="398"/>
      <c r="AU127" s="398"/>
      <c r="AV127" s="398"/>
      <c r="AW127" s="398"/>
      <c r="AX127" s="398"/>
      <c r="AY127" s="398"/>
      <c r="AZ127" s="398"/>
      <c r="BA127" s="398"/>
      <c r="BB127" s="398"/>
      <c r="BC127" s="398"/>
      <c r="BD127" s="398"/>
      <c r="BE127" s="398"/>
      <c r="BF127" s="398"/>
      <c r="BG127" s="398"/>
      <c r="BH127" s="398"/>
      <c r="BI127" s="398"/>
      <c r="BJ127" s="398"/>
      <c r="BK127" s="398"/>
      <c r="BL127" s="398"/>
      <c r="BM127" s="398"/>
      <c r="BN127" s="398"/>
      <c r="BO127" s="398"/>
      <c r="BP127" s="398"/>
      <c r="BQ127" s="398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</row>
    <row r="128" spans="1:92" s="45" customFormat="1" ht="30" customHeight="1" x14ac:dyDescent="0.45">
      <c r="A128" s="48"/>
      <c r="B128" s="49" t="s">
        <v>260</v>
      </c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50"/>
      <c r="AE128" s="50"/>
      <c r="AF128" s="50"/>
      <c r="AG128" s="50"/>
      <c r="AH128" s="50"/>
      <c r="AI128" s="50"/>
      <c r="AJ128" s="50"/>
      <c r="AK128" s="50"/>
      <c r="AL128" s="50"/>
      <c r="AM128" s="50"/>
      <c r="AN128" s="50"/>
      <c r="AO128" s="50"/>
      <c r="AP128" s="398" t="s">
        <v>258</v>
      </c>
      <c r="AQ128" s="398"/>
      <c r="AR128" s="398"/>
      <c r="AS128" s="398"/>
      <c r="AT128" s="398"/>
      <c r="AU128" s="398"/>
      <c r="AV128" s="398"/>
      <c r="AW128" s="398"/>
      <c r="AX128" s="398"/>
      <c r="AY128" s="398"/>
      <c r="AZ128" s="398"/>
      <c r="BA128" s="398"/>
      <c r="BB128" s="398"/>
      <c r="BC128" s="398"/>
      <c r="BD128" s="398"/>
      <c r="BE128" s="398"/>
      <c r="BF128" s="398"/>
      <c r="BG128" s="398"/>
      <c r="BH128" s="398"/>
      <c r="BI128" s="398"/>
      <c r="BJ128" s="398"/>
      <c r="BK128" s="398"/>
      <c r="BL128" s="398"/>
      <c r="BM128" s="398"/>
      <c r="BN128" s="398"/>
      <c r="BO128" s="398"/>
      <c r="BP128" s="398"/>
      <c r="BQ128" s="398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</row>
    <row r="129" spans="1:87" s="45" customFormat="1" ht="30" customHeight="1" x14ac:dyDescent="0.45">
      <c r="A129" s="48"/>
      <c r="B129" s="400" t="s">
        <v>251</v>
      </c>
      <c r="C129" s="400"/>
      <c r="D129" s="400"/>
      <c r="E129" s="400"/>
      <c r="F129" s="400"/>
      <c r="G129" s="400"/>
      <c r="H129" s="400"/>
      <c r="I129" s="400"/>
      <c r="J129" s="400"/>
      <c r="K129" s="400"/>
      <c r="L129" s="400"/>
      <c r="M129" s="400"/>
      <c r="N129" s="400"/>
      <c r="O129" s="400"/>
      <c r="P129" s="400"/>
      <c r="Q129" s="400"/>
      <c r="R129" s="51"/>
      <c r="S129" s="51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50"/>
      <c r="AE129" s="50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398" t="s">
        <v>196</v>
      </c>
      <c r="AQ129" s="398"/>
      <c r="AR129" s="398"/>
      <c r="AS129" s="398"/>
      <c r="AT129" s="398"/>
      <c r="AU129" s="398"/>
      <c r="AV129" s="398"/>
      <c r="AW129" s="398"/>
      <c r="AX129" s="398"/>
      <c r="AY129" s="398"/>
      <c r="AZ129" s="398"/>
      <c r="BA129" s="398"/>
      <c r="BB129" s="398"/>
      <c r="BC129" s="398"/>
      <c r="BD129" s="398"/>
      <c r="BE129" s="398"/>
      <c r="BF129" s="398"/>
      <c r="BG129" s="398"/>
      <c r="BH129" s="398"/>
      <c r="BI129" s="398"/>
      <c r="BJ129" s="398"/>
      <c r="BK129" s="398"/>
      <c r="BL129" s="398"/>
      <c r="BM129" s="398"/>
      <c r="BN129" s="398"/>
      <c r="BO129" s="398"/>
      <c r="BP129" s="398"/>
      <c r="BQ129" s="398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</row>
    <row r="130" spans="1:87" s="43" customFormat="1" ht="30" customHeight="1" x14ac:dyDescent="0.45">
      <c r="A130" s="50"/>
      <c r="B130" s="401" t="s">
        <v>228</v>
      </c>
      <c r="C130" s="401"/>
      <c r="D130" s="401"/>
      <c r="E130" s="401"/>
      <c r="F130" s="401"/>
      <c r="G130" s="401"/>
      <c r="H130" s="401"/>
      <c r="I130" s="401"/>
      <c r="J130" s="401"/>
      <c r="K130" s="401"/>
      <c r="L130" s="401"/>
      <c r="M130" s="401"/>
      <c r="N130" s="401"/>
      <c r="O130" s="401"/>
      <c r="P130" s="401"/>
      <c r="Q130" s="401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0"/>
      <c r="AN130" s="50"/>
      <c r="AO130" s="50"/>
      <c r="AP130" s="398" t="s">
        <v>197</v>
      </c>
      <c r="AQ130" s="398"/>
      <c r="AR130" s="398"/>
      <c r="AS130" s="398"/>
      <c r="AT130" s="398"/>
      <c r="AU130" s="398"/>
      <c r="AV130" s="398"/>
      <c r="AW130" s="398"/>
      <c r="AX130" s="398"/>
      <c r="AY130" s="398"/>
      <c r="AZ130" s="398"/>
      <c r="BA130" s="398"/>
      <c r="BB130" s="398"/>
      <c r="BC130" s="398"/>
      <c r="BD130" s="398"/>
      <c r="BE130" s="398"/>
      <c r="BF130" s="398"/>
      <c r="BG130" s="398"/>
      <c r="BH130" s="398"/>
      <c r="BI130" s="398"/>
      <c r="BJ130" s="398"/>
      <c r="BK130" s="398"/>
      <c r="BL130" s="398"/>
      <c r="BM130" s="398"/>
      <c r="BN130" s="398"/>
      <c r="BO130" s="398"/>
      <c r="BP130" s="398"/>
      <c r="BQ130" s="398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</row>
    <row r="131" spans="1:87" s="43" customFormat="1" ht="30" customHeight="1" x14ac:dyDescent="0.45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  <c r="AJ131" s="50"/>
      <c r="AK131" s="50"/>
      <c r="AL131" s="50"/>
      <c r="AM131" s="50"/>
      <c r="AN131" s="50"/>
      <c r="AO131" s="50"/>
      <c r="AP131" s="398"/>
      <c r="AQ131" s="398"/>
      <c r="AR131" s="398"/>
      <c r="AS131" s="398"/>
      <c r="AT131" s="398"/>
      <c r="AU131" s="398"/>
      <c r="AV131" s="398"/>
      <c r="AW131" s="398"/>
      <c r="AX131" s="398"/>
      <c r="AY131" s="398"/>
      <c r="AZ131" s="398"/>
      <c r="BA131" s="398"/>
      <c r="BB131" s="398"/>
      <c r="BC131" s="398"/>
      <c r="BD131" s="398"/>
      <c r="BE131" s="398"/>
      <c r="BF131" s="398"/>
      <c r="BG131" s="398"/>
      <c r="BH131" s="398"/>
      <c r="BI131" s="398"/>
      <c r="BJ131" s="398"/>
      <c r="BK131" s="398"/>
      <c r="BL131" s="398"/>
      <c r="BM131" s="398"/>
      <c r="BN131" s="398"/>
      <c r="BO131" s="398"/>
      <c r="BP131" s="398"/>
      <c r="BQ131" s="398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</row>
    <row r="132" spans="1:87" s="43" customFormat="1" ht="30" customHeight="1" x14ac:dyDescent="0.45">
      <c r="A132" s="50"/>
      <c r="B132" s="398" t="s">
        <v>191</v>
      </c>
      <c r="C132" s="398"/>
      <c r="D132" s="398"/>
      <c r="E132" s="398"/>
      <c r="F132" s="398"/>
      <c r="G132" s="398"/>
      <c r="H132" s="398"/>
      <c r="I132" s="398"/>
      <c r="J132" s="398"/>
      <c r="K132" s="398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  <c r="Y132" s="398"/>
      <c r="Z132" s="398"/>
      <c r="AA132" s="398"/>
      <c r="AB132" s="398"/>
      <c r="AC132" s="398"/>
      <c r="AD132" s="398"/>
      <c r="AE132" s="398"/>
      <c r="AF132" s="398"/>
      <c r="AG132" s="398"/>
      <c r="AH132" s="398"/>
      <c r="AI132" s="398"/>
      <c r="AJ132" s="398"/>
      <c r="AK132" s="398"/>
      <c r="AL132" s="398"/>
      <c r="AM132" s="398"/>
      <c r="AN132" s="50"/>
      <c r="AO132" s="50"/>
      <c r="AP132" s="398" t="s">
        <v>198</v>
      </c>
      <c r="AQ132" s="398"/>
      <c r="AR132" s="398"/>
      <c r="AS132" s="398"/>
      <c r="AT132" s="398"/>
      <c r="AU132" s="398"/>
      <c r="AV132" s="398"/>
      <c r="AW132" s="398"/>
      <c r="AX132" s="398"/>
      <c r="AY132" s="398"/>
      <c r="AZ132" s="398"/>
      <c r="BA132" s="398"/>
      <c r="BB132" s="398"/>
      <c r="BC132" s="398"/>
      <c r="BD132" s="398"/>
      <c r="BE132" s="398"/>
      <c r="BF132" s="398"/>
      <c r="BG132" s="50"/>
      <c r="BH132" s="50"/>
      <c r="BI132" s="50"/>
      <c r="BJ132" s="50"/>
      <c r="BK132" s="50"/>
      <c r="BL132" s="50"/>
      <c r="BM132" s="50"/>
      <c r="BN132" s="50"/>
      <c r="BO132" s="50"/>
      <c r="BP132" s="50"/>
      <c r="BQ132" s="50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</row>
    <row r="133" spans="1:87" s="43" customFormat="1" ht="30" customHeight="1" x14ac:dyDescent="0.45">
      <c r="A133" s="50"/>
      <c r="B133" s="398" t="s">
        <v>252</v>
      </c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  <c r="Y133" s="398"/>
      <c r="Z133" s="398"/>
      <c r="AA133" s="398"/>
      <c r="AB133" s="398"/>
      <c r="AC133" s="398"/>
      <c r="AD133" s="398"/>
      <c r="AE133" s="398"/>
      <c r="AF133" s="398"/>
      <c r="AG133" s="398"/>
      <c r="AH133" s="398"/>
      <c r="AI133" s="398"/>
      <c r="AJ133" s="398"/>
      <c r="AK133" s="50"/>
      <c r="AL133" s="50"/>
      <c r="AM133" s="50"/>
      <c r="AN133" s="50"/>
      <c r="AO133" s="50"/>
      <c r="AP133" s="398" t="s">
        <v>247</v>
      </c>
      <c r="AQ133" s="398"/>
      <c r="AR133" s="398"/>
      <c r="AS133" s="398"/>
      <c r="AT133" s="398"/>
      <c r="AU133" s="398"/>
      <c r="AV133" s="398"/>
      <c r="AW133" s="398"/>
      <c r="AX133" s="398"/>
      <c r="AY133" s="398"/>
      <c r="AZ133" s="398"/>
      <c r="BA133" s="398"/>
      <c r="BB133" s="398"/>
      <c r="BC133" s="398"/>
      <c r="BD133" s="398"/>
      <c r="BE133" s="398"/>
      <c r="BF133" s="398"/>
      <c r="BG133" s="50"/>
      <c r="BH133" s="50"/>
      <c r="BI133" s="50"/>
      <c r="BJ133" s="50"/>
      <c r="BK133" s="50"/>
      <c r="BL133" s="50"/>
      <c r="BM133" s="50"/>
      <c r="BN133" s="50"/>
      <c r="BO133" s="50"/>
      <c r="BP133" s="50"/>
      <c r="BQ133" s="50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</row>
    <row r="134" spans="1:87" s="43" customFormat="1" ht="30" customHeight="1" x14ac:dyDescent="0.45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401" t="s">
        <v>199</v>
      </c>
      <c r="AQ134" s="401"/>
      <c r="AR134" s="401"/>
      <c r="AS134" s="401"/>
      <c r="AT134" s="401"/>
      <c r="AU134" s="401"/>
      <c r="AV134" s="401"/>
      <c r="AW134" s="401"/>
      <c r="AX134" s="401"/>
      <c r="AY134" s="401"/>
      <c r="AZ134" s="401"/>
      <c r="BA134" s="401"/>
      <c r="BB134" s="401"/>
      <c r="BC134" s="401"/>
      <c r="BD134" s="401"/>
      <c r="BE134" s="401"/>
      <c r="BF134" s="401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</row>
    <row r="135" spans="1:87" s="43" customFormat="1" ht="32.25" customHeight="1" x14ac:dyDescent="0.45">
      <c r="A135" s="50"/>
      <c r="B135" s="398" t="s">
        <v>261</v>
      </c>
      <c r="C135" s="398"/>
      <c r="D135" s="398"/>
      <c r="E135" s="398"/>
      <c r="F135" s="398"/>
      <c r="G135" s="398"/>
      <c r="H135" s="398"/>
      <c r="I135" s="398"/>
      <c r="J135" s="398"/>
      <c r="K135" s="398"/>
      <c r="L135" s="398"/>
      <c r="M135" s="398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  <c r="Y135" s="398"/>
      <c r="Z135" s="398"/>
      <c r="AA135" s="398"/>
      <c r="AB135" s="398"/>
      <c r="AC135" s="398"/>
      <c r="AD135" s="398"/>
      <c r="AE135" s="398"/>
      <c r="AF135" s="398"/>
      <c r="AG135" s="398"/>
      <c r="AH135" s="398"/>
      <c r="AI135" s="398"/>
      <c r="AJ135" s="398"/>
      <c r="AK135" s="398"/>
      <c r="AL135" s="398"/>
      <c r="AM135" s="398"/>
      <c r="AN135" s="398"/>
      <c r="AO135" s="398"/>
      <c r="AP135" s="398"/>
      <c r="AQ135" s="398"/>
      <c r="AR135" s="398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</row>
    <row r="136" spans="1:87" s="43" customFormat="1" ht="46.5" customHeight="1" x14ac:dyDescent="0.45">
      <c r="A136" s="50"/>
      <c r="B136" s="398" t="s">
        <v>253</v>
      </c>
      <c r="C136" s="398"/>
      <c r="D136" s="398"/>
      <c r="E136" s="398"/>
      <c r="F136" s="398"/>
      <c r="G136" s="398"/>
      <c r="H136" s="398"/>
      <c r="I136" s="398"/>
      <c r="J136" s="398"/>
      <c r="K136" s="398"/>
      <c r="L136" s="398"/>
      <c r="M136" s="398"/>
      <c r="N136" s="398"/>
      <c r="O136" s="398"/>
      <c r="P136" s="398"/>
      <c r="Q136" s="398"/>
      <c r="R136" s="398"/>
      <c r="S136" s="398"/>
      <c r="T136" s="398"/>
      <c r="U136" s="398"/>
      <c r="V136" s="398"/>
      <c r="W136" s="398"/>
      <c r="X136" s="398"/>
      <c r="Y136" s="398"/>
      <c r="Z136" s="398"/>
      <c r="AA136" s="398"/>
      <c r="AB136" s="398"/>
      <c r="AC136" s="398"/>
      <c r="AD136" s="398"/>
      <c r="AE136" s="398"/>
      <c r="AF136" s="398"/>
      <c r="AG136" s="398"/>
      <c r="AH136" s="398"/>
      <c r="AI136" s="398"/>
      <c r="AJ136" s="398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</row>
    <row r="137" spans="1:87" s="43" customFormat="1" ht="23.25" customHeight="1" x14ac:dyDescent="0.4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</row>
    <row r="138" spans="1:87" ht="23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</row>
    <row r="139" spans="1:87" ht="23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</row>
    <row r="140" spans="1:87" ht="23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</row>
    <row r="141" spans="1:87" ht="23.25" customHeight="1" x14ac:dyDescent="0.35"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</row>
    <row r="142" spans="1:87" ht="23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</row>
    <row r="143" spans="1:87" ht="23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</row>
    <row r="144" spans="1:87" ht="23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</row>
    <row r="145" spans="1:87" ht="23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</row>
    <row r="146" spans="1:87" ht="23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</row>
    <row r="147" spans="1:87" ht="23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</row>
    <row r="148" spans="1:87" ht="23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</row>
    <row r="149" spans="1:87" ht="23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</row>
    <row r="150" spans="1:87" ht="23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</row>
    <row r="151" spans="1:87" ht="23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</row>
    <row r="152" spans="1:87" ht="23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</row>
    <row r="153" spans="1:87" ht="23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</row>
    <row r="154" spans="1:87" ht="23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</row>
    <row r="155" spans="1:87" ht="23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</row>
    <row r="156" spans="1:87" ht="23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</row>
    <row r="157" spans="1:87" ht="23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</row>
    <row r="158" spans="1:87" ht="23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</row>
    <row r="159" spans="1:87" ht="23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</row>
    <row r="160" spans="1:87" ht="23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</row>
    <row r="161" spans="1:87" ht="23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</row>
    <row r="162" spans="1:87" ht="23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</row>
    <row r="163" spans="1:87" ht="23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</row>
    <row r="164" spans="1:87" ht="23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</row>
    <row r="165" spans="1:87" ht="23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</row>
    <row r="166" spans="1:87" ht="23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</row>
    <row r="167" spans="1:87" ht="23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</row>
    <row r="168" spans="1:87" ht="23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</row>
    <row r="169" spans="1:87" ht="23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</row>
    <row r="170" spans="1:87" ht="23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</row>
    <row r="171" spans="1:87" ht="23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</row>
    <row r="172" spans="1:87" ht="23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</row>
    <row r="173" spans="1:87" ht="23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</row>
    <row r="174" spans="1:87" ht="23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</row>
    <row r="175" spans="1:87" ht="23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</row>
    <row r="176" spans="1:87" ht="23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</row>
    <row r="177" spans="1:87" ht="23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</row>
    <row r="178" spans="1:87" ht="23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</row>
    <row r="179" spans="1:87" ht="23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</row>
    <row r="180" spans="1:87" ht="23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</row>
    <row r="181" spans="1:87" ht="23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</row>
    <row r="182" spans="1:87" ht="23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</row>
    <row r="183" spans="1:87" ht="23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</row>
    <row r="184" spans="1:87" ht="23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</row>
    <row r="185" spans="1:87" ht="23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</row>
    <row r="186" spans="1:87" ht="23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</row>
    <row r="187" spans="1:87" ht="23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</row>
    <row r="188" spans="1:87" ht="23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</row>
    <row r="189" spans="1:87" ht="23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</row>
    <row r="190" spans="1:87" ht="23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</row>
    <row r="191" spans="1:87" ht="23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</row>
    <row r="192" spans="1:87" ht="23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</row>
    <row r="193" spans="1:87" ht="23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</row>
    <row r="194" spans="1:87" ht="23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</row>
    <row r="195" spans="1:87" ht="23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</row>
    <row r="196" spans="1:87" ht="23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</row>
    <row r="197" spans="1:87" ht="23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</row>
    <row r="198" spans="1:87" ht="23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</row>
    <row r="199" spans="1:87" ht="23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</row>
    <row r="200" spans="1:87" ht="23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</row>
    <row r="201" spans="1:87" ht="23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</row>
    <row r="202" spans="1:87" ht="23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</row>
    <row r="203" spans="1:87" ht="23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</row>
    <row r="204" spans="1:87" ht="23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</row>
    <row r="205" spans="1:87" ht="23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</row>
    <row r="206" spans="1:87" ht="23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</row>
    <row r="207" spans="1:87" ht="23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</row>
    <row r="208" spans="1:87" ht="23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</row>
    <row r="209" spans="1:87" ht="23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</row>
    <row r="210" spans="1:87" ht="23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</row>
    <row r="211" spans="1:87" ht="23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</row>
    <row r="212" spans="1:87" ht="23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</row>
    <row r="213" spans="1:87" ht="23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</row>
    <row r="214" spans="1:87" ht="23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</row>
    <row r="215" spans="1:87" ht="23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</row>
    <row r="216" spans="1:87" ht="23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</row>
    <row r="217" spans="1:87" ht="23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</row>
    <row r="218" spans="1:87" ht="23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</row>
    <row r="219" spans="1:87" ht="23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</row>
    <row r="220" spans="1:87" ht="23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</row>
    <row r="221" spans="1:87" ht="23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</row>
    <row r="222" spans="1:87" ht="23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</row>
    <row r="223" spans="1:87" ht="23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</row>
    <row r="224" spans="1:87" ht="23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</row>
    <row r="225" spans="1:87" ht="23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</row>
    <row r="226" spans="1:87" ht="23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</row>
    <row r="227" spans="1:87" ht="23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</row>
    <row r="228" spans="1:87" ht="23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</row>
    <row r="229" spans="1:87" ht="23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</row>
    <row r="230" spans="1:87" ht="23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</row>
    <row r="231" spans="1:87" ht="23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</row>
    <row r="232" spans="1:87" ht="23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</row>
    <row r="233" spans="1:87" ht="23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</row>
    <row r="234" spans="1:87" ht="23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</row>
    <row r="235" spans="1:87" ht="23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</row>
    <row r="236" spans="1:87" ht="23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</row>
    <row r="237" spans="1:87" ht="23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</row>
    <row r="238" spans="1:87" ht="23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</row>
    <row r="239" spans="1:87" ht="23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</row>
    <row r="240" spans="1:87" ht="23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</row>
    <row r="241" spans="1:87" ht="23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</row>
    <row r="242" spans="1:87" ht="23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</row>
    <row r="243" spans="1:87" ht="23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</row>
    <row r="244" spans="1:87" ht="23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</row>
    <row r="245" spans="1:87" ht="23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</row>
    <row r="246" spans="1:87" ht="23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</row>
    <row r="247" spans="1:87" ht="23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</row>
    <row r="248" spans="1:87" ht="23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</row>
    <row r="249" spans="1:87" ht="23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</row>
    <row r="250" spans="1:87" ht="23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</row>
    <row r="251" spans="1:87" ht="23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</row>
    <row r="252" spans="1:87" ht="23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</row>
    <row r="253" spans="1:87" ht="23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</row>
    <row r="254" spans="1:87" ht="23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</row>
    <row r="255" spans="1:87" ht="23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</row>
    <row r="256" spans="1:87" ht="23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</row>
    <row r="257" spans="1:87" ht="23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</row>
    <row r="258" spans="1:87" ht="23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</row>
    <row r="259" spans="1:87" ht="23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</row>
    <row r="260" spans="1:87" ht="23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</row>
    <row r="261" spans="1:87" ht="23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</row>
    <row r="262" spans="1:87" ht="23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</row>
    <row r="263" spans="1:87" ht="23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</row>
    <row r="264" spans="1:87" ht="23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</row>
    <row r="265" spans="1:87" ht="23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</row>
    <row r="266" spans="1:87" ht="23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</row>
    <row r="267" spans="1:87" ht="23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</row>
    <row r="268" spans="1:87" ht="23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</row>
    <row r="269" spans="1:87" ht="23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</row>
    <row r="270" spans="1:87" ht="23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</row>
    <row r="271" spans="1:87" ht="23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</row>
    <row r="272" spans="1:87" ht="23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</row>
    <row r="273" spans="1:87" ht="23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</row>
    <row r="274" spans="1:87" ht="23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</row>
    <row r="275" spans="1:87" ht="23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</row>
    <row r="276" spans="1:87" ht="23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</row>
    <row r="277" spans="1:87" ht="23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</row>
    <row r="278" spans="1:87" ht="23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</row>
    <row r="279" spans="1:87" ht="23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</row>
    <row r="280" spans="1:87" ht="23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</row>
    <row r="281" spans="1:87" ht="23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</row>
    <row r="282" spans="1:87" ht="23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</row>
    <row r="283" spans="1:87" ht="23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</row>
    <row r="284" spans="1:87" ht="23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</row>
    <row r="285" spans="1:87" ht="23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</row>
    <row r="286" spans="1:87" ht="23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</row>
    <row r="287" spans="1:87" ht="23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</row>
    <row r="288" spans="1:87" ht="23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</row>
    <row r="289" spans="1:87" ht="23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</row>
    <row r="290" spans="1:87" ht="23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</row>
    <row r="291" spans="1:87" ht="23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</row>
    <row r="292" spans="1:87" ht="23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</row>
    <row r="293" spans="1:87" ht="23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</row>
    <row r="294" spans="1:87" ht="23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</row>
    <row r="295" spans="1:87" ht="23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</row>
    <row r="296" spans="1:87" ht="23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</row>
    <row r="297" spans="1:87" ht="23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</row>
    <row r="298" spans="1:87" ht="23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</row>
    <row r="299" spans="1:87" ht="23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</row>
    <row r="300" spans="1:87" ht="23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</row>
    <row r="301" spans="1:87" ht="23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</row>
    <row r="302" spans="1:87" ht="23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</row>
    <row r="303" spans="1:87" ht="23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</row>
    <row r="304" spans="1:87" ht="23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</row>
    <row r="305" spans="1:87" ht="23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</row>
    <row r="306" spans="1:87" ht="23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</row>
    <row r="307" spans="1:87" ht="23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</row>
    <row r="308" spans="1:87" ht="23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</row>
    <row r="309" spans="1:87" ht="23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</row>
    <row r="310" spans="1:87" ht="23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</row>
    <row r="311" spans="1:87" ht="23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</row>
    <row r="312" spans="1:87" ht="23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</row>
    <row r="313" spans="1:87" ht="23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</row>
    <row r="314" spans="1:87" ht="23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</row>
    <row r="315" spans="1:87" ht="23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</row>
    <row r="316" spans="1:87" ht="23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</row>
    <row r="317" spans="1:87" ht="23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</row>
    <row r="318" spans="1:87" ht="23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</row>
    <row r="319" spans="1:87" ht="23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</row>
    <row r="320" spans="1:87" ht="23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</row>
    <row r="321" spans="1:87" ht="23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</row>
    <row r="322" spans="1:87" ht="23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</row>
    <row r="323" spans="1:87" ht="23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</row>
    <row r="324" spans="1:87" ht="23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</row>
    <row r="325" spans="1:87" ht="23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</row>
    <row r="326" spans="1:87" ht="23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</row>
    <row r="327" spans="1:87" ht="23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</row>
    <row r="328" spans="1:87" ht="23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</row>
    <row r="329" spans="1:87" ht="23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</row>
    <row r="330" spans="1:87" ht="23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</row>
    <row r="331" spans="1:87" ht="23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</row>
    <row r="332" spans="1:87" ht="23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</row>
    <row r="333" spans="1:87" ht="23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</row>
    <row r="334" spans="1:87" ht="23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</row>
    <row r="335" spans="1:87" ht="23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</row>
    <row r="336" spans="1:87" ht="23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</row>
    <row r="337" spans="1:87" ht="23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</row>
    <row r="338" spans="1:87" ht="23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</row>
    <row r="339" spans="1:87" ht="23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</row>
    <row r="340" spans="1:87" ht="23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</row>
    <row r="341" spans="1:87" ht="23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</row>
    <row r="342" spans="1:87" ht="23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</row>
    <row r="343" spans="1:87" ht="23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</row>
    <row r="344" spans="1:87" ht="23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</row>
    <row r="345" spans="1:87" ht="23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</row>
    <row r="346" spans="1:87" ht="23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</row>
    <row r="347" spans="1:87" ht="23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</row>
    <row r="348" spans="1:87" ht="23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</row>
    <row r="349" spans="1:87" ht="23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</row>
    <row r="350" spans="1:87" ht="23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</row>
    <row r="351" spans="1:87" ht="23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</row>
    <row r="352" spans="1:87" ht="23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</row>
    <row r="353" spans="1:87" ht="23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</row>
    <row r="354" spans="1:87" ht="23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</row>
    <row r="355" spans="1:87" ht="23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</row>
    <row r="356" spans="1:87" ht="23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</row>
    <row r="357" spans="1:87" ht="23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</row>
    <row r="358" spans="1:87" ht="23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</row>
    <row r="359" spans="1:87" ht="23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</row>
    <row r="360" spans="1:87" ht="23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</row>
    <row r="361" spans="1:87" ht="23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</row>
    <row r="362" spans="1:87" ht="23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</row>
    <row r="363" spans="1:87" ht="23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</row>
    <row r="364" spans="1:87" ht="23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</row>
    <row r="365" spans="1:87" ht="23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</row>
    <row r="366" spans="1:87" ht="23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</row>
    <row r="367" spans="1:87" ht="23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</row>
    <row r="368" spans="1:87" ht="23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</row>
    <row r="369" spans="1:87" ht="23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</row>
    <row r="370" spans="1:87" ht="23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</row>
    <row r="371" spans="1:87" ht="23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</row>
    <row r="372" spans="1:87" ht="23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</row>
    <row r="373" spans="1:87" ht="23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</row>
    <row r="374" spans="1:87" ht="23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</row>
    <row r="375" spans="1:87" ht="23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</row>
    <row r="376" spans="1:87" ht="23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</row>
    <row r="377" spans="1:87" ht="23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</row>
    <row r="378" spans="1:87" ht="23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</row>
    <row r="379" spans="1:87" ht="23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</row>
    <row r="380" spans="1:87" ht="23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</row>
    <row r="381" spans="1:87" ht="23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</row>
    <row r="382" spans="1:87" ht="23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</row>
    <row r="383" spans="1:87" ht="23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</row>
    <row r="384" spans="1:87" ht="23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</row>
    <row r="385" spans="1:87" ht="23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</row>
    <row r="386" spans="1:87" ht="23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</row>
    <row r="387" spans="1:87" ht="23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</row>
    <row r="388" spans="1:87" ht="23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</row>
    <row r="389" spans="1:87" ht="23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</row>
    <row r="390" spans="1:87" ht="23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</row>
    <row r="391" spans="1:87" ht="23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</row>
    <row r="392" spans="1:87" ht="23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</row>
    <row r="393" spans="1:87" ht="23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</row>
    <row r="394" spans="1:87" ht="23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</row>
    <row r="395" spans="1:87" ht="23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</row>
    <row r="396" spans="1:87" ht="23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</row>
    <row r="397" spans="1:87" ht="23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</row>
    <row r="398" spans="1:87" ht="23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</row>
    <row r="399" spans="1:87" ht="23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</row>
    <row r="400" spans="1:87" ht="23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</row>
    <row r="401" spans="1:87" ht="23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</row>
    <row r="402" spans="1:87" ht="23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</row>
    <row r="403" spans="1:87" ht="23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</row>
    <row r="404" spans="1:87" ht="23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</row>
    <row r="405" spans="1:87" ht="23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</row>
    <row r="406" spans="1:87" ht="23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</row>
    <row r="407" spans="1:87" ht="23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</row>
    <row r="408" spans="1:87" ht="23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</row>
    <row r="409" spans="1:87" ht="23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</row>
    <row r="410" spans="1:87" ht="23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</row>
    <row r="411" spans="1:87" ht="23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</row>
    <row r="412" spans="1:87" ht="23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</row>
    <row r="413" spans="1:87" ht="23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</row>
    <row r="414" spans="1:87" ht="23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</row>
    <row r="415" spans="1:87" ht="23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</row>
    <row r="416" spans="1:87" ht="23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</row>
    <row r="417" spans="1:87" ht="23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</row>
    <row r="418" spans="1:87" ht="23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</row>
    <row r="419" spans="1:87" ht="23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</row>
    <row r="420" spans="1:87" ht="23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</row>
    <row r="421" spans="1:87" ht="23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</row>
    <row r="422" spans="1:87" ht="23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</row>
    <row r="423" spans="1:87" ht="23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</row>
    <row r="424" spans="1:87" ht="23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</row>
    <row r="425" spans="1:87" ht="23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</row>
    <row r="426" spans="1:87" ht="23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</row>
    <row r="427" spans="1:87" ht="23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</row>
    <row r="428" spans="1:87" ht="23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</row>
    <row r="429" spans="1:87" ht="23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</row>
    <row r="430" spans="1:87" ht="23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</row>
    <row r="431" spans="1:87" ht="23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</row>
    <row r="432" spans="1:87" ht="23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</row>
    <row r="433" spans="1:87" ht="23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</row>
    <row r="434" spans="1:87" ht="23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</row>
    <row r="435" spans="1:87" ht="23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</row>
    <row r="436" spans="1:87" ht="23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</row>
    <row r="437" spans="1:87" ht="23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</row>
    <row r="438" spans="1:87" ht="23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</row>
    <row r="439" spans="1:87" ht="23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</row>
    <row r="440" spans="1:87" ht="23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</row>
    <row r="441" spans="1:87" ht="23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</row>
    <row r="442" spans="1:87" ht="23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</row>
    <row r="443" spans="1:87" ht="23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</row>
    <row r="444" spans="1:87" ht="23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</row>
    <row r="445" spans="1:87" ht="23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</row>
    <row r="446" spans="1:87" ht="23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</row>
    <row r="447" spans="1:87" ht="23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</row>
    <row r="448" spans="1:87" ht="23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</row>
    <row r="449" spans="1:87" ht="23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</row>
    <row r="450" spans="1:87" ht="23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</row>
    <row r="451" spans="1:87" ht="23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</row>
    <row r="452" spans="1:87" ht="23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</row>
    <row r="453" spans="1:87" ht="23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</row>
    <row r="454" spans="1:87" ht="23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</row>
    <row r="455" spans="1:87" ht="23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</row>
    <row r="456" spans="1:87" ht="23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</row>
    <row r="457" spans="1:87" ht="23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</row>
    <row r="458" spans="1:87" ht="23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</row>
    <row r="459" spans="1:87" ht="23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</row>
    <row r="460" spans="1:87" ht="23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</row>
    <row r="461" spans="1:87" ht="23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</row>
    <row r="462" spans="1:87" ht="23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</row>
    <row r="463" spans="1:87" ht="23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</row>
    <row r="464" spans="1:87" ht="23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</row>
    <row r="465" spans="1:87" ht="23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</row>
    <row r="466" spans="1:87" ht="23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</row>
    <row r="467" spans="1:87" ht="23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</row>
    <row r="468" spans="1:87" ht="23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</row>
    <row r="469" spans="1:87" ht="23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</row>
    <row r="470" spans="1:87" ht="23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</row>
    <row r="471" spans="1:87" ht="23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</row>
    <row r="472" spans="1:87" ht="23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</row>
    <row r="473" spans="1:87" ht="23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</row>
    <row r="474" spans="1:87" ht="23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</row>
    <row r="475" spans="1:87" ht="23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</row>
    <row r="476" spans="1:87" ht="23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</row>
    <row r="477" spans="1:87" ht="23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</row>
    <row r="478" spans="1:87" ht="23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</row>
    <row r="479" spans="1:87" ht="23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</row>
    <row r="480" spans="1:87" ht="23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</row>
    <row r="481" spans="1:87" ht="23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</row>
    <row r="482" spans="1:87" ht="23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</row>
    <row r="483" spans="1:87" ht="23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</row>
    <row r="484" spans="1:87" ht="23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</row>
    <row r="485" spans="1:87" ht="23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</row>
    <row r="486" spans="1:87" ht="23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</row>
    <row r="487" spans="1:87" ht="23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</row>
    <row r="488" spans="1:87" ht="23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</row>
    <row r="489" spans="1:87" ht="23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</row>
    <row r="490" spans="1:87" ht="23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</row>
    <row r="491" spans="1:87" ht="23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</row>
    <row r="492" spans="1:87" ht="23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</row>
    <row r="493" spans="1:87" ht="23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</row>
    <row r="494" spans="1:87" ht="23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</row>
    <row r="495" spans="1:87" ht="23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</row>
    <row r="496" spans="1:87" ht="23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</row>
    <row r="497" spans="1:87" ht="23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</row>
    <row r="498" spans="1:87" ht="23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</row>
    <row r="499" spans="1:87" ht="23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</row>
    <row r="500" spans="1:87" ht="23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</row>
    <row r="501" spans="1:87" ht="23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</row>
    <row r="502" spans="1:87" ht="23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</row>
    <row r="503" spans="1:87" ht="23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</row>
    <row r="504" spans="1:87" ht="23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</row>
    <row r="505" spans="1:87" ht="23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</row>
    <row r="506" spans="1:87" ht="23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</row>
    <row r="507" spans="1:87" ht="23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</row>
    <row r="508" spans="1:87" ht="23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</row>
    <row r="509" spans="1:87" ht="23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</row>
    <row r="510" spans="1:87" ht="23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</row>
    <row r="511" spans="1:87" ht="23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</row>
    <row r="512" spans="1:87" ht="23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</row>
    <row r="513" spans="1:87" ht="23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</row>
    <row r="514" spans="1:87" ht="23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</row>
    <row r="515" spans="1:87" ht="23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</row>
    <row r="516" spans="1:87" ht="23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</row>
    <row r="517" spans="1:87" ht="23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</row>
    <row r="518" spans="1:87" ht="23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</row>
    <row r="519" spans="1:87" ht="23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</row>
    <row r="520" spans="1:87" ht="23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</row>
    <row r="521" spans="1:87" ht="23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</row>
    <row r="522" spans="1:87" ht="23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</row>
    <row r="523" spans="1:87" ht="23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</row>
    <row r="524" spans="1:87" ht="23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</row>
    <row r="525" spans="1:87" ht="23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</row>
    <row r="526" spans="1:87" ht="23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</row>
    <row r="527" spans="1:87" ht="23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</row>
    <row r="528" spans="1:87" ht="23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</row>
    <row r="529" spans="1:87" ht="23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</row>
    <row r="530" spans="1:87" ht="23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</row>
    <row r="531" spans="1:87" ht="23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</row>
    <row r="532" spans="1:87" ht="23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</row>
    <row r="533" spans="1:87" ht="23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</row>
    <row r="534" spans="1:87" ht="23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</row>
    <row r="535" spans="1:87" ht="23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</row>
    <row r="536" spans="1:87" ht="23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</row>
    <row r="537" spans="1:87" ht="23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</row>
    <row r="538" spans="1:87" ht="23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</row>
    <row r="539" spans="1:87" ht="23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</row>
    <row r="540" spans="1:87" ht="23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</row>
    <row r="541" spans="1:87" ht="23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</row>
    <row r="542" spans="1:87" ht="23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</row>
    <row r="543" spans="1:87" ht="23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</row>
    <row r="544" spans="1:87" ht="23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</row>
    <row r="545" spans="1:87" ht="23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</row>
    <row r="546" spans="1:87" ht="23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</row>
    <row r="547" spans="1:87" ht="23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</row>
    <row r="548" spans="1:87" ht="23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</row>
    <row r="549" spans="1:87" ht="23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</row>
    <row r="550" spans="1:87" ht="23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</row>
    <row r="551" spans="1:87" ht="23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</row>
    <row r="552" spans="1:87" ht="23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</row>
    <row r="553" spans="1:87" ht="23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</row>
    <row r="554" spans="1:87" ht="23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</row>
    <row r="555" spans="1:87" ht="23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</row>
    <row r="556" spans="1:87" ht="23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</row>
    <row r="557" spans="1:87" ht="23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</row>
    <row r="558" spans="1:87" ht="23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</row>
    <row r="559" spans="1:87" ht="23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</row>
    <row r="560" spans="1:87" ht="23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</row>
    <row r="561" spans="1:87" ht="23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</row>
    <row r="562" spans="1:87" ht="23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</row>
    <row r="563" spans="1:87" ht="23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</row>
    <row r="564" spans="1:87" ht="23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</row>
    <row r="565" spans="1:87" ht="23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</row>
    <row r="566" spans="1:87" ht="23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</row>
    <row r="567" spans="1:87" ht="23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</row>
    <row r="568" spans="1:87" ht="23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</row>
    <row r="569" spans="1:87" ht="23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</row>
    <row r="570" spans="1:87" ht="23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</row>
    <row r="571" spans="1:87" ht="23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</row>
    <row r="572" spans="1:87" ht="23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</row>
    <row r="573" spans="1:87" ht="23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</row>
    <row r="574" spans="1:87" ht="23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</row>
    <row r="575" spans="1:87" ht="23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</row>
    <row r="576" spans="1:87" ht="23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</row>
    <row r="577" spans="1:87" ht="23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</row>
    <row r="578" spans="1:87" ht="23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</row>
    <row r="579" spans="1:87" ht="23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</row>
    <row r="580" spans="1:87" ht="23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</row>
    <row r="581" spans="1:87" ht="23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</row>
    <row r="582" spans="1:87" ht="23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</row>
    <row r="583" spans="1:87" ht="23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</row>
    <row r="584" spans="1:87" ht="23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</row>
    <row r="585" spans="1:87" ht="23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</row>
    <row r="586" spans="1:87" ht="23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</row>
    <row r="587" spans="1:87" ht="23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</row>
    <row r="588" spans="1:87" ht="23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</row>
    <row r="589" spans="1:87" ht="23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</row>
    <row r="590" spans="1:87" ht="23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</row>
    <row r="591" spans="1:87" ht="23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</row>
    <row r="592" spans="1:87" ht="23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</row>
    <row r="593" spans="1:87" ht="23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</row>
    <row r="594" spans="1:87" ht="23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</row>
    <row r="595" spans="1:87" ht="23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</row>
    <row r="596" spans="1:87" ht="23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</row>
    <row r="597" spans="1:87" ht="23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</row>
    <row r="598" spans="1:87" ht="23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</row>
    <row r="599" spans="1:87" ht="23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</row>
    <row r="600" spans="1:87" ht="23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</row>
    <row r="601" spans="1:87" ht="23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</row>
    <row r="602" spans="1:87" ht="23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</row>
    <row r="603" spans="1:87" ht="23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</row>
    <row r="604" spans="1:87" ht="23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</row>
    <row r="605" spans="1:87" ht="23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</row>
    <row r="606" spans="1:87" ht="23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</row>
    <row r="607" spans="1:87" ht="23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</row>
    <row r="608" spans="1:87" ht="23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</row>
    <row r="609" spans="1:87" ht="23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</row>
    <row r="610" spans="1:87" ht="23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</row>
    <row r="611" spans="1:87" ht="23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</row>
    <row r="612" spans="1:87" ht="23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</row>
    <row r="613" spans="1:87" ht="23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</row>
    <row r="614" spans="1:87" ht="23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</row>
    <row r="615" spans="1:87" ht="23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</row>
    <row r="616" spans="1:87" ht="23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</row>
    <row r="617" spans="1:87" ht="23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</row>
    <row r="618" spans="1:87" ht="23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</row>
    <row r="619" spans="1:87" ht="23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</row>
    <row r="620" spans="1:87" ht="23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</row>
    <row r="621" spans="1:87" ht="23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</row>
    <row r="622" spans="1:87" ht="23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</row>
    <row r="623" spans="1:87" ht="23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</row>
    <row r="624" spans="1:87" ht="23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</row>
    <row r="625" spans="1:87" ht="23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</row>
    <row r="626" spans="1:87" ht="23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</row>
    <row r="627" spans="1:87" ht="23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</row>
    <row r="628" spans="1:87" ht="23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</row>
    <row r="629" spans="1:87" ht="23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</row>
    <row r="630" spans="1:87" ht="23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</row>
    <row r="631" spans="1:87" ht="23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</row>
    <row r="632" spans="1:87" ht="23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</row>
    <row r="633" spans="1:87" ht="23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</row>
    <row r="634" spans="1:87" ht="23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</row>
    <row r="635" spans="1:87" ht="23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</row>
    <row r="636" spans="1:87" ht="23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</row>
    <row r="637" spans="1:87" ht="23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</row>
    <row r="638" spans="1:87" ht="23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</row>
    <row r="639" spans="1:87" ht="23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</row>
    <row r="640" spans="1:87" ht="23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</row>
    <row r="641" spans="1:87" ht="23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</row>
    <row r="642" spans="1:87" ht="23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</row>
    <row r="643" spans="1:87" ht="23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</row>
    <row r="644" spans="1:87" ht="23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</row>
    <row r="645" spans="1:87" ht="23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</row>
    <row r="646" spans="1:87" ht="23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</row>
    <row r="647" spans="1:87" ht="23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</row>
    <row r="648" spans="1:87" ht="23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</row>
    <row r="649" spans="1:87" ht="23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</row>
    <row r="650" spans="1:87" ht="23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</row>
    <row r="651" spans="1:87" ht="23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</row>
    <row r="652" spans="1:87" ht="23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</row>
    <row r="653" spans="1:87" ht="23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</row>
    <row r="654" spans="1:87" ht="23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</row>
    <row r="655" spans="1:87" ht="23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</row>
    <row r="656" spans="1:87" ht="23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</row>
    <row r="657" spans="1:87" ht="23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</row>
    <row r="658" spans="1:87" ht="23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</row>
    <row r="659" spans="1:87" ht="23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</row>
    <row r="660" spans="1:87" ht="23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</row>
    <row r="661" spans="1:87" ht="23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</row>
    <row r="662" spans="1:87" ht="23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</row>
    <row r="663" spans="1:87" ht="23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</row>
    <row r="664" spans="1:87" ht="23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</row>
    <row r="665" spans="1:87" ht="23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</row>
    <row r="666" spans="1:87" ht="23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</row>
    <row r="667" spans="1:87" ht="23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</row>
    <row r="668" spans="1:87" ht="23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</row>
    <row r="669" spans="1:87" ht="23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</row>
    <row r="670" spans="1:87" ht="23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</row>
    <row r="671" spans="1:87" ht="23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</row>
    <row r="672" spans="1:87" ht="23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</row>
    <row r="673" spans="1:87" ht="23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</row>
    <row r="674" spans="1:87" ht="23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</row>
    <row r="675" spans="1:87" ht="23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</row>
    <row r="676" spans="1:87" ht="23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</row>
    <row r="677" spans="1:87" ht="23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</row>
    <row r="678" spans="1:87" ht="23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</row>
    <row r="679" spans="1:87" ht="23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</row>
    <row r="680" spans="1:87" ht="23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</row>
    <row r="681" spans="1:87" ht="23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</row>
    <row r="682" spans="1:87" ht="23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</row>
    <row r="683" spans="1:87" ht="23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</row>
    <row r="684" spans="1:87" ht="23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</row>
    <row r="685" spans="1:87" ht="23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</row>
    <row r="686" spans="1:87" ht="23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</row>
    <row r="687" spans="1:87" ht="23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</row>
    <row r="688" spans="1:87" ht="23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</row>
    <row r="689" spans="1:87" ht="23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</row>
    <row r="690" spans="1:87" ht="23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</row>
    <row r="691" spans="1:87" ht="23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</row>
    <row r="692" spans="1:87" ht="23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</row>
    <row r="693" spans="1:87" ht="23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</row>
    <row r="694" spans="1:87" ht="23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</row>
    <row r="695" spans="1:87" ht="23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</row>
    <row r="696" spans="1:87" ht="23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</row>
    <row r="697" spans="1:87" ht="23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</row>
    <row r="698" spans="1:87" ht="23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</row>
    <row r="699" spans="1:87" ht="23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</row>
    <row r="700" spans="1:87" ht="23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</row>
    <row r="701" spans="1:87" ht="23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</row>
    <row r="702" spans="1:87" ht="23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</row>
    <row r="703" spans="1:87" ht="23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</row>
    <row r="704" spans="1:87" ht="23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</row>
    <row r="705" spans="1:87" ht="23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</row>
    <row r="706" spans="1:87" ht="23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</row>
    <row r="707" spans="1:87" ht="23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</row>
    <row r="708" spans="1:87" ht="23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</row>
    <row r="709" spans="1:87" ht="23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</row>
    <row r="710" spans="1:87" ht="23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</row>
    <row r="711" spans="1:87" ht="23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</row>
    <row r="712" spans="1:87" ht="23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</row>
    <row r="713" spans="1:87" ht="23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</row>
    <row r="714" spans="1:87" ht="23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</row>
    <row r="715" spans="1:87" ht="23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</row>
    <row r="716" spans="1:87" ht="23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</row>
    <row r="717" spans="1:87" ht="23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</row>
    <row r="718" spans="1:87" ht="23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</row>
    <row r="719" spans="1:87" ht="23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</row>
    <row r="720" spans="1:87" ht="23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</row>
    <row r="721" spans="1:87" ht="23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</row>
    <row r="722" spans="1:87" ht="23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</row>
    <row r="723" spans="1:87" ht="23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</row>
    <row r="724" spans="1:87" ht="23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</row>
    <row r="725" spans="1:87" ht="23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</row>
    <row r="726" spans="1:87" ht="23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</row>
    <row r="727" spans="1:87" ht="23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</row>
    <row r="728" spans="1:87" ht="23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</row>
    <row r="729" spans="1:87" ht="23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</row>
    <row r="730" spans="1:87" ht="23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</row>
    <row r="731" spans="1:87" ht="23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</row>
    <row r="732" spans="1:87" ht="23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</row>
    <row r="733" spans="1:87" ht="23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</row>
    <row r="734" spans="1:87" ht="23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</row>
    <row r="735" spans="1:87" ht="23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</row>
    <row r="736" spans="1:87" ht="23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</row>
    <row r="737" spans="1:87" ht="23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</row>
    <row r="738" spans="1:87" ht="23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</row>
    <row r="739" spans="1:87" ht="23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</row>
    <row r="740" spans="1:87" ht="23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</row>
    <row r="741" spans="1:87" ht="23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</row>
    <row r="742" spans="1:87" ht="23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</row>
    <row r="743" spans="1:87" ht="23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</row>
    <row r="744" spans="1:87" ht="23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</row>
    <row r="745" spans="1:87" ht="23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</row>
    <row r="746" spans="1:87" ht="23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</row>
    <row r="747" spans="1:87" ht="23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</row>
    <row r="748" spans="1:87" ht="23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</row>
    <row r="749" spans="1:87" ht="23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</row>
    <row r="750" spans="1:87" ht="23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</row>
    <row r="751" spans="1:87" ht="23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</row>
    <row r="752" spans="1:87" ht="23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</row>
    <row r="753" spans="1:87" ht="23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</row>
    <row r="754" spans="1:87" ht="23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</row>
    <row r="755" spans="1:87" ht="23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</row>
    <row r="756" spans="1:87" ht="23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</row>
    <row r="757" spans="1:87" ht="23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</row>
    <row r="758" spans="1:87" ht="23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</row>
    <row r="759" spans="1:87" ht="23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</row>
    <row r="760" spans="1:87" ht="23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</row>
    <row r="761" spans="1:87" ht="23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</row>
    <row r="762" spans="1:87" ht="23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</row>
    <row r="763" spans="1:87" ht="23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</row>
    <row r="764" spans="1:87" ht="23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</row>
    <row r="765" spans="1:87" ht="23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</row>
    <row r="766" spans="1:87" ht="23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</row>
    <row r="767" spans="1:87" ht="23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</row>
    <row r="768" spans="1:87" ht="23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</row>
    <row r="769" spans="1:87" ht="23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</row>
    <row r="770" spans="1:87" ht="23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</row>
    <row r="771" spans="1:87" ht="23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</row>
    <row r="772" spans="1:87" ht="23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</row>
    <row r="773" spans="1:87" ht="23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</row>
    <row r="774" spans="1:87" ht="23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</row>
    <row r="775" spans="1:87" ht="23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</row>
    <row r="776" spans="1:87" ht="23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</row>
    <row r="777" spans="1:87" ht="23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</row>
    <row r="778" spans="1:87" ht="23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</row>
    <row r="779" spans="1:87" ht="23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</row>
    <row r="780" spans="1:87" ht="23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</row>
    <row r="781" spans="1:87" ht="23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</row>
    <row r="782" spans="1:87" ht="23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</row>
    <row r="783" spans="1:87" ht="23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</row>
    <row r="784" spans="1:87" ht="23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</row>
    <row r="785" spans="1:87" ht="23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</row>
    <row r="786" spans="1:87" ht="23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</row>
    <row r="787" spans="1:87" ht="23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</row>
    <row r="788" spans="1:87" ht="23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</row>
    <row r="789" spans="1:87" ht="23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</row>
    <row r="790" spans="1:87" ht="23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</row>
    <row r="791" spans="1:87" ht="23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</row>
    <row r="792" spans="1:87" ht="23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</row>
    <row r="793" spans="1:87" ht="23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</row>
    <row r="794" spans="1:87" ht="23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</row>
    <row r="795" spans="1:87" ht="23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</row>
    <row r="796" spans="1:87" ht="23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</row>
    <row r="797" spans="1:87" ht="23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</row>
    <row r="798" spans="1:87" ht="23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</row>
    <row r="799" spans="1:87" ht="23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</row>
    <row r="800" spans="1:87" ht="23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</row>
    <row r="801" spans="1:87" ht="23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</row>
    <row r="802" spans="1:87" ht="23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</row>
    <row r="803" spans="1:87" ht="23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</row>
    <row r="804" spans="1:87" ht="23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</row>
    <row r="805" spans="1:87" ht="23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</row>
    <row r="806" spans="1:87" ht="23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</row>
    <row r="807" spans="1:87" ht="23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</row>
    <row r="808" spans="1:87" ht="23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</row>
    <row r="809" spans="1:87" ht="23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</row>
    <row r="810" spans="1:87" ht="23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</row>
    <row r="811" spans="1:87" ht="23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</row>
    <row r="812" spans="1:87" ht="23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</row>
    <row r="813" spans="1:87" ht="23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</row>
    <row r="814" spans="1:87" ht="23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</row>
    <row r="815" spans="1:87" ht="23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</row>
    <row r="816" spans="1:87" ht="23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</row>
    <row r="817" spans="1:87" ht="23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</row>
    <row r="818" spans="1:87" ht="23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</row>
    <row r="819" spans="1:87" ht="23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</row>
    <row r="820" spans="1:87" ht="23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</row>
    <row r="821" spans="1:87" ht="23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</row>
    <row r="822" spans="1:87" ht="23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</row>
    <row r="823" spans="1:87" ht="23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</row>
    <row r="824" spans="1:87" ht="23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</row>
    <row r="825" spans="1:87" ht="23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</row>
    <row r="826" spans="1:87" ht="23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</row>
    <row r="827" spans="1:87" ht="23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</row>
    <row r="828" spans="1:87" ht="23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</row>
    <row r="829" spans="1:87" ht="23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</row>
    <row r="830" spans="1:87" ht="23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</row>
    <row r="831" spans="1:87" ht="23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</row>
    <row r="832" spans="1:87" ht="23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</row>
    <row r="833" spans="1:87" ht="23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</row>
    <row r="834" spans="1:87" ht="23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</row>
    <row r="835" spans="1:87" ht="23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</row>
    <row r="836" spans="1:87" ht="23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</row>
    <row r="837" spans="1:87" ht="23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</row>
    <row r="838" spans="1:87" ht="23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</row>
    <row r="839" spans="1:87" ht="23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</row>
    <row r="840" spans="1:87" ht="23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</row>
    <row r="841" spans="1:87" ht="23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</row>
    <row r="842" spans="1:87" ht="23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</row>
    <row r="843" spans="1:87" ht="23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</row>
    <row r="844" spans="1:87" ht="23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</row>
    <row r="845" spans="1:87" ht="23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</row>
    <row r="846" spans="1:87" ht="23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</row>
    <row r="847" spans="1:87" ht="23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</row>
    <row r="848" spans="1:87" ht="23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</row>
    <row r="849" spans="1:87" ht="23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</row>
    <row r="850" spans="1:87" ht="23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</row>
    <row r="851" spans="1:87" ht="23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</row>
    <row r="852" spans="1:87" ht="23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</row>
    <row r="853" spans="1:87" ht="23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</row>
    <row r="854" spans="1:87" ht="23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</row>
    <row r="855" spans="1:87" ht="23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</row>
    <row r="856" spans="1:87" ht="23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</row>
    <row r="857" spans="1:87" ht="23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</row>
    <row r="858" spans="1:87" ht="23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</row>
    <row r="859" spans="1:87" ht="23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</row>
    <row r="860" spans="1:87" ht="23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</row>
    <row r="861" spans="1:87" ht="23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</row>
    <row r="862" spans="1:87" ht="23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</row>
    <row r="863" spans="1:87" ht="23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</row>
    <row r="864" spans="1:87" ht="23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</row>
    <row r="865" spans="1:87" ht="23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</row>
    <row r="866" spans="1:87" ht="23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</row>
    <row r="867" spans="1:87" ht="23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</row>
    <row r="868" spans="1:87" ht="23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</row>
    <row r="869" spans="1:87" ht="23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</row>
    <row r="870" spans="1:87" ht="23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</row>
    <row r="871" spans="1:87" ht="23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</row>
    <row r="872" spans="1:87" ht="23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</row>
    <row r="873" spans="1:87" ht="23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</row>
    <row r="874" spans="1:87" ht="23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</row>
    <row r="875" spans="1:87" ht="23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</row>
    <row r="876" spans="1:87" ht="23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</row>
    <row r="877" spans="1:87" ht="23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</row>
    <row r="878" spans="1:87" ht="23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</row>
    <row r="879" spans="1:87" ht="23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</row>
    <row r="880" spans="1:87" ht="23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</row>
    <row r="881" spans="1:87" ht="23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</row>
    <row r="882" spans="1:87" ht="23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</row>
    <row r="883" spans="1:87" ht="23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</row>
    <row r="884" spans="1:87" ht="23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</row>
    <row r="885" spans="1:87" ht="23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</row>
    <row r="886" spans="1:87" ht="23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</row>
    <row r="887" spans="1:87" ht="23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</row>
    <row r="888" spans="1:87" ht="23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</row>
    <row r="889" spans="1:87" ht="23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</row>
    <row r="890" spans="1:87" ht="23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</row>
    <row r="891" spans="1:87" ht="23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</row>
    <row r="892" spans="1:87" ht="23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</row>
    <row r="893" spans="1:87" ht="23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</row>
    <row r="894" spans="1:87" ht="23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</row>
    <row r="895" spans="1:87" ht="23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</row>
    <row r="896" spans="1:87" ht="23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</row>
    <row r="897" spans="1:87" ht="23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</row>
    <row r="898" spans="1:87" ht="23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</row>
    <row r="899" spans="1:87" ht="23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</row>
    <row r="900" spans="1:87" ht="23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</row>
    <row r="901" spans="1:87" ht="23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</row>
    <row r="902" spans="1:87" ht="23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</row>
    <row r="903" spans="1:87" ht="23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</row>
    <row r="904" spans="1:87" ht="23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</row>
    <row r="905" spans="1:87" ht="23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</row>
    <row r="906" spans="1:87" ht="23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</row>
    <row r="907" spans="1:87" ht="23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</row>
    <row r="908" spans="1:87" ht="23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</row>
    <row r="909" spans="1:87" ht="23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</row>
    <row r="910" spans="1:87" ht="23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</row>
    <row r="911" spans="1:87" ht="23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</row>
    <row r="912" spans="1:87" ht="23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</row>
    <row r="913" spans="1:87" ht="23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</row>
    <row r="914" spans="1:87" ht="23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</row>
    <row r="915" spans="1:87" ht="23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</row>
    <row r="916" spans="1:87" ht="23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</row>
    <row r="917" spans="1:87" ht="23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</row>
    <row r="918" spans="1:87" ht="23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</row>
    <row r="919" spans="1:87" ht="23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</row>
    <row r="920" spans="1:87" ht="23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</row>
    <row r="921" spans="1:87" ht="23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</row>
    <row r="922" spans="1:87" ht="23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</row>
    <row r="923" spans="1:87" ht="23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</row>
    <row r="924" spans="1:87" ht="23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</row>
    <row r="925" spans="1:87" ht="23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</row>
    <row r="926" spans="1:87" ht="23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</row>
    <row r="927" spans="1:87" ht="23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</row>
    <row r="928" spans="1:87" ht="23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</row>
    <row r="929" spans="1:87" ht="23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</row>
    <row r="930" spans="1:87" ht="23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</row>
    <row r="931" spans="1:87" ht="23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</row>
    <row r="932" spans="1:87" ht="23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</row>
    <row r="933" spans="1:87" ht="23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</row>
    <row r="934" spans="1:87" ht="23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</row>
    <row r="935" spans="1:87" ht="23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</row>
    <row r="936" spans="1:87" ht="23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</row>
    <row r="937" spans="1:87" ht="23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</row>
    <row r="938" spans="1:87" ht="23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</row>
    <row r="939" spans="1:87" ht="23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</row>
    <row r="940" spans="1:87" ht="23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</row>
    <row r="941" spans="1:87" ht="23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</row>
    <row r="942" spans="1:87" ht="23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</row>
    <row r="943" spans="1:87" ht="23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</row>
    <row r="944" spans="1:87" ht="23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</row>
    <row r="945" spans="1:87" ht="23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</row>
    <row r="946" spans="1:87" ht="23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</row>
    <row r="947" spans="1:87" ht="23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</row>
    <row r="948" spans="1:87" ht="23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</row>
    <row r="949" spans="1:87" ht="23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</row>
    <row r="950" spans="1:87" ht="23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</row>
    <row r="951" spans="1:87" ht="23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</row>
    <row r="952" spans="1:87" ht="23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</row>
    <row r="953" spans="1:87" ht="23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</row>
    <row r="954" spans="1:87" ht="23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</row>
    <row r="955" spans="1:87" ht="23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</row>
    <row r="956" spans="1:87" ht="23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</row>
    <row r="957" spans="1:87" ht="23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</row>
    <row r="958" spans="1:87" ht="23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</row>
    <row r="959" spans="1:87" ht="23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</row>
    <row r="960" spans="1:87" ht="23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</row>
    <row r="961" spans="1:87" ht="23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</row>
    <row r="962" spans="1:87" ht="23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</row>
    <row r="963" spans="1:87" ht="23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</row>
    <row r="964" spans="1:87" ht="23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</row>
    <row r="965" spans="1:87" ht="23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</row>
    <row r="966" spans="1:87" ht="23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</row>
    <row r="967" spans="1:87" ht="23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</row>
    <row r="968" spans="1:87" ht="23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</row>
    <row r="969" spans="1:87" ht="23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</row>
    <row r="970" spans="1:87" ht="23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</row>
    <row r="971" spans="1:87" ht="23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</row>
    <row r="972" spans="1:87" ht="23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</row>
    <row r="973" spans="1:87" ht="23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</row>
    <row r="974" spans="1:87" ht="23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</row>
    <row r="975" spans="1:87" ht="23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</row>
    <row r="976" spans="1:87" ht="23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</row>
    <row r="977" spans="1:87" ht="23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</row>
    <row r="978" spans="1:87" ht="23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</row>
    <row r="979" spans="1:87" ht="23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</row>
    <row r="980" spans="1:87" ht="23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</row>
    <row r="981" spans="1:87" ht="23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</row>
    <row r="982" spans="1:87" ht="23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</row>
    <row r="983" spans="1:87" ht="23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</row>
    <row r="984" spans="1:87" ht="23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</row>
    <row r="985" spans="1:87" ht="23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</row>
    <row r="986" spans="1:87" ht="23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</row>
    <row r="987" spans="1:87" ht="23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</row>
    <row r="988" spans="1:87" ht="23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</row>
    <row r="989" spans="1:87" ht="23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</row>
    <row r="990" spans="1:87" ht="23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</row>
    <row r="991" spans="1:87" ht="23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</row>
    <row r="992" spans="1:87" ht="23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</row>
    <row r="993" spans="1:87" ht="23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</row>
    <row r="994" spans="1:87" ht="23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</row>
    <row r="995" spans="1:87" ht="23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</row>
    <row r="996" spans="1:87" ht="23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</row>
    <row r="997" spans="1:87" ht="23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</row>
    <row r="998" spans="1:87" ht="23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</row>
    <row r="999" spans="1:87" ht="23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</row>
  </sheetData>
  <mergeCells count="704">
    <mergeCell ref="B119:BQ119"/>
    <mergeCell ref="B133:AJ133"/>
    <mergeCell ref="B132:AM132"/>
    <mergeCell ref="B136:AJ136"/>
    <mergeCell ref="B114:I114"/>
    <mergeCell ref="J114:BI114"/>
    <mergeCell ref="BJ114:BQ114"/>
    <mergeCell ref="AP43:AR44"/>
    <mergeCell ref="AS43:AU44"/>
    <mergeCell ref="AV43:AX44"/>
    <mergeCell ref="AY43:BA44"/>
    <mergeCell ref="BB43:BD44"/>
    <mergeCell ref="BE43:BG44"/>
    <mergeCell ref="BH43:BJ44"/>
    <mergeCell ref="BK43:BM44"/>
    <mergeCell ref="BN43:BQ44"/>
    <mergeCell ref="BK70:BM71"/>
    <mergeCell ref="BN70:BQ71"/>
    <mergeCell ref="AJ70:AL71"/>
    <mergeCell ref="AM70:AO71"/>
    <mergeCell ref="AP70:AR71"/>
    <mergeCell ref="AS70:AU71"/>
    <mergeCell ref="AV70:AX71"/>
    <mergeCell ref="AY70:BA71"/>
    <mergeCell ref="BB70:BD71"/>
    <mergeCell ref="BK72:BM73"/>
    <mergeCell ref="BN72:BQ73"/>
    <mergeCell ref="BK74:BM75"/>
    <mergeCell ref="A43:A44"/>
    <mergeCell ref="B43:D44"/>
    <mergeCell ref="E43:W44"/>
    <mergeCell ref="X43:Z44"/>
    <mergeCell ref="AA43:AC44"/>
    <mergeCell ref="AD43:AF44"/>
    <mergeCell ref="AG43:AI44"/>
    <mergeCell ref="AJ43:AL44"/>
    <mergeCell ref="AM43:AO44"/>
    <mergeCell ref="A70:A71"/>
    <mergeCell ref="B70:D71"/>
    <mergeCell ref="E70:W71"/>
    <mergeCell ref="X70:Z71"/>
    <mergeCell ref="AA70:AC71"/>
    <mergeCell ref="AD70:AF71"/>
    <mergeCell ref="AG70:AI71"/>
    <mergeCell ref="BE72:BG73"/>
    <mergeCell ref="BH72:BJ73"/>
    <mergeCell ref="A72:A73"/>
    <mergeCell ref="B72:D73"/>
    <mergeCell ref="B122:AG122"/>
    <mergeCell ref="B127:AN127"/>
    <mergeCell ref="B135:AR135"/>
    <mergeCell ref="B121:S121"/>
    <mergeCell ref="AP121:BQ121"/>
    <mergeCell ref="AP122:BQ122"/>
    <mergeCell ref="AP123:BQ123"/>
    <mergeCell ref="AP124:BQ124"/>
    <mergeCell ref="AP125:BQ125"/>
    <mergeCell ref="AP126:BQ126"/>
    <mergeCell ref="AP127:BQ127"/>
    <mergeCell ref="AP128:BQ128"/>
    <mergeCell ref="AP129:BQ129"/>
    <mergeCell ref="AP130:BQ130"/>
    <mergeCell ref="AP131:BQ131"/>
    <mergeCell ref="AP132:BF132"/>
    <mergeCell ref="AP133:BF133"/>
    <mergeCell ref="B123:Q123"/>
    <mergeCell ref="B129:Q129"/>
    <mergeCell ref="B130:Q130"/>
    <mergeCell ref="AP134:BF134"/>
    <mergeCell ref="E72:W73"/>
    <mergeCell ref="X72:Z73"/>
    <mergeCell ref="AA72:AC73"/>
    <mergeCell ref="AD72:AF73"/>
    <mergeCell ref="AG72:AI73"/>
    <mergeCell ref="BE70:BG71"/>
    <mergeCell ref="BH70:BJ71"/>
    <mergeCell ref="BN74:BQ75"/>
    <mergeCell ref="AJ72:AL73"/>
    <mergeCell ref="AM72:AO73"/>
    <mergeCell ref="AP72:AR73"/>
    <mergeCell ref="AS72:AU73"/>
    <mergeCell ref="AV72:AX73"/>
    <mergeCell ref="AY72:BA73"/>
    <mergeCell ref="BB72:BD73"/>
    <mergeCell ref="BE74:BG75"/>
    <mergeCell ref="BH74:BJ75"/>
    <mergeCell ref="AJ74:AL75"/>
    <mergeCell ref="AM74:AO75"/>
    <mergeCell ref="AP74:AR75"/>
    <mergeCell ref="AS74:AU75"/>
    <mergeCell ref="AV74:AX75"/>
    <mergeCell ref="AY74:BA75"/>
    <mergeCell ref="BB74:BD75"/>
    <mergeCell ref="A74:A75"/>
    <mergeCell ref="B74:D75"/>
    <mergeCell ref="E74:W75"/>
    <mergeCell ref="X74:Z75"/>
    <mergeCell ref="AA74:AC75"/>
    <mergeCell ref="AD74:AF75"/>
    <mergeCell ref="AG74:AI75"/>
    <mergeCell ref="BL15:BM16"/>
    <mergeCell ref="BN15:BO16"/>
    <mergeCell ref="AV15:AX15"/>
    <mergeCell ref="AY15:AY16"/>
    <mergeCell ref="AZ15:BC15"/>
    <mergeCell ref="M15:P15"/>
    <mergeCell ref="Q15:T15"/>
    <mergeCell ref="U15:U16"/>
    <mergeCell ref="V15:X15"/>
    <mergeCell ref="Y15:Y16"/>
    <mergeCell ref="Z15:AB15"/>
    <mergeCell ref="AC15:AC16"/>
    <mergeCell ref="AD15:AG15"/>
    <mergeCell ref="AH15:AH16"/>
    <mergeCell ref="AI15:AK15"/>
    <mergeCell ref="AL15:AL16"/>
    <mergeCell ref="AM15:AP15"/>
    <mergeCell ref="BP15:BQ16"/>
    <mergeCell ref="BN29:BQ32"/>
    <mergeCell ref="BD18:BE18"/>
    <mergeCell ref="BF18:BG18"/>
    <mergeCell ref="BH18:BI18"/>
    <mergeCell ref="BJ18:BK18"/>
    <mergeCell ref="BL18:BM18"/>
    <mergeCell ref="BN18:BO18"/>
    <mergeCell ref="BP18:BQ18"/>
    <mergeCell ref="BD15:BE16"/>
    <mergeCell ref="BF15:BG16"/>
    <mergeCell ref="BH15:BI16"/>
    <mergeCell ref="BJ15:BK16"/>
    <mergeCell ref="BH32:BJ32"/>
    <mergeCell ref="BK32:BM32"/>
    <mergeCell ref="AV29:BM29"/>
    <mergeCell ref="AV30:BM30"/>
    <mergeCell ref="AV31:BD31"/>
    <mergeCell ref="BE31:BM31"/>
    <mergeCell ref="AY32:BA32"/>
    <mergeCell ref="BB32:BD32"/>
    <mergeCell ref="BE32:BG32"/>
    <mergeCell ref="BD17:BE17"/>
    <mergeCell ref="BF17:BG17"/>
    <mergeCell ref="BH17:BI17"/>
    <mergeCell ref="BJ17:BK17"/>
    <mergeCell ref="BL17:BM17"/>
    <mergeCell ref="BN17:BO17"/>
    <mergeCell ref="BP17:BQ17"/>
    <mergeCell ref="AP33:AR34"/>
    <mergeCell ref="AS33:AU34"/>
    <mergeCell ref="AY33:BA34"/>
    <mergeCell ref="BB33:BD34"/>
    <mergeCell ref="BE33:BG34"/>
    <mergeCell ref="BH33:BJ34"/>
    <mergeCell ref="BK33:BM34"/>
    <mergeCell ref="BN33:BQ34"/>
    <mergeCell ref="AP31:AR32"/>
    <mergeCell ref="AV32:AX32"/>
    <mergeCell ref="AV33:AX34"/>
    <mergeCell ref="AY35:BA36"/>
    <mergeCell ref="BB35:BD36"/>
    <mergeCell ref="BE35:BG36"/>
    <mergeCell ref="BH35:BJ36"/>
    <mergeCell ref="BK35:BM36"/>
    <mergeCell ref="BN35:BQ36"/>
    <mergeCell ref="E35:W36"/>
    <mergeCell ref="X35:Z36"/>
    <mergeCell ref="AA35:AC36"/>
    <mergeCell ref="AD35:AF36"/>
    <mergeCell ref="AG35:AI36"/>
    <mergeCell ref="AJ35:AL36"/>
    <mergeCell ref="AM35:AO36"/>
    <mergeCell ref="AP35:AR36"/>
    <mergeCell ref="AS35:AU36"/>
    <mergeCell ref="AV35:AX36"/>
    <mergeCell ref="AY37:BA38"/>
    <mergeCell ref="BB37:BD38"/>
    <mergeCell ref="BE37:BG38"/>
    <mergeCell ref="BH37:BJ38"/>
    <mergeCell ref="BK37:BM38"/>
    <mergeCell ref="BN37:BQ38"/>
    <mergeCell ref="E37:W38"/>
    <mergeCell ref="X37:Z38"/>
    <mergeCell ref="AA37:AC38"/>
    <mergeCell ref="AD37:AF38"/>
    <mergeCell ref="AG37:AI38"/>
    <mergeCell ref="AJ37:AL38"/>
    <mergeCell ref="AM37:AO38"/>
    <mergeCell ref="AV37:AX38"/>
    <mergeCell ref="AQ15:AT15"/>
    <mergeCell ref="AU15:AU16"/>
    <mergeCell ref="AL21:AM21"/>
    <mergeCell ref="AL23:AM23"/>
    <mergeCell ref="Z3:AY3"/>
    <mergeCell ref="L6:X6"/>
    <mergeCell ref="B15:C16"/>
    <mergeCell ref="D15:G15"/>
    <mergeCell ref="H15:H16"/>
    <mergeCell ref="I15:K15"/>
    <mergeCell ref="L15:L16"/>
    <mergeCell ref="B21:F21"/>
    <mergeCell ref="I21:J21"/>
    <mergeCell ref="K21:T21"/>
    <mergeCell ref="W21:X21"/>
    <mergeCell ref="I23:J23"/>
    <mergeCell ref="K23:T23"/>
    <mergeCell ref="W23:X23"/>
    <mergeCell ref="B17:C17"/>
    <mergeCell ref="X9:AP9"/>
    <mergeCell ref="BE78:BG78"/>
    <mergeCell ref="BH78:BJ78"/>
    <mergeCell ref="BK78:BM78"/>
    <mergeCell ref="BN78:BQ78"/>
    <mergeCell ref="B78:AC78"/>
    <mergeCell ref="E29:W32"/>
    <mergeCell ref="X29:Z32"/>
    <mergeCell ref="AA29:AC32"/>
    <mergeCell ref="AD29:AU29"/>
    <mergeCell ref="AD30:AF32"/>
    <mergeCell ref="AG30:AI32"/>
    <mergeCell ref="AP37:AR38"/>
    <mergeCell ref="AS37:AU38"/>
    <mergeCell ref="E33:W34"/>
    <mergeCell ref="X33:Z34"/>
    <mergeCell ref="AA33:AC34"/>
    <mergeCell ref="AD33:AF34"/>
    <mergeCell ref="AG33:AI34"/>
    <mergeCell ref="AJ33:AL34"/>
    <mergeCell ref="AM33:AO34"/>
    <mergeCell ref="AJ30:AU30"/>
    <mergeCell ref="AS31:AU32"/>
    <mergeCell ref="AJ31:AL32"/>
    <mergeCell ref="AM31:AO32"/>
    <mergeCell ref="T88:Y89"/>
    <mergeCell ref="Z88:AF89"/>
    <mergeCell ref="AS88:AY89"/>
    <mergeCell ref="AG88:AL89"/>
    <mergeCell ref="AM88:AR89"/>
    <mergeCell ref="AZ88:BQ91"/>
    <mergeCell ref="B29:D32"/>
    <mergeCell ref="A33:A34"/>
    <mergeCell ref="B33:D34"/>
    <mergeCell ref="B35:D36"/>
    <mergeCell ref="A37:A38"/>
    <mergeCell ref="B37:D38"/>
    <mergeCell ref="AV81:BD81"/>
    <mergeCell ref="BE81:BM81"/>
    <mergeCell ref="BN81:BQ81"/>
    <mergeCell ref="B81:AC81"/>
    <mergeCell ref="AD81:AF81"/>
    <mergeCell ref="AG81:AI81"/>
    <mergeCell ref="AJ81:AL81"/>
    <mergeCell ref="AM81:AO81"/>
    <mergeCell ref="AP81:AR81"/>
    <mergeCell ref="AS81:AU81"/>
    <mergeCell ref="AV78:AX78"/>
    <mergeCell ref="AY78:BA78"/>
    <mergeCell ref="J98:BI98"/>
    <mergeCell ref="BJ98:BQ98"/>
    <mergeCell ref="AG90:AL91"/>
    <mergeCell ref="AM90:AR91"/>
    <mergeCell ref="B96:I96"/>
    <mergeCell ref="J96:BI96"/>
    <mergeCell ref="BJ96:BQ96"/>
    <mergeCell ref="J97:BI97"/>
    <mergeCell ref="BJ97:BQ97"/>
    <mergeCell ref="B98:I98"/>
    <mergeCell ref="BE79:BM79"/>
    <mergeCell ref="B97:I97"/>
    <mergeCell ref="B79:AC79"/>
    <mergeCell ref="AD79:AF79"/>
    <mergeCell ref="AG79:AI79"/>
    <mergeCell ref="AJ79:AL79"/>
    <mergeCell ref="AM79:AO79"/>
    <mergeCell ref="AP79:AR79"/>
    <mergeCell ref="AS79:AU79"/>
    <mergeCell ref="B86:AF87"/>
    <mergeCell ref="AG86:AY87"/>
    <mergeCell ref="AZ86:BQ87"/>
    <mergeCell ref="B88:M89"/>
    <mergeCell ref="N88:S89"/>
    <mergeCell ref="BN80:BQ80"/>
    <mergeCell ref="B80:AC80"/>
    <mergeCell ref="AD80:AF80"/>
    <mergeCell ref="BN79:BQ79"/>
    <mergeCell ref="AV80:BD80"/>
    <mergeCell ref="BE80:BM80"/>
    <mergeCell ref="AG80:AI80"/>
    <mergeCell ref="AJ80:AL80"/>
    <mergeCell ref="AM80:AO80"/>
    <mergeCell ref="AP80:AR80"/>
    <mergeCell ref="AS83:AU83"/>
    <mergeCell ref="AV83:BD83"/>
    <mergeCell ref="AD78:AF78"/>
    <mergeCell ref="AG78:AI78"/>
    <mergeCell ref="AJ78:AL78"/>
    <mergeCell ref="AM78:AO78"/>
    <mergeCell ref="AP78:AR78"/>
    <mergeCell ref="AS78:AU78"/>
    <mergeCell ref="AV79:BD79"/>
    <mergeCell ref="AS80:AU80"/>
    <mergeCell ref="BB78:BD78"/>
    <mergeCell ref="BJ103:BQ103"/>
    <mergeCell ref="B101:I101"/>
    <mergeCell ref="B102:I102"/>
    <mergeCell ref="BE82:BM82"/>
    <mergeCell ref="BN82:BQ82"/>
    <mergeCell ref="B82:AC82"/>
    <mergeCell ref="AD82:AI82"/>
    <mergeCell ref="AJ82:AL82"/>
    <mergeCell ref="AM82:AO82"/>
    <mergeCell ref="AP82:AR82"/>
    <mergeCell ref="AS82:AU82"/>
    <mergeCell ref="AV82:BD82"/>
    <mergeCell ref="B90:M91"/>
    <mergeCell ref="N90:S91"/>
    <mergeCell ref="T90:Y91"/>
    <mergeCell ref="Z90:AF91"/>
    <mergeCell ref="AS90:AY91"/>
    <mergeCell ref="BE83:BM83"/>
    <mergeCell ref="BN83:BQ83"/>
    <mergeCell ref="B83:AC83"/>
    <mergeCell ref="AD83:AI83"/>
    <mergeCell ref="AJ83:AL83"/>
    <mergeCell ref="AM83:AO83"/>
    <mergeCell ref="AP83:AR83"/>
    <mergeCell ref="B99:I99"/>
    <mergeCell ref="J99:BI99"/>
    <mergeCell ref="BJ99:BQ99"/>
    <mergeCell ref="J102:BI102"/>
    <mergeCell ref="BJ102:BQ102"/>
    <mergeCell ref="B110:I110"/>
    <mergeCell ref="J110:BI110"/>
    <mergeCell ref="BJ110:BQ110"/>
    <mergeCell ref="J107:BI107"/>
    <mergeCell ref="BJ107:BQ107"/>
    <mergeCell ref="B107:I107"/>
    <mergeCell ref="J105:BI105"/>
    <mergeCell ref="BJ105:BQ105"/>
    <mergeCell ref="B103:I103"/>
    <mergeCell ref="B104:I104"/>
    <mergeCell ref="J104:BI104"/>
    <mergeCell ref="BJ104:BQ104"/>
    <mergeCell ref="B105:I105"/>
    <mergeCell ref="B100:I100"/>
    <mergeCell ref="J100:BI100"/>
    <mergeCell ref="BJ100:BQ100"/>
    <mergeCell ref="J101:BI101"/>
    <mergeCell ref="BJ101:BQ101"/>
    <mergeCell ref="J103:BI103"/>
    <mergeCell ref="BK39:BM40"/>
    <mergeCell ref="BN39:BQ40"/>
    <mergeCell ref="AJ39:AL40"/>
    <mergeCell ref="AM39:AO40"/>
    <mergeCell ref="AP39:AR40"/>
    <mergeCell ref="AS39:AU40"/>
    <mergeCell ref="AV39:AX40"/>
    <mergeCell ref="AY39:BA40"/>
    <mergeCell ref="BB39:BD40"/>
    <mergeCell ref="A39:A40"/>
    <mergeCell ref="B39:D40"/>
    <mergeCell ref="E39:W40"/>
    <mergeCell ref="X39:Z40"/>
    <mergeCell ref="AA39:AC40"/>
    <mergeCell ref="AD39:AF40"/>
    <mergeCell ref="AG39:AI40"/>
    <mergeCell ref="BE41:BG42"/>
    <mergeCell ref="BH41:BJ42"/>
    <mergeCell ref="A41:A42"/>
    <mergeCell ref="B41:D42"/>
    <mergeCell ref="E41:W42"/>
    <mergeCell ref="X41:Z42"/>
    <mergeCell ref="AA41:AC42"/>
    <mergeCell ref="AD41:AF42"/>
    <mergeCell ref="AG41:AI42"/>
    <mergeCell ref="BE39:BG40"/>
    <mergeCell ref="BH39:BJ40"/>
    <mergeCell ref="BK41:BM42"/>
    <mergeCell ref="BN41:BQ42"/>
    <mergeCell ref="BK56:BM57"/>
    <mergeCell ref="BN56:BQ57"/>
    <mergeCell ref="AJ41:AL42"/>
    <mergeCell ref="AM41:AO42"/>
    <mergeCell ref="AP41:AR42"/>
    <mergeCell ref="AS41:AU42"/>
    <mergeCell ref="AV41:AX42"/>
    <mergeCell ref="AY41:BA42"/>
    <mergeCell ref="BB41:BD42"/>
    <mergeCell ref="BE56:BG57"/>
    <mergeCell ref="BH56:BJ57"/>
    <mergeCell ref="AJ56:AL57"/>
    <mergeCell ref="AM56:AO57"/>
    <mergeCell ref="AP56:AR57"/>
    <mergeCell ref="AS56:AU57"/>
    <mergeCell ref="AV56:AX57"/>
    <mergeCell ref="AY56:BA57"/>
    <mergeCell ref="BB56:BD57"/>
    <mergeCell ref="AS47:AU47"/>
    <mergeCell ref="AV47:AX47"/>
    <mergeCell ref="AY47:BA47"/>
    <mergeCell ref="BB47:BD47"/>
    <mergeCell ref="A45:A46"/>
    <mergeCell ref="B45:D46"/>
    <mergeCell ref="E45:W46"/>
    <mergeCell ref="X45:Z46"/>
    <mergeCell ref="AA45:AC46"/>
    <mergeCell ref="AD45:AF46"/>
    <mergeCell ref="AG45:AI46"/>
    <mergeCell ref="AG51:AI51"/>
    <mergeCell ref="A48:A49"/>
    <mergeCell ref="B48:D49"/>
    <mergeCell ref="E48:W49"/>
    <mergeCell ref="X48:Z49"/>
    <mergeCell ref="AA48:AC49"/>
    <mergeCell ref="AD48:AF49"/>
    <mergeCell ref="AG48:AI49"/>
    <mergeCell ref="AD51:AF51"/>
    <mergeCell ref="B51:D51"/>
    <mergeCell ref="E51:W51"/>
    <mergeCell ref="B47:D47"/>
    <mergeCell ref="E47:W47"/>
    <mergeCell ref="X47:Z47"/>
    <mergeCell ref="AA47:AC47"/>
    <mergeCell ref="AD47:AF47"/>
    <mergeCell ref="AG47:AI47"/>
    <mergeCell ref="A56:A57"/>
    <mergeCell ref="B56:D57"/>
    <mergeCell ref="E56:W57"/>
    <mergeCell ref="X56:Z57"/>
    <mergeCell ref="AA56:AC57"/>
    <mergeCell ref="AD56:AF57"/>
    <mergeCell ref="AG56:AI57"/>
    <mergeCell ref="B52:D52"/>
    <mergeCell ref="E52:W52"/>
    <mergeCell ref="X52:Z52"/>
    <mergeCell ref="AA52:AC52"/>
    <mergeCell ref="AD52:AF52"/>
    <mergeCell ref="AG52:AI52"/>
    <mergeCell ref="B54:D54"/>
    <mergeCell ref="E54:W54"/>
    <mergeCell ref="B55:D55"/>
    <mergeCell ref="E55:W55"/>
    <mergeCell ref="X55:Z55"/>
    <mergeCell ref="AA55:AC55"/>
    <mergeCell ref="AD55:AF55"/>
    <mergeCell ref="AG55:AI55"/>
    <mergeCell ref="BE45:BG46"/>
    <mergeCell ref="BH45:BJ46"/>
    <mergeCell ref="BK45:BM46"/>
    <mergeCell ref="BN45:BQ46"/>
    <mergeCell ref="AJ45:AL46"/>
    <mergeCell ref="AM45:AO46"/>
    <mergeCell ref="AP45:AR46"/>
    <mergeCell ref="AS45:AU46"/>
    <mergeCell ref="AV45:AX46"/>
    <mergeCell ref="AY45:BA46"/>
    <mergeCell ref="BB45:BD46"/>
    <mergeCell ref="BU51:BY51"/>
    <mergeCell ref="AS51:AU51"/>
    <mergeCell ref="AV51:AX51"/>
    <mergeCell ref="AY51:BA51"/>
    <mergeCell ref="BB51:BD51"/>
    <mergeCell ref="BE51:BG51"/>
    <mergeCell ref="AJ51:AL51"/>
    <mergeCell ref="BN48:BQ49"/>
    <mergeCell ref="BH50:BJ50"/>
    <mergeCell ref="BK50:BM50"/>
    <mergeCell ref="AV48:AX49"/>
    <mergeCell ref="AY48:BA49"/>
    <mergeCell ref="BB48:BD49"/>
    <mergeCell ref="BE48:BG49"/>
    <mergeCell ref="BH48:BJ49"/>
    <mergeCell ref="BK48:BM49"/>
    <mergeCell ref="BN50:BQ50"/>
    <mergeCell ref="BN51:BQ51"/>
    <mergeCell ref="AV50:AX50"/>
    <mergeCell ref="AY50:BA50"/>
    <mergeCell ref="BB50:BD50"/>
    <mergeCell ref="BE50:BG50"/>
    <mergeCell ref="BH51:BJ51"/>
    <mergeCell ref="BK51:BM51"/>
    <mergeCell ref="B50:D50"/>
    <mergeCell ref="E50:W50"/>
    <mergeCell ref="X50:Z50"/>
    <mergeCell ref="AA50:AC50"/>
    <mergeCell ref="AD50:AF50"/>
    <mergeCell ref="AG50:AI50"/>
    <mergeCell ref="AJ50:AL50"/>
    <mergeCell ref="AP48:AR49"/>
    <mergeCell ref="AS48:AU49"/>
    <mergeCell ref="AJ48:AL49"/>
    <mergeCell ref="AM48:AO49"/>
    <mergeCell ref="AM50:AO50"/>
    <mergeCell ref="AP50:AR50"/>
    <mergeCell ref="AS50:AU50"/>
    <mergeCell ref="X51:Z51"/>
    <mergeCell ref="AA51:AC51"/>
    <mergeCell ref="AJ52:AL52"/>
    <mergeCell ref="AY53:BA53"/>
    <mergeCell ref="BB53:BD53"/>
    <mergeCell ref="BE53:BG53"/>
    <mergeCell ref="AA54:AC54"/>
    <mergeCell ref="AD54:AF54"/>
    <mergeCell ref="AG54:AI54"/>
    <mergeCell ref="AJ54:AL54"/>
    <mergeCell ref="AM51:AO51"/>
    <mergeCell ref="AP51:AR51"/>
    <mergeCell ref="AY52:BA52"/>
    <mergeCell ref="BB52:BD52"/>
    <mergeCell ref="BH53:BJ53"/>
    <mergeCell ref="BK53:BM53"/>
    <mergeCell ref="BN53:BQ53"/>
    <mergeCell ref="BN54:BQ54"/>
    <mergeCell ref="AM53:AO53"/>
    <mergeCell ref="AP53:AR53"/>
    <mergeCell ref="B53:D53"/>
    <mergeCell ref="E53:W53"/>
    <mergeCell ref="X53:Z53"/>
    <mergeCell ref="AA53:AC53"/>
    <mergeCell ref="AD53:AF53"/>
    <mergeCell ref="AG53:AI53"/>
    <mergeCell ref="AJ53:AL53"/>
    <mergeCell ref="AS53:AU53"/>
    <mergeCell ref="AV53:AX53"/>
    <mergeCell ref="X54:Z54"/>
    <mergeCell ref="BH54:BJ54"/>
    <mergeCell ref="BK54:BM54"/>
    <mergeCell ref="BN52:BQ52"/>
    <mergeCell ref="AM52:AO52"/>
    <mergeCell ref="AP52:AR52"/>
    <mergeCell ref="AS52:AU52"/>
    <mergeCell ref="AV52:AX52"/>
    <mergeCell ref="BE52:BG52"/>
    <mergeCell ref="BH52:BJ52"/>
    <mergeCell ref="BK52:BM52"/>
    <mergeCell ref="AS59:AU59"/>
    <mergeCell ref="AV59:AX59"/>
    <mergeCell ref="AY59:BA59"/>
    <mergeCell ref="BB59:BD59"/>
    <mergeCell ref="BE59:BG59"/>
    <mergeCell ref="AM58:AO58"/>
    <mergeCell ref="AP58:AR58"/>
    <mergeCell ref="AS58:AU58"/>
    <mergeCell ref="AM54:AO54"/>
    <mergeCell ref="AP54:AR54"/>
    <mergeCell ref="AS54:AU54"/>
    <mergeCell ref="AV54:AX54"/>
    <mergeCell ref="AY54:BA54"/>
    <mergeCell ref="BB54:BD54"/>
    <mergeCell ref="BE54:BG54"/>
    <mergeCell ref="AV58:AX58"/>
    <mergeCell ref="AY58:BA58"/>
    <mergeCell ref="BB58:BD58"/>
    <mergeCell ref="BE58:BG58"/>
    <mergeCell ref="AV55:AX55"/>
    <mergeCell ref="AY55:BA55"/>
    <mergeCell ref="BB55:BD55"/>
    <mergeCell ref="BE55:BG55"/>
    <mergeCell ref="B58:D58"/>
    <mergeCell ref="E58:W58"/>
    <mergeCell ref="X58:Z58"/>
    <mergeCell ref="AA58:AC58"/>
    <mergeCell ref="AD58:AF58"/>
    <mergeCell ref="AG58:AI58"/>
    <mergeCell ref="AJ58:AL58"/>
    <mergeCell ref="B59:D59"/>
    <mergeCell ref="E59:W59"/>
    <mergeCell ref="X59:Z59"/>
    <mergeCell ref="AA59:AC59"/>
    <mergeCell ref="AD59:AF59"/>
    <mergeCell ref="AG59:AI59"/>
    <mergeCell ref="AJ59:AL59"/>
    <mergeCell ref="AG60:AI61"/>
    <mergeCell ref="A62:A63"/>
    <mergeCell ref="B62:D63"/>
    <mergeCell ref="E62:W63"/>
    <mergeCell ref="X62:Z63"/>
    <mergeCell ref="AA62:AC63"/>
    <mergeCell ref="AD62:AF63"/>
    <mergeCell ref="AG62:AI63"/>
    <mergeCell ref="AJ60:AL61"/>
    <mergeCell ref="AM60:AO61"/>
    <mergeCell ref="AP60:AR61"/>
    <mergeCell ref="AS60:AU61"/>
    <mergeCell ref="AV60:AX61"/>
    <mergeCell ref="AY60:BA61"/>
    <mergeCell ref="BB60:BD61"/>
    <mergeCell ref="BE62:BG63"/>
    <mergeCell ref="BH62:BJ63"/>
    <mergeCell ref="AJ62:AL63"/>
    <mergeCell ref="AM62:AO63"/>
    <mergeCell ref="AP62:AR63"/>
    <mergeCell ref="AS62:AU63"/>
    <mergeCell ref="AV62:AX63"/>
    <mergeCell ref="A64:A65"/>
    <mergeCell ref="B64:D65"/>
    <mergeCell ref="E64:W65"/>
    <mergeCell ref="X64:Z65"/>
    <mergeCell ref="AA64:AC65"/>
    <mergeCell ref="AD64:AF65"/>
    <mergeCell ref="A60:A61"/>
    <mergeCell ref="B60:D61"/>
    <mergeCell ref="E60:W61"/>
    <mergeCell ref="X60:Z61"/>
    <mergeCell ref="AA60:AC61"/>
    <mergeCell ref="AD60:AF61"/>
    <mergeCell ref="A68:A69"/>
    <mergeCell ref="B68:D69"/>
    <mergeCell ref="BK68:BM69"/>
    <mergeCell ref="BN68:BQ69"/>
    <mergeCell ref="AJ66:AL67"/>
    <mergeCell ref="AM66:AO67"/>
    <mergeCell ref="AP66:AR67"/>
    <mergeCell ref="AS66:AU67"/>
    <mergeCell ref="AV66:AX67"/>
    <mergeCell ref="AY66:BA67"/>
    <mergeCell ref="BB66:BD67"/>
    <mergeCell ref="BE68:BG69"/>
    <mergeCell ref="BH68:BJ69"/>
    <mergeCell ref="AJ68:AL69"/>
    <mergeCell ref="AM68:AO69"/>
    <mergeCell ref="AP68:AR69"/>
    <mergeCell ref="AS68:AU69"/>
    <mergeCell ref="BE66:BG67"/>
    <mergeCell ref="BH66:BJ67"/>
    <mergeCell ref="AV68:AX69"/>
    <mergeCell ref="A66:A67"/>
    <mergeCell ref="B66:D67"/>
    <mergeCell ref="E66:W67"/>
    <mergeCell ref="X66:Z67"/>
    <mergeCell ref="B120:BQ120"/>
    <mergeCell ref="AA66:AC67"/>
    <mergeCell ref="AD66:AF67"/>
    <mergeCell ref="AG66:AI67"/>
    <mergeCell ref="J113:BI113"/>
    <mergeCell ref="J109:BI109"/>
    <mergeCell ref="BJ109:BQ109"/>
    <mergeCell ref="B117:BQ117"/>
    <mergeCell ref="B118:BQ118"/>
    <mergeCell ref="J111:BI111"/>
    <mergeCell ref="BJ111:BQ111"/>
    <mergeCell ref="J112:BI112"/>
    <mergeCell ref="BJ112:BQ112"/>
    <mergeCell ref="BJ113:BQ113"/>
    <mergeCell ref="B113:I113"/>
    <mergeCell ref="B109:I109"/>
    <mergeCell ref="B108:I108"/>
    <mergeCell ref="J108:BI108"/>
    <mergeCell ref="BJ108:BQ108"/>
    <mergeCell ref="J106:BI106"/>
    <mergeCell ref="BJ106:BQ106"/>
    <mergeCell ref="B111:I111"/>
    <mergeCell ref="B112:I112"/>
    <mergeCell ref="B106:I106"/>
    <mergeCell ref="AJ47:AL47"/>
    <mergeCell ref="AM47:AO47"/>
    <mergeCell ref="AP47:AR47"/>
    <mergeCell ref="AJ55:AL55"/>
    <mergeCell ref="AM55:AO55"/>
    <mergeCell ref="AP55:AR55"/>
    <mergeCell ref="AS55:AU55"/>
    <mergeCell ref="BU47:BY47"/>
    <mergeCell ref="BN66:BQ67"/>
    <mergeCell ref="BN58:BQ58"/>
    <mergeCell ref="BH58:BJ58"/>
    <mergeCell ref="BK58:BM58"/>
    <mergeCell ref="BH55:BJ55"/>
    <mergeCell ref="BK55:BM55"/>
    <mergeCell ref="BN55:BQ55"/>
    <mergeCell ref="BE47:BG47"/>
    <mergeCell ref="BH47:BJ47"/>
    <mergeCell ref="BK47:BM47"/>
    <mergeCell ref="BN47:BQ47"/>
    <mergeCell ref="AP64:AR65"/>
    <mergeCell ref="AS64:AU65"/>
    <mergeCell ref="AV64:AX65"/>
    <mergeCell ref="AM59:AO59"/>
    <mergeCell ref="AP59:AR59"/>
    <mergeCell ref="BB68:BD69"/>
    <mergeCell ref="BK64:BM65"/>
    <mergeCell ref="BN64:BQ65"/>
    <mergeCell ref="BN60:BQ61"/>
    <mergeCell ref="BN62:BQ63"/>
    <mergeCell ref="BK59:BM59"/>
    <mergeCell ref="BN59:BQ59"/>
    <mergeCell ref="AY62:BA63"/>
    <mergeCell ref="BB62:BD63"/>
    <mergeCell ref="BH59:BJ59"/>
    <mergeCell ref="BE60:BG61"/>
    <mergeCell ref="BH60:BJ61"/>
    <mergeCell ref="BK66:BM67"/>
    <mergeCell ref="AY64:BA65"/>
    <mergeCell ref="BB64:BD65"/>
    <mergeCell ref="BE64:BG65"/>
    <mergeCell ref="BH64:BJ65"/>
    <mergeCell ref="BK60:BM61"/>
    <mergeCell ref="BK62:BM63"/>
    <mergeCell ref="AG64:AI65"/>
    <mergeCell ref="E68:W69"/>
    <mergeCell ref="X68:Z69"/>
    <mergeCell ref="AA68:AC69"/>
    <mergeCell ref="AD68:AF69"/>
    <mergeCell ref="AG68:AI69"/>
    <mergeCell ref="AJ64:AL65"/>
    <mergeCell ref="AM64:AO65"/>
    <mergeCell ref="AY68:BA69"/>
  </mergeCells>
  <pageMargins left="3.937007874015748E-2" right="3.937007874015748E-2" top="0.19685039370078741" bottom="0.19685039370078741" header="0.11811023622047245" footer="0.11811023622047245"/>
  <pageSetup paperSize="8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ТиПЛ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Копать Ольга Леонидовна</cp:lastModifiedBy>
  <cp:lastPrinted>2026-01-21T11:23:07Z</cp:lastPrinted>
  <dcterms:created xsi:type="dcterms:W3CDTF">2023-05-12T09:28:34Z</dcterms:created>
  <dcterms:modified xsi:type="dcterms:W3CDTF">2026-01-30T09:36:07Z</dcterms:modified>
</cp:coreProperties>
</file>