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НМО\СТАНДАРТ\Образовательные стандарты\Перевод в профессиональной деятельности\"/>
    </mc:Choice>
  </mc:AlternateContent>
  <xr:revisionPtr revIDLastSave="0" documentId="13_ncr:1_{732B323A-F204-4A8D-ABBD-221BCB8299C0}" xr6:coauthVersionLast="36" xr6:coauthVersionMax="47" xr10:uidLastSave="{00000000-0000-0000-0000-000000000000}"/>
  <bookViews>
    <workbookView xWindow="-105" yWindow="-105" windowWidth="38625" windowHeight="21225" xr2:uid="{00000000-000D-0000-FFFF-FFFF00000000}"/>
  </bookViews>
  <sheets>
    <sheet name="Перевод П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Z18" i="1" l="1"/>
  <c r="AM103" i="1" l="1"/>
  <c r="AM102" i="1"/>
  <c r="AM90" i="1"/>
  <c r="AM91" i="1"/>
  <c r="AP90" i="1"/>
  <c r="AP91" i="1"/>
  <c r="AM74" i="1"/>
  <c r="AP74" i="1"/>
  <c r="CI56" i="1"/>
  <c r="AM66" i="1"/>
  <c r="AP66" i="1"/>
  <c r="AP64" i="1"/>
  <c r="AM64" i="1"/>
  <c r="DQ80" i="1"/>
  <c r="DQ57" i="1"/>
  <c r="DQ58" i="1"/>
  <c r="DQ59" i="1"/>
  <c r="DQ60" i="1"/>
  <c r="DQ61" i="1"/>
  <c r="DQ62" i="1"/>
  <c r="DQ63" i="1"/>
  <c r="DQ64" i="1"/>
  <c r="DQ65" i="1"/>
  <c r="DQ66" i="1"/>
  <c r="DQ68" i="1"/>
  <c r="DQ69" i="1"/>
  <c r="DQ70" i="1"/>
  <c r="DQ71" i="1"/>
  <c r="DQ72" i="1"/>
  <c r="DQ73" i="1"/>
  <c r="DQ74" i="1"/>
  <c r="DQ75" i="1"/>
  <c r="DQ76" i="1"/>
  <c r="DQ77" i="1"/>
  <c r="DQ78" i="1"/>
  <c r="DQ79" i="1"/>
  <c r="DQ81" i="1"/>
  <c r="DQ82" i="1"/>
  <c r="DQ83" i="1"/>
  <c r="DQ84" i="1"/>
  <c r="DQ85" i="1"/>
  <c r="DQ86" i="1"/>
  <c r="DQ87" i="1"/>
  <c r="DQ88" i="1"/>
  <c r="DQ89" i="1"/>
  <c r="DQ90" i="1"/>
  <c r="DQ91" i="1"/>
  <c r="DQ92" i="1"/>
  <c r="DQ93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AM59" i="1" l="1"/>
  <c r="AM60" i="1"/>
  <c r="AM61" i="1"/>
  <c r="AM62" i="1"/>
  <c r="AM63" i="1"/>
  <c r="AM65" i="1"/>
  <c r="AM68" i="1"/>
  <c r="AM69" i="1"/>
  <c r="AM70" i="1"/>
  <c r="AM71" i="1"/>
  <c r="AM72" i="1"/>
  <c r="AM73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2" i="1"/>
  <c r="AM58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35" i="1"/>
  <c r="AP81" i="1"/>
  <c r="AP82" i="1"/>
  <c r="AP83" i="1"/>
  <c r="AP84" i="1"/>
  <c r="AP85" i="1"/>
  <c r="AP86" i="1"/>
  <c r="AP87" i="1"/>
  <c r="AP88" i="1"/>
  <c r="AP89" i="1"/>
  <c r="AP92" i="1"/>
  <c r="AP61" i="1"/>
  <c r="AP62" i="1"/>
  <c r="AP63" i="1"/>
  <c r="AP65" i="1"/>
  <c r="AP68" i="1"/>
  <c r="AP69" i="1"/>
  <c r="AP70" i="1"/>
  <c r="AP71" i="1"/>
  <c r="AP72" i="1"/>
  <c r="AP73" i="1"/>
  <c r="AP76" i="1"/>
  <c r="AP77" i="1"/>
  <c r="AP78" i="1"/>
  <c r="AP79" i="1"/>
  <c r="AP80" i="1"/>
  <c r="AP57" i="1"/>
  <c r="AP58" i="1"/>
  <c r="AP59" i="1"/>
  <c r="AP60" i="1"/>
  <c r="AP55" i="1"/>
  <c r="AP34" i="1"/>
  <c r="AP35" i="1"/>
  <c r="AP36" i="1"/>
  <c r="AP37" i="1"/>
  <c r="AP38" i="1"/>
  <c r="AP39" i="1"/>
  <c r="AP40" i="1"/>
  <c r="AP41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DQ94" i="1"/>
  <c r="DQ95" i="1"/>
  <c r="DQ96" i="1"/>
  <c r="DQ97" i="1"/>
  <c r="DG33" i="1" l="1"/>
  <c r="CY33" i="1"/>
  <c r="CQ33" i="1"/>
  <c r="CI33" i="1"/>
  <c r="CA33" i="1"/>
  <c r="BS33" i="1"/>
  <c r="BK33" i="1"/>
  <c r="CY56" i="1"/>
  <c r="DG56" i="1"/>
  <c r="CQ56" i="1"/>
  <c r="BS56" i="1"/>
  <c r="CA56" i="1"/>
  <c r="BK56" i="1"/>
  <c r="BS99" i="1" l="1"/>
  <c r="DZ19" i="1"/>
  <c r="DZ20" i="1"/>
  <c r="DE22" i="1"/>
  <c r="DH22" i="1"/>
  <c r="DK22" i="1"/>
  <c r="DN22" i="1"/>
  <c r="DQ22" i="1"/>
  <c r="DT22" i="1"/>
  <c r="DW22" i="1"/>
  <c r="AS33" i="1"/>
  <c r="AV33" i="1"/>
  <c r="AY33" i="1"/>
  <c r="BB33" i="1"/>
  <c r="BE33" i="1"/>
  <c r="BH33" i="1"/>
  <c r="BM33" i="1"/>
  <c r="BP33" i="1"/>
  <c r="BU33" i="1"/>
  <c r="BX33" i="1"/>
  <c r="CC33" i="1"/>
  <c r="CF33" i="1"/>
  <c r="CK33" i="1"/>
  <c r="CN33" i="1"/>
  <c r="CS33" i="1"/>
  <c r="CV33" i="1"/>
  <c r="DA33" i="1"/>
  <c r="DD33" i="1"/>
  <c r="DI33" i="1"/>
  <c r="DL33" i="1"/>
  <c r="DO33" i="1"/>
  <c r="DQ33" i="1" s="1"/>
  <c r="AM33" i="1"/>
  <c r="AS56" i="1"/>
  <c r="AV56" i="1"/>
  <c r="AY56" i="1"/>
  <c r="BB56" i="1"/>
  <c r="BE56" i="1"/>
  <c r="BH56" i="1"/>
  <c r="BM56" i="1"/>
  <c r="BP56" i="1"/>
  <c r="BU56" i="1"/>
  <c r="BX56" i="1"/>
  <c r="CC56" i="1"/>
  <c r="CF56" i="1"/>
  <c r="CK56" i="1"/>
  <c r="CN56" i="1"/>
  <c r="CS56" i="1"/>
  <c r="CV56" i="1"/>
  <c r="DA56" i="1"/>
  <c r="DD56" i="1"/>
  <c r="DI56" i="1"/>
  <c r="DL56" i="1"/>
  <c r="DO56" i="1"/>
  <c r="DQ56" i="1" s="1"/>
  <c r="AM57" i="1"/>
  <c r="AM93" i="1"/>
  <c r="AP93" i="1"/>
  <c r="AM96" i="1"/>
  <c r="AP96" i="1"/>
  <c r="AP33" i="1" l="1"/>
  <c r="AP56" i="1"/>
  <c r="DA99" i="1"/>
  <c r="BK99" i="1"/>
  <c r="CV99" i="1"/>
  <c r="CS100" i="1" s="1"/>
  <c r="CK99" i="1"/>
  <c r="CN99" i="1"/>
  <c r="CK100" i="1" s="1"/>
  <c r="CY99" i="1"/>
  <c r="BH99" i="1"/>
  <c r="BE100" i="1" s="1"/>
  <c r="BM99" i="1"/>
  <c r="CQ99" i="1"/>
  <c r="BP99" i="1"/>
  <c r="BM100" i="1" s="1"/>
  <c r="BE99" i="1"/>
  <c r="DO99" i="1"/>
  <c r="CS99" i="1"/>
  <c r="CI99" i="1"/>
  <c r="BB99" i="1"/>
  <c r="BU99" i="1"/>
  <c r="DD99" i="1"/>
  <c r="DA100" i="1" s="1"/>
  <c r="BX99" i="1"/>
  <c r="BU100" i="1" s="1"/>
  <c r="DZ22" i="1"/>
  <c r="DL99" i="1"/>
  <c r="DI100" i="1" s="1"/>
  <c r="CF99" i="1"/>
  <c r="CC100" i="1" s="1"/>
  <c r="AY99" i="1"/>
  <c r="DI99" i="1"/>
  <c r="CC99" i="1"/>
  <c r="AV99" i="1"/>
  <c r="DG99" i="1"/>
  <c r="CA99" i="1"/>
  <c r="AS99" i="1"/>
  <c r="AM56" i="1"/>
  <c r="DQ99" i="1" l="1"/>
  <c r="AM99" i="1"/>
  <c r="AP99" i="1"/>
</calcChain>
</file>

<file path=xl/sharedStrings.xml><?xml version="1.0" encoding="utf-8"?>
<sst xmlns="http://schemas.openxmlformats.org/spreadsheetml/2006/main" count="689" uniqueCount="438">
  <si>
    <t>⁵Интегрированная учебная дисциплина «Безопасность жизнедеятельности человека» включает вопросы защиты населения и объектов от чрезвычайных ситуаций, радиационной безопасности, основ экологии, основ энергосбережения, охраны труда.</t>
  </si>
  <si>
    <t>⁴При составлении учебного плана учреждения образования по специальности учебная дисциплина “Основы управления интеллектуальной собственностью” планируется в качестве дисциплины компонента учреждения образования.</t>
  </si>
  <si>
    <t>СК-24</t>
  </si>
  <si>
    <t>СК-23</t>
  </si>
  <si>
    <t>СК-22</t>
  </si>
  <si>
    <t>СК-21</t>
  </si>
  <si>
    <t>СК-20</t>
  </si>
  <si>
    <t>СК-19</t>
  </si>
  <si>
    <t>СК-18</t>
  </si>
  <si>
    <t>2.9.2</t>
  </si>
  <si>
    <t>Применять технологии и способы преодоления коммуникативных барьеров при осуществлении профессиональной деятельности</t>
  </si>
  <si>
    <t>СК-17</t>
  </si>
  <si>
    <t>2.9.1</t>
  </si>
  <si>
    <t>СК-16</t>
  </si>
  <si>
    <t>СК-15</t>
  </si>
  <si>
    <t>СК-14</t>
  </si>
  <si>
    <t>2.6.2</t>
  </si>
  <si>
    <t>Применять техники перевода устных текстов адекватно переводческой ситуации</t>
  </si>
  <si>
    <t>СК-13</t>
  </si>
  <si>
    <t>СК-12</t>
  </si>
  <si>
    <t>СК-11</t>
  </si>
  <si>
    <t>2.5.2</t>
  </si>
  <si>
    <t>СК-10</t>
  </si>
  <si>
    <t>2.5.1</t>
  </si>
  <si>
    <t>СК-9</t>
  </si>
  <si>
    <t>СК-8</t>
  </si>
  <si>
    <t>2.3.2</t>
  </si>
  <si>
    <t>СК-7</t>
  </si>
  <si>
    <t>2.3.1</t>
  </si>
  <si>
    <t>СК-6</t>
  </si>
  <si>
    <t>СК-5</t>
  </si>
  <si>
    <t>СК-4</t>
  </si>
  <si>
    <t>2.2.3</t>
  </si>
  <si>
    <t>СК-3</t>
  </si>
  <si>
    <t>2.2.2</t>
  </si>
  <si>
    <t>СК-2</t>
  </si>
  <si>
    <t>2.1.3</t>
  </si>
  <si>
    <t>Применять нормы международного и национального законодательства в области интеллектуальной собственности в процессе создания и реализации прав на объекты интеллектуальной собственности</t>
  </si>
  <si>
    <t>СК-1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</si>
  <si>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</si>
  <si>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БПК-14</t>
  </si>
  <si>
    <t>БПК-13</t>
  </si>
  <si>
    <t>БПК-12</t>
  </si>
  <si>
    <t>БПК-11</t>
  </si>
  <si>
    <t>Применять знания об истории языка, общественно-политическом развитии стран(ы) изучаемого языка и ее современных социально-культурных реалиях при решении профессиональных задач</t>
  </si>
  <si>
    <t>БПК-10</t>
  </si>
  <si>
    <t>Осуществлять иноязычную устную и письменную коммуникацию в соответствии с нормой и узусом языковой системы иностранного языка</t>
  </si>
  <si>
    <t>БПК-9</t>
  </si>
  <si>
    <t xml:space="preserve">Осуществлять иноязычную коммуникацию в соответствии с нормой и с учетом узуальных особенностей грамматической системы иностранного языка </t>
  </si>
  <si>
    <t>БПК-8</t>
  </si>
  <si>
    <t xml:space="preserve">Осуществлять иноязычную коммуникацию в соответствии с нормой и с учетом узуальных особенностей фонетической системы иностранного языка </t>
  </si>
  <si>
    <t>БПК-7</t>
  </si>
  <si>
    <t>БПК-6</t>
  </si>
  <si>
    <t>1.3.4</t>
  </si>
  <si>
    <t>БПК-5</t>
  </si>
  <si>
    <t>1.3.3</t>
  </si>
  <si>
    <t>БПК-4</t>
  </si>
  <si>
    <t>1.3.2</t>
  </si>
  <si>
    <t>БПК-3</t>
  </si>
  <si>
    <t>1.3.1</t>
  </si>
  <si>
    <t>БПК-2</t>
  </si>
  <si>
    <t>1.2.1</t>
  </si>
  <si>
    <t>Применять семиотическую концепцию языка, знания о языковой структуре и функциях языка в профессиональной деятельности</t>
  </si>
  <si>
    <t>БПК-1</t>
  </si>
  <si>
    <t>Обладать способностью анализировать социально-психологические явления в социуме и прогнозировать тенденции их развития, использовать социально-психологические знания при управлении коллективной работой в профессиональной деятельности, эффективно использовать навыки делового общения в профессиональной среде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</si>
  <si>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</si>
  <si>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2.1.2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</si>
  <si>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</si>
  <si>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УК-13</t>
  </si>
  <si>
    <t>2.1.1</t>
  </si>
  <si>
    <t>Обладать способностью анализировать процессы и явления национальной и мировой культуры, устанавливать межличностное взаимодействие с учетом социально-культурных особенностей, этнических и конфессиональных различий</t>
  </si>
  <si>
    <t>УК-12</t>
  </si>
  <si>
    <t>УК-11</t>
  </si>
  <si>
    <t>УК-10</t>
  </si>
  <si>
    <t>1.1.3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</si>
  <si>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</si>
  <si>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УК-9</t>
  </si>
  <si>
    <t>1.1.2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</si>
  <si>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профессиональной деятельности, самостоятельно усваивать философские знания и выстраивать на их основании мировоззренческую позицию</t>
  </si>
  <si>
    <t>УК-7</t>
  </si>
  <si>
    <t>УК-8</t>
  </si>
  <si>
    <t>1.1.1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</si>
  <si>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</si>
  <si>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УК-6</t>
  </si>
  <si>
    <t>Проявлять инициативу и адаптироваться к изменениям в профессиональной деятельности</t>
  </si>
  <si>
    <t>Быть способным к саморазвитию и совершенствованию в профессиональной деятельности</t>
  </si>
  <si>
    <t>УК-5</t>
  </si>
  <si>
    <t>Работать в команде, толерантно воспринимать социальные, этнические, конфессиональные, культурные и иные различия</t>
  </si>
  <si>
    <t>УК-4</t>
  </si>
  <si>
    <t>Осуществлять коммуникации на иностранном языке для решения задач межличностного и межкультурного взаимодействия</t>
  </si>
  <si>
    <t>УК-3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</si>
  <si>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</si>
  <si>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УК-2</t>
  </si>
  <si>
    <t>Владеть основами исследовательской деятельности, осуществлять поиск, анализ и синтез информации</t>
  </si>
  <si>
    <t>УК-1</t>
  </si>
  <si>
    <t>Код модуля, учебной дисциплины</t>
  </si>
  <si>
    <t>Наименование компетенции</t>
  </si>
  <si>
    <t>Код 
компетенции</t>
  </si>
  <si>
    <t>VIII. Матрица компетенций</t>
  </si>
  <si>
    <t>3</t>
  </si>
  <si>
    <t>2</t>
  </si>
  <si>
    <t>6</t>
  </si>
  <si>
    <t>Технологическая</t>
  </si>
  <si>
    <t>8</t>
  </si>
  <si>
    <t>Преддипломная</t>
  </si>
  <si>
    <t>4</t>
  </si>
  <si>
    <t>Ознакомительная</t>
  </si>
  <si>
    <t>1. Государственный экзамен по специальности 
2.Защита дипломной работы</t>
  </si>
  <si>
    <t>Зачетных единиц</t>
  </si>
  <si>
    <t>Недель</t>
  </si>
  <si>
    <t>Семестр</t>
  </si>
  <si>
    <t>Название практики</t>
  </si>
  <si>
    <t>VII. Итоговая аттестация</t>
  </si>
  <si>
    <t>VI. Дипломное проектирование</t>
  </si>
  <si>
    <t>V. Производственные практики</t>
  </si>
  <si>
    <t>IV. Учебные практики</t>
  </si>
  <si>
    <t>Количество зачетов</t>
  </si>
  <si>
    <t>Количество экзаменов</t>
  </si>
  <si>
    <t>Количество курсовых работ</t>
  </si>
  <si>
    <t>Количество часов учебных занятий в неделю</t>
  </si>
  <si>
    <t xml:space="preserve">Количество часов учебных занятий    </t>
  </si>
  <si>
    <t>/68</t>
  </si>
  <si>
    <t>/108</t>
  </si>
  <si>
    <t>/1</t>
  </si>
  <si>
    <t>Дополнительные виды обучения</t>
  </si>
  <si>
    <t>/12</t>
  </si>
  <si>
    <t>/20</t>
  </si>
  <si>
    <t>/32</t>
  </si>
  <si>
    <t>Факультативные дисциплины</t>
  </si>
  <si>
    <t>Зач. единиц</t>
  </si>
  <si>
    <t>Ауд. часов</t>
  </si>
  <si>
    <t>Всего часов</t>
  </si>
  <si>
    <t>5 семестр,
18 недель</t>
  </si>
  <si>
    <t>4 семестр,
17 недель</t>
  </si>
  <si>
    <t>3 семестр,
18 недель</t>
  </si>
  <si>
    <t>2 семестр,
17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</si>
  <si>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</si>
  <si>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</si>
  <si>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</si>
  <si>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</si>
  <si>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</si>
  <si>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IV курс</t>
  </si>
  <si>
    <t>ІІІ курс</t>
  </si>
  <si>
    <t>ІІ курс</t>
  </si>
  <si>
    <t>І курс</t>
  </si>
  <si>
    <t>Из них</t>
  </si>
  <si>
    <t>Аудиторных</t>
  </si>
  <si>
    <t>Всего</t>
  </si>
  <si>
    <t>Код компетенции</t>
  </si>
  <si>
    <t>Всего зачетных единиц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</si>
  <si>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</si>
  <si>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</si>
  <si>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</si>
  <si>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</si>
  <si>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
(курсовой работы)</t>
  </si>
  <si>
    <t>№
п/п</t>
  </si>
  <si>
    <t>Дисциплины по выбору</t>
  </si>
  <si>
    <t>Общественно-политический перевод</t>
  </si>
  <si>
    <t>Перевод деловой документации</t>
  </si>
  <si>
    <t>2.6</t>
  </si>
  <si>
    <t>Автоматизированный перевод и постредактирование</t>
  </si>
  <si>
    <t>2.5</t>
  </si>
  <si>
    <t>Практикум по межкультурной коммуникации</t>
  </si>
  <si>
    <t>2.4.3</t>
  </si>
  <si>
    <t>Практика иноязычного общения</t>
  </si>
  <si>
    <t>2.4.1</t>
  </si>
  <si>
    <t>2.4</t>
  </si>
  <si>
    <t>2.2.5</t>
  </si>
  <si>
    <t>2.2.4</t>
  </si>
  <si>
    <t>2.2.1</t>
  </si>
  <si>
    <t>2.2</t>
  </si>
  <si>
    <t>4д</t>
  </si>
  <si>
    <t>Социология</t>
  </si>
  <si>
    <t>3д</t>
  </si>
  <si>
    <t>Культурология</t>
  </si>
  <si>
    <t>МОДУЛЬ СОЦИАЛЬНО-ГУМАНИТАРНЫХ ДИСЦИПЛИН</t>
  </si>
  <si>
    <t>2.1</t>
  </si>
  <si>
    <t>КОМПОНЕНТ УЧРЕЖДЕНИЯ ОБРАЗОВАНИЯ</t>
  </si>
  <si>
    <t>Курсовая работа³</t>
  </si>
  <si>
    <t xml:space="preserve"> </t>
  </si>
  <si>
    <t>Практика устной и письменной речи</t>
  </si>
  <si>
    <t>Практическая грамматика</t>
  </si>
  <si>
    <t>Практическая фонетика</t>
  </si>
  <si>
    <t>Страноведение</t>
  </si>
  <si>
    <t>2д</t>
  </si>
  <si>
    <t>1, 3</t>
  </si>
  <si>
    <t>1.4.3</t>
  </si>
  <si>
    <t>1.4.2</t>
  </si>
  <si>
    <t>1.4.1</t>
  </si>
  <si>
    <t>1.4</t>
  </si>
  <si>
    <t>Теория перевода</t>
  </si>
  <si>
    <t>1.3</t>
  </si>
  <si>
    <t>1.2.2</t>
  </si>
  <si>
    <t>1.2</t>
  </si>
  <si>
    <t>Современная политэкономия</t>
  </si>
  <si>
    <t>Философия</t>
  </si>
  <si>
    <t>История белорусской государственности</t>
  </si>
  <si>
    <t>МОДУЛЬ СОЦИАЛЬНО-ГУМАНИТАРНЫХ ДИСЦИПЛИН І</t>
  </si>
  <si>
    <t>1.1</t>
  </si>
  <si>
    <t>ГОСУДАРСТВЕННЫЙ КОМПОНЕНТ</t>
  </si>
  <si>
    <t>1</t>
  </si>
  <si>
    <t>III. План образовательного процесса</t>
  </si>
  <si>
    <t>итоговая аттестация</t>
  </si>
  <si>
    <t>–</t>
  </si>
  <si>
    <t>//</t>
  </si>
  <si>
    <t>производственная практика</t>
  </si>
  <si>
    <t>Х</t>
  </si>
  <si>
    <t>экзаменационная сессия</t>
  </si>
  <si>
    <t>:</t>
  </si>
  <si>
    <t>каникулы</t>
  </si>
  <si>
    <t>=</t>
  </si>
  <si>
    <t>дипломное проектирование</t>
  </si>
  <si>
    <t>/</t>
  </si>
  <si>
    <t>учебная практика</t>
  </si>
  <si>
    <t>О</t>
  </si>
  <si>
    <t>теоретическое обучение</t>
  </si>
  <si>
    <t>Обозначения:</t>
  </si>
  <si>
    <t>II</t>
  </si>
  <si>
    <t xml:space="preserve">= 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</si>
  <si>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</si>
  <si>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</si>
  <si>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</si>
  <si>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</si>
  <si>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</si>
  <si>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</si>
  <si>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</si>
  <si>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</si>
  <si>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</si>
  <si>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</si>
  <si>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</si>
  <si>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</si>
  <si>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</si>
  <si>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</si>
  <si>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</si>
  <si>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</si>
  <si>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</si>
  <si>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</si>
  <si>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</si>
  <si>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</si>
  <si>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</si>
  <si>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</si>
  <si>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</si>
  <si>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</si>
  <si>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</si>
  <si>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</si>
  <si>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
аттестация</t>
  </si>
  <si>
    <t>Дипломное проектирование</t>
  </si>
  <si>
    <t>Экзаменационные сессии</t>
  </si>
  <si>
    <t>Теоретическое обучение</t>
  </si>
  <si>
    <t>август</t>
  </si>
  <si>
    <r>
      <rPr>
        <u/>
        <sz val="32"/>
        <rFont val="Times New Roman"/>
        <family val="1"/>
        <charset val="204"/>
      </rPr>
      <t xml:space="preserve">27 </t>
    </r>
    <r>
      <rPr>
        <sz val="32"/>
        <rFont val="Times New Roman"/>
        <family val="1"/>
        <charset val="204"/>
      </rPr>
      <t xml:space="preserve">
07
</t>
    </r>
    <r>
      <rPr>
        <u/>
        <sz val="32"/>
        <rFont val="Times New Roman"/>
        <family val="1"/>
        <charset val="204"/>
      </rPr>
      <t>02</t>
    </r>
    <r>
      <rPr>
        <sz val="32"/>
        <rFont val="Times New Roman"/>
        <family val="1"/>
        <charset val="204"/>
      </rPr>
      <t xml:space="preserve">
08</t>
    </r>
  </si>
  <si>
    <t>июль</t>
  </si>
  <si>
    <r>
      <rPr>
        <u/>
        <sz val="32"/>
        <rFont val="Times New Roman"/>
        <family val="1"/>
        <charset val="204"/>
      </rPr>
      <t xml:space="preserve">29 </t>
    </r>
    <r>
      <rPr>
        <sz val="32"/>
        <rFont val="Times New Roman"/>
        <family val="1"/>
        <charset val="204"/>
      </rPr>
      <t xml:space="preserve">
06
</t>
    </r>
    <r>
      <rPr>
        <u/>
        <sz val="32"/>
        <rFont val="Times New Roman"/>
        <family val="1"/>
        <charset val="204"/>
      </rPr>
      <t>05</t>
    </r>
    <r>
      <rPr>
        <sz val="32"/>
        <rFont val="Times New Roman"/>
        <family val="1"/>
        <charset val="204"/>
      </rPr>
      <t xml:space="preserve">
07</t>
    </r>
  </si>
  <si>
    <t>июнь</t>
  </si>
  <si>
    <t>май</t>
  </si>
  <si>
    <r>
      <rPr>
        <u/>
        <sz val="32"/>
        <rFont val="Times New Roman"/>
        <family val="1"/>
        <charset val="204"/>
      </rPr>
      <t xml:space="preserve">27 </t>
    </r>
    <r>
      <rPr>
        <sz val="32"/>
        <rFont val="Times New Roman"/>
        <family val="1"/>
        <charset val="204"/>
      </rPr>
      <t xml:space="preserve">
04
</t>
    </r>
    <r>
      <rPr>
        <u/>
        <sz val="32"/>
        <rFont val="Times New Roman"/>
        <family val="1"/>
        <charset val="204"/>
      </rPr>
      <t>03</t>
    </r>
    <r>
      <rPr>
        <sz val="32"/>
        <rFont val="Times New Roman"/>
        <family val="1"/>
        <charset val="204"/>
      </rPr>
      <t xml:space="preserve">
05</t>
    </r>
  </si>
  <si>
    <t>апрель</t>
  </si>
  <si>
    <r>
      <rPr>
        <u/>
        <sz val="32"/>
        <rFont val="Times New Roman"/>
        <family val="1"/>
        <charset val="204"/>
      </rPr>
      <t xml:space="preserve">30 </t>
    </r>
    <r>
      <rPr>
        <sz val="32"/>
        <rFont val="Times New Roman"/>
        <family val="1"/>
        <charset val="204"/>
      </rPr>
      <t xml:space="preserve">
03
</t>
    </r>
    <r>
      <rPr>
        <u/>
        <sz val="32"/>
        <rFont val="Times New Roman"/>
        <family val="1"/>
        <charset val="204"/>
      </rPr>
      <t>05</t>
    </r>
    <r>
      <rPr>
        <sz val="32"/>
        <rFont val="Times New Roman"/>
        <family val="1"/>
        <charset val="204"/>
      </rPr>
      <t xml:space="preserve">
04</t>
    </r>
  </si>
  <si>
    <t>март</t>
  </si>
  <si>
    <r>
      <rPr>
        <u/>
        <sz val="32"/>
        <rFont val="Times New Roman"/>
        <family val="1"/>
        <charset val="204"/>
      </rPr>
      <t xml:space="preserve">23 </t>
    </r>
    <r>
      <rPr>
        <sz val="32"/>
        <rFont val="Times New Roman"/>
        <family val="1"/>
        <charset val="204"/>
      </rPr>
      <t xml:space="preserve">
02
</t>
    </r>
    <r>
      <rPr>
        <u/>
        <sz val="32"/>
        <rFont val="Times New Roman"/>
        <family val="1"/>
        <charset val="204"/>
      </rPr>
      <t>01</t>
    </r>
    <r>
      <rPr>
        <sz val="32"/>
        <rFont val="Times New Roman"/>
        <family val="1"/>
        <charset val="204"/>
      </rPr>
      <t xml:space="preserve">
03</t>
    </r>
  </si>
  <si>
    <t>февраль</t>
  </si>
  <si>
    <r>
      <rPr>
        <u/>
        <sz val="32"/>
        <rFont val="Times New Roman"/>
        <family val="1"/>
        <charset val="204"/>
      </rPr>
      <t xml:space="preserve">26 </t>
    </r>
    <r>
      <rPr>
        <sz val="32"/>
        <rFont val="Times New Roman"/>
        <family val="1"/>
        <charset val="204"/>
      </rPr>
      <t xml:space="preserve">
01
</t>
    </r>
    <r>
      <rPr>
        <u/>
        <sz val="32"/>
        <rFont val="Times New Roman"/>
        <family val="1"/>
        <charset val="204"/>
      </rPr>
      <t>01</t>
    </r>
    <r>
      <rPr>
        <sz val="32"/>
        <rFont val="Times New Roman"/>
        <family val="1"/>
        <charset val="204"/>
      </rPr>
      <t xml:space="preserve">
02</t>
    </r>
  </si>
  <si>
    <t>январь</t>
  </si>
  <si>
    <r>
      <rPr>
        <u/>
        <sz val="32"/>
        <rFont val="Times New Roman"/>
        <family val="1"/>
        <charset val="204"/>
      </rPr>
      <t xml:space="preserve">29 </t>
    </r>
    <r>
      <rPr>
        <sz val="32"/>
        <rFont val="Times New Roman"/>
        <family val="1"/>
        <charset val="204"/>
      </rPr>
      <t xml:space="preserve">
12
</t>
    </r>
    <r>
      <rPr>
        <u/>
        <sz val="32"/>
        <rFont val="Times New Roman"/>
        <family val="1"/>
        <charset val="204"/>
      </rPr>
      <t>04</t>
    </r>
    <r>
      <rPr>
        <sz val="32"/>
        <rFont val="Times New Roman"/>
        <family val="1"/>
        <charset val="204"/>
      </rPr>
      <t xml:space="preserve">
01</t>
    </r>
  </si>
  <si>
    <t>декабрь</t>
  </si>
  <si>
    <t>ноябрь</t>
  </si>
  <si>
    <r>
      <rPr>
        <u/>
        <sz val="32"/>
        <rFont val="Times New Roman"/>
        <family val="1"/>
        <charset val="204"/>
      </rPr>
      <t xml:space="preserve">27 </t>
    </r>
    <r>
      <rPr>
        <sz val="32"/>
        <rFont val="Times New Roman"/>
        <family val="1"/>
        <charset val="204"/>
      </rPr>
      <t xml:space="preserve">
10
</t>
    </r>
    <r>
      <rPr>
        <u/>
        <sz val="32"/>
        <rFont val="Times New Roman"/>
        <family val="1"/>
        <charset val="204"/>
      </rPr>
      <t>02</t>
    </r>
    <r>
      <rPr>
        <sz val="32"/>
        <rFont val="Times New Roman"/>
        <family val="1"/>
        <charset val="204"/>
      </rPr>
      <t xml:space="preserve">
11</t>
    </r>
  </si>
  <si>
    <t>октябрь</t>
  </si>
  <si>
    <r>
      <rPr>
        <u/>
        <sz val="30"/>
        <rFont val="Times New Roman"/>
        <family val="1"/>
        <charset val="204"/>
      </rPr>
      <t xml:space="preserve">29 </t>
    </r>
    <r>
      <rPr>
        <sz val="30"/>
        <rFont val="Times New Roman"/>
        <family val="1"/>
        <charset val="204"/>
      </rPr>
      <t xml:space="preserve">
09
</t>
    </r>
    <r>
      <rPr>
        <u/>
        <sz val="30"/>
        <rFont val="Times New Roman"/>
        <family val="1"/>
        <charset val="204"/>
      </rPr>
      <t>05</t>
    </r>
    <r>
      <rPr>
        <sz val="30"/>
        <rFont val="Times New Roman"/>
        <family val="1"/>
        <charset val="204"/>
      </rPr>
      <t xml:space="preserve">
10</t>
    </r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</si>
  <si>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</si>
  <si>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</si>
  <si>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</si>
  <si>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</si>
  <si>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 xml:space="preserve">Регистрационный № </t>
  </si>
  <si>
    <t>(дата)</t>
  </si>
  <si>
    <t>Степень:  Бакалавр</t>
  </si>
  <si>
    <t>Квалификация:</t>
  </si>
  <si>
    <t>УТВЕРЖДАЮ</t>
  </si>
  <si>
    <t>III</t>
  </si>
  <si>
    <t>IV</t>
  </si>
  <si>
    <t>/54</t>
  </si>
  <si>
    <t>/14</t>
  </si>
  <si>
    <t>Форма получения образования : дневная</t>
  </si>
  <si>
    <t>2.7</t>
  </si>
  <si>
    <t>2.7.3</t>
  </si>
  <si>
    <t>2.7.4</t>
  </si>
  <si>
    <t>2.8</t>
  </si>
  <si>
    <t>2.8.1</t>
  </si>
  <si>
    <t>Переводческая</t>
  </si>
  <si>
    <t>6 семестр,
16 недель</t>
  </si>
  <si>
    <t>Внешнеэкономическая деятельность</t>
  </si>
  <si>
    <t>6, 7</t>
  </si>
  <si>
    <t>МОДУЛЬ "ПРАКТИКУМ ПО СПЕЦИАЛЬНОМУ ПЕРЕВОДУ"</t>
  </si>
  <si>
    <t>Срок обучения:   4 года</t>
  </si>
  <si>
    <t>МОДУЛЬ "ПРАКТИЧЕСКИЙ КУРС  ИНОСТРАННОГО ЯЗЫКА II"</t>
  </si>
  <si>
    <t>МОДУЛЬ "ПРАКТИЧЕСКИЙ КУРС  ИНОСТРАННОГО ЯЗЫКА I"</t>
  </si>
  <si>
    <t xml:space="preserve">МОДУЛЬ "ПЕРЕВОД" </t>
  </si>
  <si>
    <t>Устный перевод</t>
  </si>
  <si>
    <t>Основы перевода</t>
  </si>
  <si>
    <t xml:space="preserve">Письменный перевод </t>
  </si>
  <si>
    <t>Научно-технический перевод</t>
  </si>
  <si>
    <t>Менеджмент</t>
  </si>
  <si>
    <t>HR-менеджмент</t>
  </si>
  <si>
    <t>Цифровой маркетинг</t>
  </si>
  <si>
    <t>Социальная психология / Психология делового общения</t>
  </si>
  <si>
    <t>Технологии  PR-деятельности/ Технологии разрешения конфликтов</t>
  </si>
  <si>
    <t>5, 6</t>
  </si>
  <si>
    <t>Учебная дисциплина по выбору студента: 
Великая Отечественная война советского народа (в контексте Второй мировой войны) / Основы управления интеллектуальной собственностью⁴</t>
  </si>
  <si>
    <t>МОДУЛЬ "ЛИНГВИСТИКА"</t>
  </si>
  <si>
    <t>Основы экономики</t>
  </si>
  <si>
    <t>Введение в языкознание</t>
  </si>
  <si>
    <t>Язык для профессиональных целей</t>
  </si>
  <si>
    <t>Страны и регионы в мировой экономике</t>
  </si>
  <si>
    <t>Международная торговля в условиях глобализации и регионализации</t>
  </si>
  <si>
    <t>ПРИМЕРНЫЙ УЧЕБНЫЙ ПЛАН</t>
  </si>
  <si>
    <t xml:space="preserve">Первый заместитель </t>
  </si>
  <si>
    <t>Министра образования</t>
  </si>
  <si>
    <t>Республики Беларусь</t>
  </si>
  <si>
    <t>А.Г.Баханович</t>
  </si>
  <si>
    <t>Министерство образования Республики Беларусь</t>
  </si>
  <si>
    <t>7 семестр,
15 недель</t>
  </si>
  <si>
    <t>МОДУЛЬ "ЭКОНОМИКА"</t>
  </si>
  <si>
    <t>Коммуникативный практикум</t>
  </si>
  <si>
    <t>Язык профессионального общения</t>
  </si>
  <si>
    <t>МОДУЛЬ "УПРАВЛЕНИЕ ДЕЯТЕЛЬНОСТЬЮ ОРГАНИЗАЦИИ"</t>
  </si>
  <si>
    <t>МОДУЛЬ "МАРКЕТИНГ"</t>
  </si>
  <si>
    <t>Основы маркетинга</t>
  </si>
  <si>
    <t>МОДУЛЬ "ВНЕШНЯЯ ТОРГОВЛЯ"</t>
  </si>
  <si>
    <t>МОДУЛЬ "ЛОГИСТИКА"</t>
  </si>
  <si>
    <t>Основы логистики</t>
  </si>
  <si>
    <t>Международная логистика</t>
  </si>
  <si>
    <t>Теоретические основы иностранного языка</t>
  </si>
  <si>
    <t>/30</t>
  </si>
  <si>
    <t>/10</t>
  </si>
  <si>
    <t>Стратегии и тактики публичной коммуникации</t>
  </si>
  <si>
    <t>Международная конкуренция/Международные валютные отношения</t>
  </si>
  <si>
    <t>Цифровая экономика/Цифровые технологии в экономике</t>
  </si>
  <si>
    <t>Международная экономическая интеграция и регионализация/Современная мировая экономика</t>
  </si>
  <si>
    <t>1, 2д</t>
  </si>
  <si>
    <t>8д</t>
  </si>
  <si>
    <t>Вэб-аналитика в маркетинге</t>
  </si>
  <si>
    <t>7, 8д</t>
  </si>
  <si>
    <t xml:space="preserve"> 6д</t>
  </si>
  <si>
    <t>/6</t>
  </si>
  <si>
    <t>/7</t>
  </si>
  <si>
    <t>Менеджмент проектов</t>
  </si>
  <si>
    <t>Этикет и протокол в переводческой деятельности</t>
  </si>
  <si>
    <t>8 семестр,
11 недель</t>
  </si>
  <si>
    <t>1.4.4</t>
  </si>
  <si>
    <t>1.5</t>
  </si>
  <si>
    <t>1.5.1</t>
  </si>
  <si>
    <t>1.5.2</t>
  </si>
  <si>
    <t>1.6</t>
  </si>
  <si>
    <t>2.3</t>
  </si>
  <si>
    <t>2.4.2</t>
  </si>
  <si>
    <t>2.6.1</t>
  </si>
  <si>
    <t>2.7.1</t>
  </si>
  <si>
    <t>2.7.2</t>
  </si>
  <si>
    <t>2.8.2</t>
  </si>
  <si>
    <t>2.8.3</t>
  </si>
  <si>
    <t>2.8.4</t>
  </si>
  <si>
    <t>2.8.5</t>
  </si>
  <si>
    <t>2.8.6</t>
  </si>
  <si>
    <t>2.9</t>
  </si>
  <si>
    <t>2.10</t>
  </si>
  <si>
    <t>2.10.1</t>
  </si>
  <si>
    <t>ДИСЦИПЛИНЫ ПРОФИЛИЗАЦИИ</t>
  </si>
  <si>
    <t>Осуществлять профессиональную коммуникацию на иностранном языке</t>
  </si>
  <si>
    <t>1.2.3</t>
  </si>
  <si>
    <t>Применять знания о системе иностранного языка и закономерностях ее функционирования для решения задач в профессиональной деятельности</t>
  </si>
  <si>
    <t>Применять  знания о базовых действиях и условиях переводческой деятельности для решения профессиональных задач</t>
  </si>
  <si>
    <t>Осуществлять переводческую деятельность для решения профессиональных задач</t>
  </si>
  <si>
    <t>УК-1,2,5,6</t>
  </si>
  <si>
    <t>1.2, 1.6</t>
  </si>
  <si>
    <t>1.4, 1.6</t>
  </si>
  <si>
    <t>УК-12 / 
 СК-1</t>
  </si>
  <si>
    <t>1.3, 2.2</t>
  </si>
  <si>
    <t>Реализовывать коммуникативные цели высказывания на иностранном языке в различных ситуациях общения</t>
  </si>
  <si>
    <t>Осуществлять эффективную ситуативно-обусловленную коммуникацию на иностранном язке для решения профессиональных задач</t>
  </si>
  <si>
    <t>Осуществлять устную и письменную коммуникацию на иностранном язке с учетом культурного разнообразия в социально-историческом контексте</t>
  </si>
  <si>
    <t>Осуществлять иноязычную речевую деятельность в соответствии с коммуникативной целью и ситуацией общения для обеспечения социальных и профессиональных контактов</t>
  </si>
  <si>
    <t>Интерпретировать коммуникативное поведение участников публичной коммуникации при осуществлении профессиональной деятельности</t>
  </si>
  <si>
    <t>УК-4, СК-6</t>
  </si>
  <si>
    <t>Владеть современныеми маркетинговыми технологиями и применять методы маркетинговой коммуникации</t>
  </si>
  <si>
    <t>Применять методы продвижения товаров и услуг с использованием цифровых технологий</t>
  </si>
  <si>
    <t>Применять методы Веб-аналитики в маркетинговой деятельности организации</t>
  </si>
  <si>
    <t>Владеть основами подготовки и осуществления внешнеторговых сделок, осуществлять лингвистическое обеспечение внешеэкономических связей организации</t>
  </si>
  <si>
    <t>Осуществлять письменный перевод с использованием специальных переводческих программ и систем переводческой памяти с последующим редактированием текстов</t>
  </si>
  <si>
    <t>2.7.2, 2.73, 2.7.4</t>
  </si>
  <si>
    <t>Осуществлять устный и письменный отраслевой перевод с учетом специфики профессиональной деятельности</t>
  </si>
  <si>
    <t>Осуществлять деловую коммуникацию с учетом культурных норм и ограничений в профессиональном общении</t>
  </si>
  <si>
    <t>Использовать цифровые технологии в сфере международных экономических связей</t>
  </si>
  <si>
    <t>Создавать PR-тексты разных типов и осуществлять дискурсивное сопровождение PR-мероприятий</t>
  </si>
  <si>
    <t>СК-25</t>
  </si>
  <si>
    <t>СК-26</t>
  </si>
  <si>
    <t>СК-27</t>
  </si>
  <si>
    <r>
      <t>Профилизация : Международная экономика и торговля</t>
    </r>
    <r>
      <rPr>
        <sz val="40"/>
        <rFont val="Calibri"/>
        <family val="2"/>
        <charset val="204"/>
      </rPr>
      <t>¹</t>
    </r>
  </si>
  <si>
    <r>
      <t>Учебные практики</t>
    </r>
    <r>
      <rPr>
        <sz val="32"/>
        <rFont val="Calibri"/>
        <family val="2"/>
        <charset val="204"/>
      </rPr>
      <t>²</t>
    </r>
  </si>
  <si>
    <r>
      <t>Производственные практики</t>
    </r>
    <r>
      <rPr>
        <sz val="32"/>
        <rFont val="Calibri"/>
        <family val="2"/>
        <charset val="204"/>
      </rPr>
      <t>²</t>
    </r>
  </si>
  <si>
    <t xml:space="preserve">³В 6 семестре выполняется одна курсовая работа </t>
  </si>
  <si>
    <r>
      <t>Безопасность жизнедеятельности человека</t>
    </r>
    <r>
      <rPr>
        <sz val="36"/>
        <rFont val="Calibri"/>
        <family val="2"/>
        <charset val="204"/>
      </rPr>
      <t>⁵</t>
    </r>
  </si>
  <si>
    <r>
      <rPr>
        <b/>
        <sz val="40"/>
        <rFont val="Times New Roman"/>
        <family val="1"/>
        <charset val="204"/>
      </rPr>
      <t xml:space="preserve">СОГЛАСОВАНО  </t>
    </r>
    <r>
      <rPr>
        <sz val="40"/>
        <rFont val="Times New Roman"/>
        <family val="1"/>
        <charset val="204"/>
      </rPr>
      <t xml:space="preserve">
Начальник Главного управления профессионального образования 
Министерства образования Республики Беларусь  
_______________С.А. Касперович  
"____"__________202_ г.</t>
    </r>
  </si>
  <si>
    <t>Председатель НМС по лингвистическому образованию и гуманитарным наукам
______________     Е.П.Бетеня
"___" ________    202_ г.</t>
  </si>
  <si>
    <t>Проректор по научно-методической работе Государственного 
учреждения образования "Республиканский институт высшей школы" 
_______________И.В.Титович
"____"__________202_ г.</t>
  </si>
  <si>
    <t>Рекомендован к утверждению Президиумом Совета УМО по лингвистическому образованию
Протокол № ____ от ___________ 202_г.</t>
  </si>
  <si>
    <t>Эксперт-нормоконтролер
_______________Ю.М.Лавринович
"____"__________202_ г.</t>
  </si>
  <si>
    <r>
      <rPr>
        <b/>
        <sz val="40"/>
        <color theme="1"/>
        <rFont val="Times New Roman"/>
        <family val="1"/>
        <charset val="204"/>
      </rPr>
      <t>СОГЛАСОВАНО</t>
    </r>
    <r>
      <rPr>
        <sz val="4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Председатель УМО  по лингвистическому образованию
______________     Н.Е.Лаптева
"___" ________    202_ г.</t>
    </r>
  </si>
  <si>
    <t>Способность принимать обоснованные экономические решения в различных областях жизнедеятельности</t>
  </si>
  <si>
    <t>Владеть современными технологиями менеджмента организации и применять методы менеджмента для принятия решений</t>
  </si>
  <si>
    <t xml:space="preserve">Применять современные технологии управления человескими ресурсами, использовать методы HR-менеджмента </t>
  </si>
  <si>
    <t>Разрабатывать обоснованные организационно-управленческие решения в области логистики</t>
  </si>
  <si>
    <t>Анализировать возможности реализации организационно-управленческих решений в сфере международной логистики</t>
  </si>
  <si>
    <t>Анализировать состояние внеших рынков, разрабатывать стратегию внешнеэкономической деятельности организации с учетом реалий современной международной торговли</t>
  </si>
  <si>
    <t>Анализировать процессы регионализации в мировой экономике и интеграции национальных хозяйств в региональные интеграционные объединения</t>
  </si>
  <si>
    <t>Анализировать состояние и динамику конкурентоспособности экономики стран и регионов</t>
  </si>
  <si>
    <t>Анализировать взаимодействие инструментов валютных отношений на национальном и международном уровнях</t>
  </si>
  <si>
    <t>Ориентироваться в современных тенденциях развития мировой экономики, анализировать ее состояние и динамику</t>
  </si>
  <si>
    <t>Основы предпринимательской деятельности/Проектный менеджмент в отраслевом переводе</t>
  </si>
  <si>
    <t>Владеть базовыми навыкамиорганизации и ведения предпринимательской деятельности в условиях экономики Республики Беларусь</t>
  </si>
  <si>
    <t>Осуществлять профессиональную деятельность в условиях цифровой экономики</t>
  </si>
  <si>
    <t>СК-28</t>
  </si>
  <si>
    <t>Осуществлять управление проектной деятельностю в профессионально-ориентированном переводе</t>
  </si>
  <si>
    <t>СК-21 / СК-22</t>
  </si>
  <si>
    <t>Ориентироваться в современных тенденциях развития мировой экономики, анализировать особенности экономического развития стран и регионов</t>
  </si>
  <si>
    <t>Осуществлять перевод письменных текстов разных жанров и стилей с использованием различных приемов перевода и информационно-коммуникационных технологий</t>
  </si>
  <si>
    <r>
      <rPr>
        <vertAlign val="superscript"/>
        <sz val="36"/>
        <rFont val="Calibri"/>
        <family val="2"/>
        <charset val="204"/>
      </rPr>
      <t>²</t>
    </r>
    <r>
      <rPr>
        <sz val="36"/>
        <rFont val="Times New Roman"/>
        <family val="1"/>
        <charset val="204"/>
      </rPr>
      <t>Учебные практики во 2, 4 семестрах и производственная 6 семестре (2 недели из 4-х)  совмещаются с теоретическим обучением.</t>
    </r>
  </si>
  <si>
    <t>Факультет межкультурных коммуникаций</t>
  </si>
  <si>
    <t>УК-13 / СК-18</t>
  </si>
  <si>
    <t>СК-19 / СК-20</t>
  </si>
  <si>
    <t>СК-23/ СК-24</t>
  </si>
  <si>
    <t>СК-25 / СК-26</t>
  </si>
  <si>
    <t>СК-27/ СК-28</t>
  </si>
  <si>
    <t>Переводчик. Специалист по внешнеэкономической деятельности</t>
  </si>
  <si>
    <t xml:space="preserve">      с набора 2024 года</t>
  </si>
  <si>
    <t>Специальность 6-05-0231-05 Перевод в профессиональной деятельности (с указанием  языка)</t>
  </si>
  <si>
    <t>Продолжение примерного учебного плана по специальности 6-05-0231-05 "Перевод в профессиональной деятельности (с указанием языка)", регистрационный № _______________</t>
  </si>
  <si>
    <t>Разработан в качестве примера реализации образовательного стандарта по специальности 6-05-0231-05 "Перевод в профессиональной деятельности (с указанием языка)".</t>
  </si>
  <si>
    <r>
      <rPr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 xml:space="preserve"> В рамках специальности 6-05-0231-05 "Перевод в профессиональной деятельности (с указанием  языка)" могут быть реализованы следующие профилизащш: "Международная торговля и экономика" и др.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</si>
</sst>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р_."/>
    <numFmt numFmtId="166" formatCode="#,##0.00\ &quot;Br&quot;"/>
  </numFmts>
  <fonts count="49">
    <font>
      <sz val="10"/>
      <name val="Arial Cyr"/>
      <charset val="204"/>
    </font>
    <font>
      <sz val="24"/>
      <name val="Arial Cyr"/>
      <charset val="204"/>
    </font>
    <font>
      <sz val="40"/>
      <name val="Arial Cyr"/>
      <charset val="204"/>
    </font>
    <font>
      <sz val="32"/>
      <name val="Arial Cyr"/>
      <charset val="204"/>
    </font>
    <font>
      <sz val="32"/>
      <name val="Times New Roman"/>
      <family val="1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sz val="40"/>
      <name val="Times New Roman"/>
      <family val="1"/>
      <charset val="204"/>
    </font>
    <font>
      <b/>
      <sz val="40"/>
      <name val="Times New Roman"/>
      <family val="1"/>
      <charset val="204"/>
    </font>
    <font>
      <sz val="11"/>
      <name val="Times New Roman"/>
      <family val="1"/>
      <charset val="204"/>
    </font>
    <font>
      <sz val="43"/>
      <name val="Times New Roman"/>
      <family val="1"/>
      <charset val="204"/>
    </font>
    <font>
      <sz val="48"/>
      <name val="Times New Roman"/>
      <family val="1"/>
      <charset val="204"/>
    </font>
    <font>
      <sz val="40"/>
      <name val="Arimo"/>
      <charset val="204"/>
    </font>
    <font>
      <b/>
      <sz val="43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2"/>
      <name val="Times New Roman"/>
      <family val="1"/>
      <charset val="204"/>
    </font>
    <font>
      <sz val="38"/>
      <name val="Times New Roman"/>
      <family val="1"/>
      <charset val="204"/>
    </font>
    <font>
      <sz val="33"/>
      <name val="Times New Roman"/>
      <family val="1"/>
      <charset val="204"/>
    </font>
    <font>
      <b/>
      <sz val="33"/>
      <name val="Times New Roman"/>
      <family val="1"/>
      <charset val="204"/>
    </font>
    <font>
      <b/>
      <i/>
      <sz val="32"/>
      <name val="Times New Roman"/>
      <family val="1"/>
      <charset val="204"/>
    </font>
    <font>
      <i/>
      <sz val="36"/>
      <name val="Times New Roman"/>
      <family val="1"/>
      <charset val="204"/>
    </font>
    <font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u/>
      <sz val="32"/>
      <name val="Times New Roman"/>
      <family val="1"/>
      <charset val="204"/>
    </font>
    <font>
      <u/>
      <sz val="30"/>
      <name val="Times New Roman"/>
      <family val="1"/>
      <charset val="204"/>
    </font>
    <font>
      <sz val="31"/>
      <name val="Times New Roman"/>
      <family val="1"/>
      <charset val="204"/>
    </font>
    <font>
      <vertAlign val="superscript"/>
      <sz val="30"/>
      <name val="Times New Roman"/>
      <family val="1"/>
      <charset val="204"/>
    </font>
    <font>
      <sz val="36"/>
      <color theme="1"/>
      <name val="Arial Cyr"/>
      <charset val="204"/>
    </font>
    <font>
      <vertAlign val="superscript"/>
      <sz val="32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sz val="46"/>
      <name val="Times New Roman"/>
      <family val="1"/>
      <charset val="204"/>
    </font>
    <font>
      <sz val="46"/>
      <name val="Times New Roman"/>
      <family val="1"/>
      <charset val="204"/>
    </font>
    <font>
      <sz val="40"/>
      <color rgb="FF0070C0"/>
      <name val="Arimo"/>
      <charset val="204"/>
    </font>
    <font>
      <sz val="40"/>
      <color rgb="FF0070C0"/>
      <name val="Times New Roman"/>
      <family val="1"/>
      <charset val="204"/>
    </font>
    <font>
      <sz val="40"/>
      <color rgb="FF0070C0"/>
      <name val="Arial Cyr"/>
      <charset val="204"/>
    </font>
    <font>
      <sz val="32"/>
      <name val="Calibri"/>
      <family val="2"/>
      <charset val="204"/>
    </font>
    <font>
      <sz val="32"/>
      <color theme="1"/>
      <name val="Arial Cyr"/>
      <charset val="204"/>
    </font>
    <font>
      <sz val="32"/>
      <color theme="1"/>
      <name val="Times New Roman"/>
      <family val="1"/>
      <charset val="204"/>
    </font>
    <font>
      <sz val="32"/>
      <color rgb="FF0070C0"/>
      <name val="Arial Cyr"/>
      <charset val="204"/>
    </font>
    <font>
      <sz val="40"/>
      <name val="Calibri"/>
      <family val="2"/>
      <charset val="204"/>
    </font>
    <font>
      <sz val="36"/>
      <name val="Calibri"/>
      <family val="2"/>
      <charset val="204"/>
    </font>
    <font>
      <b/>
      <sz val="40"/>
      <color theme="1"/>
      <name val="Times New Roman"/>
      <family val="1"/>
      <charset val="204"/>
    </font>
    <font>
      <sz val="40"/>
      <color theme="1"/>
      <name val="Arial Cyr"/>
      <charset val="204"/>
    </font>
    <font>
      <vertAlign val="superscript"/>
      <sz val="36"/>
      <name val="Times New Roman"/>
      <family val="1"/>
      <charset val="204"/>
    </font>
    <font>
      <sz val="36"/>
      <color rgb="FF0070C0"/>
      <name val="Arial Cyr"/>
      <charset val="204"/>
    </font>
    <font>
      <sz val="36"/>
      <name val="Times New Roman"/>
      <family val="2"/>
      <charset val="204"/>
    </font>
    <font>
      <vertAlign val="superscript"/>
      <sz val="3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Protection="0"/>
  </cellStyleXfs>
  <cellXfs count="757">
    <xf numFmtId="0" fontId="0" fillId="0" borderId="0" xfId="0"/>
    <xf numFmtId="0" fontId="1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164" fontId="7" fillId="0" borderId="0" xfId="0" applyNumberFormat="1" applyFont="1" applyFill="1" applyAlignment="1">
      <alignment horizontal="left" vertical="top" wrapText="1"/>
    </xf>
    <xf numFmtId="1" fontId="7" fillId="0" borderId="0" xfId="0" applyNumberFormat="1" applyFont="1" applyFill="1" applyAlignment="1">
      <alignment horizontal="left" vertical="top" wrapText="1"/>
    </xf>
    <xf numFmtId="165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2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Fill="1" applyBorder="1" applyAlignment="1"/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Protection="1">
      <protection locked="0"/>
    </xf>
    <xf numFmtId="49" fontId="6" fillId="0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1" fontId="15" fillId="0" borderId="0" xfId="0" applyNumberFormat="1" applyFont="1" applyFill="1" applyBorder="1" applyAlignment="1" applyProtection="1">
      <alignment horizontal="center"/>
      <protection locked="0"/>
    </xf>
    <xf numFmtId="49" fontId="6" fillId="0" borderId="0" xfId="0" applyNumberFormat="1" applyFont="1" applyFill="1" applyBorder="1" applyAlignment="1" applyProtection="1">
      <alignment horizontal="left" wrapText="1"/>
      <protection locked="0"/>
    </xf>
    <xf numFmtId="0" fontId="4" fillId="0" borderId="24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1" fontId="6" fillId="2" borderId="32" xfId="0" applyNumberFormat="1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33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2" borderId="53" xfId="0" applyNumberFormat="1" applyFont="1" applyFill="1" applyBorder="1" applyAlignment="1" applyProtection="1">
      <alignment vertical="top" wrapText="1"/>
      <protection locked="0"/>
    </xf>
    <xf numFmtId="49" fontId="6" fillId="0" borderId="54" xfId="0" applyNumberFormat="1" applyFont="1" applyFill="1" applyBorder="1" applyAlignment="1" applyProtection="1">
      <alignment vertical="top" wrapText="1"/>
      <protection locked="0"/>
    </xf>
    <xf numFmtId="49" fontId="14" fillId="3" borderId="54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9" fontId="6" fillId="2" borderId="54" xfId="0" applyNumberFormat="1" applyFont="1" applyFill="1" applyBorder="1" applyAlignment="1" applyProtection="1">
      <alignment vertical="top" wrapText="1"/>
      <protection locked="0"/>
    </xf>
    <xf numFmtId="1" fontId="6" fillId="2" borderId="44" xfId="0" applyNumberFormat="1" applyFont="1" applyFill="1" applyBorder="1" applyAlignment="1" applyProtection="1">
      <alignment horizontal="center" vertical="center"/>
      <protection locked="0"/>
    </xf>
    <xf numFmtId="1" fontId="6" fillId="2" borderId="43" xfId="0" applyNumberFormat="1" applyFont="1" applyFill="1" applyBorder="1" applyAlignment="1" applyProtection="1">
      <alignment horizontal="center" vertical="center"/>
      <protection locked="0"/>
    </xf>
    <xf numFmtId="49" fontId="14" fillId="3" borderId="59" xfId="0" applyNumberFormat="1" applyFont="1" applyFill="1" applyBorder="1" applyAlignment="1" applyProtection="1">
      <alignment vertical="top" wrapText="1"/>
      <protection locked="0"/>
    </xf>
    <xf numFmtId="49" fontId="14" fillId="3" borderId="61" xfId="0" applyNumberFormat="1" applyFont="1" applyFill="1" applyBorder="1" applyAlignment="1" applyProtection="1">
      <alignment vertical="top" wrapText="1"/>
      <protection locked="0"/>
    </xf>
    <xf numFmtId="49" fontId="14" fillId="2" borderId="64" xfId="0" applyNumberFormat="1" applyFont="1" applyFill="1" applyBorder="1" applyAlignment="1" applyProtection="1">
      <alignment vertical="top" wrapText="1"/>
      <protection locked="0"/>
    </xf>
    <xf numFmtId="49" fontId="6" fillId="0" borderId="65" xfId="0" applyNumberFormat="1" applyFont="1" applyFill="1" applyBorder="1" applyAlignment="1" applyProtection="1">
      <alignment vertical="top" wrapText="1"/>
      <protection locked="0"/>
    </xf>
    <xf numFmtId="49" fontId="14" fillId="3" borderId="65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0" fontId="14" fillId="0" borderId="0" xfId="1" applyFont="1" applyFill="1" applyBorder="1" applyProtection="1">
      <protection locked="0"/>
    </xf>
    <xf numFmtId="49" fontId="6" fillId="0" borderId="0" xfId="0" applyNumberFormat="1" applyFont="1" applyFill="1" applyAlignment="1" applyProtection="1">
      <alignment horizontal="center"/>
      <protection locked="0"/>
    </xf>
    <xf numFmtId="49" fontId="4" fillId="0" borderId="0" xfId="0" applyNumberFormat="1" applyFont="1" applyFill="1" applyProtection="1">
      <protection locked="0"/>
    </xf>
    <xf numFmtId="0" fontId="8" fillId="0" borderId="0" xfId="1" applyFont="1" applyFill="1" applyBorder="1" applyProtection="1">
      <protection locked="0"/>
    </xf>
    <xf numFmtId="0" fontId="21" fillId="0" borderId="0" xfId="0" applyFont="1" applyFill="1" applyProtection="1">
      <protection locked="0"/>
    </xf>
    <xf numFmtId="49" fontId="21" fillId="0" borderId="0" xfId="0" applyNumberFormat="1" applyFont="1" applyFill="1" applyProtection="1">
      <protection locked="0"/>
    </xf>
    <xf numFmtId="49" fontId="21" fillId="0" borderId="0" xfId="0" applyNumberFormat="1" applyFont="1" applyFill="1" applyAlignment="1" applyProtection="1">
      <alignment horizontal="center"/>
      <protection locked="0"/>
    </xf>
    <xf numFmtId="49" fontId="4" fillId="0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5" fillId="0" borderId="0" xfId="0" applyFont="1" applyFill="1" applyBorder="1" applyProtection="1"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8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2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top"/>
      <protection locked="0"/>
    </xf>
    <xf numFmtId="0" fontId="27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28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Alignment="1" applyProtection="1"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0" fontId="23" fillId="0" borderId="0" xfId="0" applyFont="1" applyFill="1" applyBorder="1" applyAlignment="1" applyProtection="1">
      <alignment vertical="top"/>
      <protection locked="0"/>
    </xf>
    <xf numFmtId="0" fontId="7" fillId="0" borderId="5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7" fillId="0" borderId="8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protection locked="0"/>
    </xf>
    <xf numFmtId="0" fontId="30" fillId="0" borderId="0" xfId="0" applyFont="1" applyFill="1" applyAlignment="1" applyProtection="1">
      <alignment vertical="top"/>
      <protection locked="0"/>
    </xf>
    <xf numFmtId="0" fontId="31" fillId="0" borderId="0" xfId="0" applyFont="1" applyFill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31" fillId="2" borderId="0" xfId="0" applyFont="1" applyFill="1" applyAlignment="1">
      <alignment horizontal="center" vertical="top" wrapText="1"/>
    </xf>
    <xf numFmtId="0" fontId="31" fillId="2" borderId="0" xfId="0" applyFont="1" applyFill="1" applyAlignment="1">
      <alignment horizontal="left" vertical="top" wrapText="1"/>
    </xf>
    <xf numFmtId="0" fontId="31" fillId="2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" fontId="6" fillId="2" borderId="50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42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40" xfId="0" applyNumberFormat="1" applyFont="1" applyFill="1" applyBorder="1" applyAlignment="1" applyProtection="1">
      <alignment horizontal="center" vertical="center"/>
      <protection locked="0"/>
    </xf>
    <xf numFmtId="1" fontId="6" fillId="2" borderId="39" xfId="0" applyNumberFormat="1" applyFont="1" applyFill="1" applyBorder="1" applyAlignment="1" applyProtection="1">
      <alignment horizontal="center" vertical="center"/>
      <protection locked="0"/>
    </xf>
    <xf numFmtId="1" fontId="6" fillId="2" borderId="38" xfId="0" applyNumberFormat="1" applyFont="1" applyFill="1" applyBorder="1" applyAlignment="1" applyProtection="1">
      <alignment horizontal="center" vertical="center"/>
      <protection locked="0"/>
    </xf>
    <xf numFmtId="49" fontId="6" fillId="3" borderId="54" xfId="0" applyNumberFormat="1" applyFont="1" applyFill="1" applyBorder="1" applyAlignment="1" applyProtection="1">
      <alignment vertical="top" wrapText="1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42" xfId="0" applyNumberFormat="1" applyFont="1" applyFill="1" applyBorder="1" applyAlignment="1" applyProtection="1">
      <alignment horizontal="center" vertical="center"/>
      <protection locked="0"/>
    </xf>
    <xf numFmtId="1" fontId="6" fillId="2" borderId="50" xfId="0" applyNumberFormat="1" applyFont="1" applyFill="1" applyBorder="1" applyAlignment="1" applyProtection="1">
      <alignment horizontal="center" vertical="center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42" xfId="0" applyNumberFormat="1" applyFont="1" applyFill="1" applyBorder="1" applyAlignment="1" applyProtection="1">
      <alignment horizontal="center" vertical="center"/>
      <protection locked="0"/>
    </xf>
    <xf numFmtId="1" fontId="6" fillId="2" borderId="50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40" xfId="0" applyNumberFormat="1" applyFont="1" applyFill="1" applyBorder="1" applyAlignment="1" applyProtection="1">
      <alignment horizontal="center" vertical="center"/>
      <protection locked="0"/>
    </xf>
    <xf numFmtId="1" fontId="6" fillId="2" borderId="39" xfId="0" applyNumberFormat="1" applyFont="1" applyFill="1" applyBorder="1" applyAlignment="1" applyProtection="1">
      <alignment horizontal="center" vertical="center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42" xfId="0" applyNumberFormat="1" applyFont="1" applyFill="1" applyBorder="1" applyAlignment="1" applyProtection="1">
      <alignment horizontal="center" vertical="center"/>
      <protection locked="0"/>
    </xf>
    <xf numFmtId="1" fontId="6" fillId="2" borderId="50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39" xfId="0" applyNumberFormat="1" applyFont="1" applyFill="1" applyBorder="1" applyAlignment="1" applyProtection="1">
      <alignment horizontal="center" vertical="center"/>
      <protection locked="0"/>
    </xf>
    <xf numFmtId="1" fontId="6" fillId="2" borderId="40" xfId="0" applyNumberFormat="1" applyFont="1" applyFill="1" applyBorder="1" applyAlignment="1" applyProtection="1">
      <alignment horizontal="center" vertical="center"/>
      <protection locked="0"/>
    </xf>
    <xf numFmtId="49" fontId="6" fillId="0" borderId="64" xfId="0" applyNumberFormat="1" applyFont="1" applyFill="1" applyBorder="1" applyAlignment="1" applyProtection="1">
      <alignment vertical="top" wrapText="1"/>
      <protection locked="0"/>
    </xf>
    <xf numFmtId="1" fontId="6" fillId="2" borderId="50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42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/>
      <protection locked="0"/>
    </xf>
    <xf numFmtId="1" fontId="6" fillId="0" borderId="42" xfId="0" applyNumberFormat="1" applyFont="1" applyFill="1" applyBorder="1" applyAlignment="1" applyProtection="1">
      <alignment horizontal="center" vertical="center"/>
      <protection locked="0"/>
    </xf>
    <xf numFmtId="1" fontId="6" fillId="0" borderId="50" xfId="0" applyNumberFormat="1" applyFont="1" applyFill="1" applyBorder="1" applyAlignment="1" applyProtection="1">
      <alignment horizontal="center" vertical="center"/>
      <protection locked="0"/>
    </xf>
    <xf numFmtId="1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42" xfId="0" applyNumberFormat="1" applyFont="1" applyFill="1" applyBorder="1" applyAlignment="1" applyProtection="1">
      <alignment horizontal="center" vertical="center"/>
      <protection locked="0"/>
    </xf>
    <xf numFmtId="1" fontId="6" fillId="2" borderId="50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42" xfId="0" applyNumberFormat="1" applyFont="1" applyFill="1" applyBorder="1" applyAlignment="1" applyProtection="1">
      <alignment horizontal="center" vertical="center"/>
      <protection locked="0"/>
    </xf>
    <xf numFmtId="1" fontId="6" fillId="0" borderId="50" xfId="0" applyNumberFormat="1" applyFont="1" applyFill="1" applyBorder="1" applyAlignment="1" applyProtection="1">
      <alignment horizontal="center" vertical="center"/>
      <protection locked="0"/>
    </xf>
    <xf numFmtId="1" fontId="6" fillId="3" borderId="50" xfId="0" applyNumberFormat="1" applyFont="1" applyFill="1" applyBorder="1" applyAlignment="1" applyProtection="1">
      <alignment horizontal="center" vertical="center"/>
      <protection locked="0"/>
    </xf>
    <xf numFmtId="1" fontId="6" fillId="3" borderId="5" xfId="0" applyNumberFormat="1" applyFont="1" applyFill="1" applyBorder="1" applyAlignment="1" applyProtection="1">
      <alignment horizontal="center" vertical="center"/>
      <protection locked="0"/>
    </xf>
    <xf numFmtId="1" fontId="6" fillId="3" borderId="42" xfId="0" applyNumberFormat="1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" fontId="6" fillId="3" borderId="39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protection locked="0"/>
    </xf>
    <xf numFmtId="1" fontId="6" fillId="3" borderId="38" xfId="0" applyNumberFormat="1" applyFont="1" applyFill="1" applyBorder="1" applyAlignment="1" applyProtection="1">
      <alignment horizontal="center" vertical="center"/>
      <protection locked="0"/>
    </xf>
    <xf numFmtId="1" fontId="6" fillId="3" borderId="40" xfId="0" applyNumberFormat="1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 applyProtection="1">
      <alignment horizontal="center"/>
      <protection locked="0"/>
    </xf>
    <xf numFmtId="0" fontId="15" fillId="0" borderId="32" xfId="0" applyFont="1" applyFill="1" applyBorder="1" applyAlignment="1" applyProtection="1">
      <alignment horizontal="center"/>
      <protection locked="0"/>
    </xf>
    <xf numFmtId="49" fontId="14" fillId="3" borderId="54" xfId="0" applyNumberFormat="1" applyFont="1" applyFill="1" applyBorder="1" applyAlignment="1" applyProtection="1">
      <alignment horizontal="left" vertical="top" wrapText="1"/>
      <protection locked="0"/>
    </xf>
    <xf numFmtId="49" fontId="14" fillId="3" borderId="64" xfId="0" applyNumberFormat="1" applyFont="1" applyFill="1" applyBorder="1" applyAlignment="1" applyProtection="1">
      <alignment vertical="top" wrapText="1"/>
      <protection locked="0"/>
    </xf>
    <xf numFmtId="0" fontId="31" fillId="2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38" fillId="0" borderId="0" xfId="0" applyFont="1" applyFill="1" applyBorder="1" applyAlignment="1" applyProtection="1">
      <alignment vertical="top"/>
      <protection locked="0"/>
    </xf>
    <xf numFmtId="0" fontId="39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40" fillId="0" borderId="0" xfId="0" applyFont="1" applyFill="1" applyBorder="1" applyAlignment="1" applyProtection="1">
      <alignment vertical="top"/>
      <protection locked="0"/>
    </xf>
    <xf numFmtId="0" fontId="43" fillId="0" borderId="0" xfId="0" applyFont="1" applyFill="1" applyBorder="1" applyAlignment="1">
      <alignment vertical="top"/>
    </xf>
    <xf numFmtId="0" fontId="31" fillId="0" borderId="0" xfId="0" applyFont="1" applyFill="1" applyAlignment="1">
      <alignment horizontal="left" vertical="top" wrapText="1"/>
    </xf>
    <xf numFmtId="165" fontId="31" fillId="0" borderId="0" xfId="0" applyNumberFormat="1" applyFont="1" applyFill="1" applyAlignment="1">
      <alignment horizontal="left" vertical="top" wrapText="1"/>
    </xf>
    <xf numFmtId="164" fontId="31" fillId="0" borderId="0" xfId="0" applyNumberFormat="1" applyFont="1" applyFill="1" applyAlignment="1">
      <alignment horizontal="left" vertical="top" wrapText="1"/>
    </xf>
    <xf numFmtId="1" fontId="31" fillId="0" borderId="0" xfId="0" applyNumberFormat="1" applyFont="1" applyFill="1" applyAlignment="1">
      <alignment horizontal="left" vertical="top" wrapText="1"/>
    </xf>
    <xf numFmtId="0" fontId="31" fillId="0" borderId="0" xfId="0" applyFont="1" applyFill="1" applyAlignment="1">
      <alignment horizontal="center" vertical="top" wrapText="1"/>
    </xf>
    <xf numFmtId="0" fontId="31" fillId="0" borderId="0" xfId="0" applyFont="1" applyFill="1" applyBorder="1" applyAlignment="1" applyProtection="1">
      <alignment horizontal="left" vertical="top" wrapText="1"/>
      <protection locked="0"/>
    </xf>
    <xf numFmtId="0" fontId="44" fillId="0" borderId="0" xfId="0" applyFont="1" applyFill="1" applyBorder="1" applyAlignment="1" applyProtection="1">
      <alignment vertical="top"/>
      <protection locked="0"/>
    </xf>
    <xf numFmtId="0" fontId="31" fillId="0" borderId="0" xfId="0" applyFont="1" applyFill="1" applyBorder="1" applyAlignment="1">
      <alignment vertical="top" wrapText="1"/>
    </xf>
    <xf numFmtId="0" fontId="43" fillId="2" borderId="0" xfId="0" applyFont="1" applyFill="1" applyBorder="1" applyAlignment="1">
      <alignment vertical="top"/>
    </xf>
    <xf numFmtId="0" fontId="31" fillId="0" borderId="0" xfId="0" applyFont="1" applyFill="1" applyBorder="1" applyAlignment="1">
      <alignment horizontal="left" vertical="top" wrapText="1"/>
    </xf>
    <xf numFmtId="164" fontId="31" fillId="0" borderId="0" xfId="0" applyNumberFormat="1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vertical="top"/>
    </xf>
    <xf numFmtId="165" fontId="31" fillId="0" borderId="0" xfId="0" applyNumberFormat="1" applyFont="1" applyFill="1" applyBorder="1" applyAlignment="1">
      <alignment vertical="top"/>
    </xf>
    <xf numFmtId="164" fontId="31" fillId="0" borderId="0" xfId="0" applyNumberFormat="1" applyFont="1" applyFill="1" applyBorder="1" applyAlignment="1">
      <alignment vertical="top"/>
    </xf>
    <xf numFmtId="1" fontId="31" fillId="0" borderId="0" xfId="0" applyNumberFormat="1" applyFont="1" applyFill="1" applyBorder="1" applyAlignment="1">
      <alignment vertical="top"/>
    </xf>
    <xf numFmtId="164" fontId="31" fillId="0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 applyProtection="1"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46" fillId="0" borderId="0" xfId="0" applyFont="1" applyFill="1" applyBorder="1" applyAlignment="1" applyProtection="1">
      <alignment vertical="top"/>
      <protection locked="0"/>
    </xf>
    <xf numFmtId="49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50" xfId="0" applyNumberFormat="1" applyFont="1" applyFill="1" applyBorder="1" applyAlignment="1" applyProtection="1">
      <alignment horizontal="center" vertical="center"/>
      <protection locked="0"/>
    </xf>
    <xf numFmtId="1" fontId="6" fillId="3" borderId="5" xfId="0" applyNumberFormat="1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14" fillId="3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50" xfId="0" applyNumberFormat="1" applyFont="1" applyFill="1" applyBorder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center" vertical="center"/>
      <protection locked="0"/>
    </xf>
    <xf numFmtId="1" fontId="14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3" borderId="34" xfId="0" applyNumberFormat="1" applyFont="1" applyFill="1" applyBorder="1" applyAlignment="1" applyProtection="1">
      <alignment horizontal="center" vertical="center"/>
      <protection locked="0"/>
    </xf>
    <xf numFmtId="1" fontId="14" fillId="3" borderId="41" xfId="0" applyNumberFormat="1" applyFont="1" applyFill="1" applyBorder="1" applyAlignment="1" applyProtection="1">
      <alignment horizontal="center" vertical="center"/>
      <protection locked="0"/>
    </xf>
    <xf numFmtId="49" fontId="6" fillId="0" borderId="41" xfId="0" applyNumberFormat="1" applyFont="1" applyFill="1" applyBorder="1" applyAlignment="1" applyProtection="1">
      <alignment vertical="top" wrapText="1"/>
      <protection locked="0"/>
    </xf>
    <xf numFmtId="49" fontId="6" fillId="0" borderId="6" xfId="0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protection locked="0"/>
    </xf>
    <xf numFmtId="0" fontId="16" fillId="2" borderId="0" xfId="0" applyFont="1" applyFill="1" applyBorder="1" applyAlignment="1" applyProtection="1">
      <alignment horizontal="left"/>
      <protection locked="0"/>
    </xf>
    <xf numFmtId="1" fontId="6" fillId="0" borderId="50" xfId="0" applyNumberFormat="1" applyFont="1" applyFill="1" applyBorder="1" applyAlignment="1" applyProtection="1">
      <alignment horizontal="center" vertical="center"/>
      <protection locked="0"/>
    </xf>
    <xf numFmtId="1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42" xfId="0" applyNumberFormat="1" applyFont="1" applyFill="1" applyBorder="1" applyAlignment="1" applyProtection="1">
      <alignment horizontal="center" vertical="center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left" vertical="top" wrapText="1"/>
      <protection locked="0"/>
    </xf>
    <xf numFmtId="49" fontId="6" fillId="2" borderId="5" xfId="0" applyNumberFormat="1" applyFont="1" applyFill="1" applyBorder="1" applyAlignment="1" applyProtection="1">
      <alignment horizontal="left" vertical="top" wrapText="1"/>
      <protection locked="0"/>
    </xf>
    <xf numFmtId="49" fontId="6" fillId="2" borderId="4" xfId="0" applyNumberFormat="1" applyFont="1" applyFill="1" applyBorder="1" applyAlignment="1" applyProtection="1">
      <alignment horizontal="left" vertical="top" wrapText="1"/>
      <protection locked="0"/>
    </xf>
    <xf numFmtId="1" fontId="6" fillId="2" borderId="50" xfId="0" applyNumberFormat="1" applyFont="1" applyFill="1" applyBorder="1" applyAlignment="1" applyProtection="1">
      <alignment horizontal="center" vertical="center"/>
      <protection locked="0"/>
    </xf>
    <xf numFmtId="1" fontId="6" fillId="2" borderId="42" xfId="0" applyNumberFormat="1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" fontId="6" fillId="3" borderId="5" xfId="0" applyNumberFormat="1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19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18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17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35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3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27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26" xfId="0" applyNumberFormat="1" applyFont="1" applyFill="1" applyBorder="1" applyAlignment="1" applyProtection="1">
      <alignment horizontal="center" vertical="center" textRotation="90" wrapText="1"/>
      <protection locked="0"/>
    </xf>
    <xf numFmtId="1" fontId="14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center" vertical="center"/>
      <protection locked="0"/>
    </xf>
    <xf numFmtId="1" fontId="14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1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1" fontId="6" fillId="2" borderId="12" xfId="0" applyNumberFormat="1" applyFont="1" applyFill="1" applyBorder="1" applyAlignment="1" applyProtection="1">
      <alignment horizontal="center" vertical="center"/>
      <protection locked="0"/>
    </xf>
    <xf numFmtId="1" fontId="6" fillId="3" borderId="60" xfId="0" applyNumberFormat="1" applyFont="1" applyFill="1" applyBorder="1" applyAlignment="1" applyProtection="1">
      <alignment horizontal="center" vertical="center"/>
      <protection locked="0"/>
    </xf>
    <xf numFmtId="1" fontId="6" fillId="3" borderId="39" xfId="0" applyNumberFormat="1" applyFont="1" applyFill="1" applyBorder="1" applyAlignment="1" applyProtection="1">
      <alignment horizontal="center" vertical="center"/>
      <protection locked="0"/>
    </xf>
    <xf numFmtId="1" fontId="6" fillId="3" borderId="63" xfId="0" applyNumberFormat="1" applyFont="1" applyFill="1" applyBorder="1" applyAlignment="1" applyProtection="1">
      <alignment horizontal="center" vertical="center"/>
      <protection locked="0"/>
    </xf>
    <xf numFmtId="2" fontId="17" fillId="2" borderId="0" xfId="0" applyNumberFormat="1" applyFont="1" applyFill="1" applyBorder="1" applyAlignment="1" applyProtection="1">
      <alignment horizontal="center"/>
      <protection locked="0"/>
    </xf>
    <xf numFmtId="1" fontId="14" fillId="3" borderId="35" xfId="0" applyNumberFormat="1" applyFont="1" applyFill="1" applyBorder="1" applyAlignment="1" applyProtection="1">
      <alignment horizontal="center" vertical="center"/>
      <protection locked="0"/>
    </xf>
    <xf numFmtId="1" fontId="14" fillId="3" borderId="0" xfId="0" applyNumberFormat="1" applyFont="1" applyFill="1" applyBorder="1" applyAlignment="1" applyProtection="1">
      <alignment horizontal="center" vertical="center"/>
      <protection locked="0"/>
    </xf>
    <xf numFmtId="1" fontId="14" fillId="3" borderId="34" xfId="0" applyNumberFormat="1" applyFont="1" applyFill="1" applyBorder="1" applyAlignment="1" applyProtection="1">
      <alignment horizontal="center" vertical="center"/>
      <protection locked="0"/>
    </xf>
    <xf numFmtId="1" fontId="14" fillId="3" borderId="50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" fontId="6" fillId="3" borderId="50" xfId="0" applyNumberFormat="1" applyFont="1" applyFill="1" applyBorder="1" applyAlignment="1" applyProtection="1">
      <alignment horizontal="center" vertical="center"/>
      <protection locked="0"/>
    </xf>
    <xf numFmtId="1" fontId="14" fillId="3" borderId="41" xfId="0" applyNumberFormat="1" applyFont="1" applyFill="1" applyBorder="1" applyAlignment="1" applyProtection="1">
      <alignment horizontal="center" vertical="center"/>
      <protection locked="0"/>
    </xf>
    <xf numFmtId="1" fontId="14" fillId="3" borderId="38" xfId="0" applyNumberFormat="1" applyFont="1" applyFill="1" applyBorder="1" applyAlignment="1" applyProtection="1">
      <alignment horizontal="center" vertical="center"/>
      <protection locked="0"/>
    </xf>
    <xf numFmtId="1" fontId="14" fillId="3" borderId="37" xfId="0" applyNumberFormat="1" applyFont="1" applyFill="1" applyBorder="1" applyAlignment="1" applyProtection="1">
      <alignment horizontal="center" vertical="center"/>
      <protection locked="0"/>
    </xf>
    <xf numFmtId="1" fontId="14" fillId="3" borderId="56" xfId="0" applyNumberFormat="1" applyFont="1" applyFill="1" applyBorder="1" applyAlignment="1" applyProtection="1">
      <alignment horizontal="center" vertical="center"/>
      <protection locked="0"/>
    </xf>
    <xf numFmtId="1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" fontId="14" fillId="3" borderId="25" xfId="0" applyNumberFormat="1" applyFont="1" applyFill="1" applyBorder="1" applyAlignment="1" applyProtection="1">
      <alignment horizontal="center" vertical="center"/>
      <protection locked="0"/>
    </xf>
    <xf numFmtId="1" fontId="14" fillId="3" borderId="24" xfId="0" applyNumberFormat="1" applyFont="1" applyFill="1" applyBorder="1" applyAlignment="1" applyProtection="1">
      <alignment horizontal="center" vertical="center"/>
      <protection locked="0"/>
    </xf>
    <xf numFmtId="1" fontId="14" fillId="3" borderId="23" xfId="0" applyNumberFormat="1" applyFont="1" applyFill="1" applyBorder="1" applyAlignment="1" applyProtection="1">
      <alignment horizontal="center" vertical="center"/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1" fontId="6" fillId="3" borderId="20" xfId="0" applyNumberFormat="1" applyFont="1" applyFill="1" applyBorder="1" applyAlignment="1" applyProtection="1">
      <alignment horizontal="center" vertical="center"/>
      <protection locked="0"/>
    </xf>
    <xf numFmtId="1" fontId="6" fillId="3" borderId="22" xfId="0" applyNumberFormat="1" applyFont="1" applyFill="1" applyBorder="1" applyAlignment="1" applyProtection="1">
      <alignment horizontal="center" vertical="center"/>
      <protection locked="0"/>
    </xf>
    <xf numFmtId="1" fontId="14" fillId="3" borderId="48" xfId="0" applyNumberFormat="1" applyFont="1" applyFill="1" applyBorder="1" applyAlignment="1" applyProtection="1">
      <alignment horizontal="center" vertical="center"/>
      <protection locked="0"/>
    </xf>
    <xf numFmtId="1" fontId="14" fillId="3" borderId="47" xfId="0" applyNumberFormat="1" applyFont="1" applyFill="1" applyBorder="1" applyAlignment="1" applyProtection="1">
      <alignment horizontal="center" vertical="center"/>
      <protection locked="0"/>
    </xf>
    <xf numFmtId="1" fontId="14" fillId="3" borderId="52" xfId="0" applyNumberFormat="1" applyFont="1" applyFill="1" applyBorder="1" applyAlignment="1" applyProtection="1">
      <alignment horizontal="center" vertical="center"/>
      <protection locked="0"/>
    </xf>
    <xf numFmtId="1" fontId="14" fillId="3" borderId="51" xfId="0" applyNumberFormat="1" applyFont="1" applyFill="1" applyBorder="1" applyAlignment="1" applyProtection="1">
      <alignment horizontal="center" vertical="center"/>
      <protection locked="0"/>
    </xf>
    <xf numFmtId="1" fontId="6" fillId="2" borderId="60" xfId="0" applyNumberFormat="1" applyFont="1" applyFill="1" applyBorder="1" applyAlignment="1" applyProtection="1">
      <alignment horizontal="center" vertical="center"/>
      <protection locked="0"/>
    </xf>
    <xf numFmtId="49" fontId="14" fillId="3" borderId="6" xfId="0" applyNumberFormat="1" applyFont="1" applyFill="1" applyBorder="1" applyAlignment="1" applyProtection="1">
      <alignment horizontal="left" vertical="top" wrapText="1"/>
      <protection locked="0"/>
    </xf>
    <xf numFmtId="49" fontId="14" fillId="3" borderId="5" xfId="0" applyNumberFormat="1" applyFont="1" applyFill="1" applyBorder="1" applyAlignment="1" applyProtection="1">
      <alignment horizontal="left" vertical="top" wrapText="1"/>
      <protection locked="0"/>
    </xf>
    <xf numFmtId="49" fontId="14" fillId="3" borderId="4" xfId="0" applyNumberFormat="1" applyFont="1" applyFill="1" applyBorder="1" applyAlignment="1" applyProtection="1">
      <alignment horizontal="left" vertical="top" wrapText="1"/>
      <protection locked="0"/>
    </xf>
    <xf numFmtId="49" fontId="6" fillId="2" borderId="42" xfId="0" applyNumberFormat="1" applyFont="1" applyFill="1" applyBorder="1" applyAlignment="1" applyProtection="1">
      <alignment horizontal="left" vertical="top" wrapText="1"/>
      <protection locked="0"/>
    </xf>
    <xf numFmtId="49" fontId="6" fillId="2" borderId="12" xfId="0" applyNumberFormat="1" applyFont="1" applyFill="1" applyBorder="1" applyAlignment="1" applyProtection="1">
      <alignment horizontal="left" vertical="top" wrapText="1"/>
      <protection locked="0"/>
    </xf>
    <xf numFmtId="49" fontId="6" fillId="2" borderId="50" xfId="0" applyNumberFormat="1" applyFont="1" applyFill="1" applyBorder="1" applyAlignment="1" applyProtection="1">
      <alignment horizontal="left" vertical="top" wrapText="1"/>
      <protection locked="0"/>
    </xf>
    <xf numFmtId="49" fontId="6" fillId="0" borderId="6" xfId="0" applyNumberFormat="1" applyFont="1" applyFill="1" applyBorder="1" applyAlignment="1" applyProtection="1">
      <alignment horizontal="left" vertical="top" wrapText="1"/>
      <protection locked="0"/>
    </xf>
    <xf numFmtId="49" fontId="6" fillId="0" borderId="5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1" fontId="6" fillId="3" borderId="42" xfId="0" applyNumberFormat="1" applyFont="1" applyFill="1" applyBorder="1" applyAlignment="1" applyProtection="1">
      <alignment horizontal="center" vertical="center"/>
      <protection locked="0"/>
    </xf>
    <xf numFmtId="49" fontId="6" fillId="0" borderId="42" xfId="0" applyNumberFormat="1" applyFont="1" applyFill="1" applyBorder="1" applyAlignment="1" applyProtection="1">
      <alignment horizontal="left" vertical="top" wrapText="1"/>
      <protection locked="0"/>
    </xf>
    <xf numFmtId="49" fontId="6" fillId="0" borderId="12" xfId="0" applyNumberFormat="1" applyFont="1" applyFill="1" applyBorder="1" applyAlignment="1" applyProtection="1">
      <alignment horizontal="left" vertical="top" wrapText="1"/>
      <protection locked="0"/>
    </xf>
    <xf numFmtId="49" fontId="6" fillId="0" borderId="50" xfId="0" applyNumberFormat="1" applyFont="1" applyFill="1" applyBorder="1" applyAlignment="1" applyProtection="1">
      <alignment horizontal="left" vertical="top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top"/>
      <protection locked="0"/>
    </xf>
    <xf numFmtId="1" fontId="14" fillId="3" borderId="42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2" borderId="39" xfId="0" applyNumberFormat="1" applyFont="1" applyFill="1" applyBorder="1" applyAlignment="1" applyProtection="1">
      <alignment horizontal="center" vertical="center"/>
      <protection locked="0"/>
    </xf>
    <xf numFmtId="1" fontId="6" fillId="2" borderId="37" xfId="0" applyNumberFormat="1" applyFont="1" applyFill="1" applyBorder="1" applyAlignment="1" applyProtection="1">
      <alignment horizontal="center" vertical="center"/>
      <protection locked="0"/>
    </xf>
    <xf numFmtId="49" fontId="1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32" xfId="0" applyNumberFormat="1" applyFont="1" applyFill="1" applyBorder="1" applyAlignment="1" applyProtection="1">
      <alignment horizontal="center" vertical="center"/>
      <protection locked="0"/>
    </xf>
    <xf numFmtId="1" fontId="6" fillId="2" borderId="33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49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1" xfId="1" applyFont="1" applyFill="1" applyBorder="1" applyAlignment="1" applyProtection="1">
      <alignment horizontal="center" vertical="center" wrapText="1"/>
      <protection locked="0"/>
    </xf>
    <xf numFmtId="0" fontId="7" fillId="0" borderId="20" xfId="1" applyFont="1" applyFill="1" applyBorder="1" applyAlignment="1" applyProtection="1">
      <alignment horizontal="center" vertical="center" wrapText="1"/>
      <protection locked="0"/>
    </xf>
    <xf numFmtId="0" fontId="7" fillId="0" borderId="22" xfId="1" applyFont="1" applyFill="1" applyBorder="1" applyAlignment="1" applyProtection="1">
      <alignment horizontal="center" vertical="center" wrapText="1"/>
      <protection locked="0"/>
    </xf>
    <xf numFmtId="49" fontId="16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0" applyNumberFormat="1" applyFont="1" applyFill="1" applyBorder="1" applyAlignment="1" applyProtection="1">
      <alignment horizontal="left" vertical="top" wrapText="1"/>
      <protection locked="0"/>
    </xf>
    <xf numFmtId="49" fontId="7" fillId="0" borderId="5" xfId="0" applyNumberFormat="1" applyFont="1" applyFill="1" applyBorder="1" applyAlignment="1" applyProtection="1">
      <alignment horizontal="left" vertical="top" wrapText="1"/>
      <protection locked="0"/>
    </xf>
    <xf numFmtId="49" fontId="7" fillId="0" borderId="4" xfId="0" applyNumberFormat="1" applyFont="1" applyFill="1" applyBorder="1" applyAlignment="1" applyProtection="1">
      <alignment horizontal="left" vertical="top" wrapText="1"/>
      <protection locked="0"/>
    </xf>
    <xf numFmtId="0" fontId="11" fillId="0" borderId="6" xfId="1" applyFont="1" applyFill="1" applyBorder="1" applyAlignment="1" applyProtection="1">
      <alignment horizontal="justify" vertical="top" wrapText="1"/>
      <protection locked="0"/>
    </xf>
    <xf numFmtId="0" fontId="11" fillId="0" borderId="5" xfId="1" applyFont="1" applyFill="1" applyBorder="1" applyAlignment="1" applyProtection="1">
      <alignment horizontal="justify" vertical="top" wrapText="1"/>
      <protection locked="0"/>
    </xf>
    <xf numFmtId="1" fontId="18" fillId="0" borderId="13" xfId="0" applyNumberFormat="1" applyFont="1" applyFill="1" applyBorder="1" applyAlignment="1" applyProtection="1">
      <alignment horizontal="center" vertical="top"/>
      <protection locked="0"/>
    </xf>
    <xf numFmtId="1" fontId="18" fillId="0" borderId="12" xfId="0" applyNumberFormat="1" applyFont="1" applyFill="1" applyBorder="1" applyAlignment="1" applyProtection="1">
      <alignment horizontal="center" vertical="top"/>
      <protection locked="0"/>
    </xf>
    <xf numFmtId="49" fontId="16" fillId="0" borderId="43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4" xfId="0" applyNumberFormat="1" applyFont="1" applyFill="1" applyBorder="1" applyAlignment="1" applyProtection="1">
      <alignment horizontal="center" vertical="top"/>
      <protection locked="0"/>
    </xf>
    <xf numFmtId="1" fontId="18" fillId="0" borderId="51" xfId="0" applyNumberFormat="1" applyFont="1" applyFill="1" applyBorder="1" applyAlignment="1" applyProtection="1">
      <alignment horizontal="center" vertical="top"/>
      <protection locked="0"/>
    </xf>
    <xf numFmtId="49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6" xfId="1" applyFont="1" applyFill="1" applyBorder="1" applyAlignment="1" applyProtection="1">
      <alignment horizontal="justify" vertical="top" wrapText="1"/>
      <protection locked="0"/>
    </xf>
    <xf numFmtId="0" fontId="11" fillId="2" borderId="5" xfId="1" applyFont="1" applyFill="1" applyBorder="1" applyAlignment="1" applyProtection="1">
      <alignment horizontal="justify" vertical="top" wrapText="1"/>
      <protection locked="0"/>
    </xf>
    <xf numFmtId="0" fontId="7" fillId="0" borderId="10" xfId="0" applyFont="1" applyFill="1" applyBorder="1" applyAlignment="1">
      <alignment horizontal="left" vertical="center"/>
    </xf>
    <xf numFmtId="1" fontId="17" fillId="2" borderId="5" xfId="0" applyNumberFormat="1" applyFont="1" applyFill="1" applyBorder="1" applyAlignment="1" applyProtection="1">
      <alignment horizontal="center" vertical="top"/>
      <protection locked="0"/>
    </xf>
    <xf numFmtId="2" fontId="17" fillId="0" borderId="6" xfId="0" applyNumberFormat="1" applyFont="1" applyFill="1" applyBorder="1" applyAlignment="1" applyProtection="1">
      <alignment horizontal="center" vertical="top"/>
      <protection locked="0"/>
    </xf>
    <xf numFmtId="2" fontId="17" fillId="0" borderId="5" xfId="0" applyNumberFormat="1" applyFont="1" applyFill="1" applyBorder="1" applyAlignment="1" applyProtection="1">
      <alignment horizontal="center" vertical="top"/>
      <protection locked="0"/>
    </xf>
    <xf numFmtId="2" fontId="17" fillId="0" borderId="4" xfId="0" applyNumberFormat="1" applyFont="1" applyFill="1" applyBorder="1" applyAlignment="1" applyProtection="1">
      <alignment horizontal="center" vertical="top"/>
      <protection locked="0"/>
    </xf>
    <xf numFmtId="49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6" xfId="0" applyNumberFormat="1" applyFont="1" applyFill="1" applyBorder="1" applyAlignment="1" applyProtection="1">
      <alignment horizontal="center" vertical="top"/>
      <protection locked="0"/>
    </xf>
    <xf numFmtId="1" fontId="17" fillId="0" borderId="5" xfId="0" applyNumberFormat="1" applyFont="1" applyFill="1" applyBorder="1" applyAlignment="1" applyProtection="1">
      <alignment horizontal="center" vertical="top"/>
      <protection locked="0"/>
    </xf>
    <xf numFmtId="1" fontId="17" fillId="0" borderId="4" xfId="0" applyNumberFormat="1" applyFont="1" applyFill="1" applyBorder="1" applyAlignment="1" applyProtection="1">
      <alignment horizontal="center" vertical="top"/>
      <protection locked="0"/>
    </xf>
    <xf numFmtId="49" fontId="16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5" xfId="0" applyNumberFormat="1" applyFont="1" applyFill="1" applyBorder="1" applyAlignment="1" applyProtection="1">
      <alignment horizontal="center" vertical="top"/>
      <protection locked="0"/>
    </xf>
    <xf numFmtId="1" fontId="18" fillId="0" borderId="23" xfId="0" applyNumberFormat="1" applyFont="1" applyFill="1" applyBorder="1" applyAlignment="1" applyProtection="1">
      <alignment horizontal="center" vertical="top"/>
      <protection locked="0"/>
    </xf>
    <xf numFmtId="1" fontId="17" fillId="0" borderId="21" xfId="0" applyNumberFormat="1" applyFont="1" applyFill="1" applyBorder="1" applyAlignment="1" applyProtection="1">
      <alignment horizontal="center" vertical="top"/>
      <protection locked="0"/>
    </xf>
    <xf numFmtId="1" fontId="17" fillId="0" borderId="20" xfId="0" applyNumberFormat="1" applyFont="1" applyFill="1" applyBorder="1" applyAlignment="1" applyProtection="1">
      <alignment horizontal="center" vertical="top"/>
      <protection locked="0"/>
    </xf>
    <xf numFmtId="1" fontId="17" fillId="0" borderId="22" xfId="0" applyNumberFormat="1" applyFont="1" applyFill="1" applyBorder="1" applyAlignment="1" applyProtection="1">
      <alignment horizontal="center" vertical="top"/>
      <protection locked="0"/>
    </xf>
    <xf numFmtId="1" fontId="17" fillId="0" borderId="3" xfId="0" applyNumberFormat="1" applyFont="1" applyFill="1" applyBorder="1" applyAlignment="1" applyProtection="1">
      <alignment horizontal="center" vertical="top"/>
      <protection locked="0"/>
    </xf>
    <xf numFmtId="1" fontId="17" fillId="0" borderId="2" xfId="0" applyNumberFormat="1" applyFont="1" applyFill="1" applyBorder="1" applyAlignment="1" applyProtection="1">
      <alignment horizontal="center" vertical="top"/>
      <protection locked="0"/>
    </xf>
    <xf numFmtId="1" fontId="17" fillId="0" borderId="1" xfId="0" applyNumberFormat="1" applyFont="1" applyFill="1" applyBorder="1" applyAlignment="1" applyProtection="1">
      <alignment horizontal="center" vertical="top"/>
      <protection locked="0"/>
    </xf>
    <xf numFmtId="2" fontId="17" fillId="0" borderId="15" xfId="0" applyNumberFormat="1" applyFont="1" applyFill="1" applyBorder="1" applyAlignment="1" applyProtection="1">
      <alignment horizontal="center" vertical="top"/>
      <protection locked="0"/>
    </xf>
    <xf numFmtId="2" fontId="17" fillId="0" borderId="14" xfId="0" applyNumberFormat="1" applyFont="1" applyFill="1" applyBorder="1" applyAlignment="1" applyProtection="1">
      <alignment horizontal="center" vertical="top"/>
      <protection locked="0"/>
    </xf>
    <xf numFmtId="49" fontId="16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41" xfId="0" applyNumberFormat="1" applyFont="1" applyFill="1" applyBorder="1" applyAlignment="1" applyProtection="1">
      <alignment horizontal="center" vertical="top" wrapText="1"/>
      <protection locked="0"/>
    </xf>
    <xf numFmtId="2" fontId="16" fillId="0" borderId="38" xfId="0" applyNumberFormat="1" applyFont="1" applyFill="1" applyBorder="1" applyAlignment="1" applyProtection="1">
      <alignment horizontal="center" vertical="top" wrapText="1"/>
      <protection locked="0"/>
    </xf>
    <xf numFmtId="2" fontId="16" fillId="0" borderId="37" xfId="0" applyNumberFormat="1" applyFont="1" applyFill="1" applyBorder="1" applyAlignment="1" applyProtection="1">
      <alignment horizontal="center" vertical="top" wrapText="1"/>
      <protection locked="0"/>
    </xf>
    <xf numFmtId="2" fontId="16" fillId="0" borderId="35" xfId="0" applyNumberFormat="1" applyFont="1" applyFill="1" applyBorder="1" applyAlignment="1" applyProtection="1">
      <alignment horizontal="center" vertical="top" wrapText="1"/>
      <protection locked="0"/>
    </xf>
    <xf numFmtId="2" fontId="16" fillId="0" borderId="0" xfId="0" applyNumberFormat="1" applyFont="1" applyFill="1" applyBorder="1" applyAlignment="1" applyProtection="1">
      <alignment horizontal="center" vertical="top" wrapText="1"/>
      <protection locked="0"/>
    </xf>
    <xf numFmtId="2" fontId="16" fillId="0" borderId="34" xfId="0" applyNumberFormat="1" applyFont="1" applyFill="1" applyBorder="1" applyAlignment="1" applyProtection="1">
      <alignment horizontal="center" vertical="top" wrapText="1"/>
      <protection locked="0"/>
    </xf>
    <xf numFmtId="2" fontId="16" fillId="0" borderId="27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0" xfId="0" applyNumberFormat="1" applyFont="1" applyFill="1" applyBorder="1" applyAlignment="1" applyProtection="1">
      <alignment horizontal="center" vertical="top" wrapText="1"/>
      <protection locked="0"/>
    </xf>
    <xf numFmtId="2" fontId="16" fillId="0" borderId="26" xfId="0" applyNumberFormat="1" applyFont="1" applyFill="1" applyBorder="1" applyAlignment="1" applyProtection="1">
      <alignment horizontal="center" vertical="top" wrapText="1"/>
      <protection locked="0"/>
    </xf>
    <xf numFmtId="49" fontId="16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7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2" xfId="0" applyNumberFormat="1" applyFont="1" applyFill="1" applyBorder="1" applyAlignment="1" applyProtection="1">
      <alignment horizontal="center" vertical="top"/>
      <protection locked="0"/>
    </xf>
    <xf numFmtId="2" fontId="17" fillId="0" borderId="11" xfId="0" applyNumberFormat="1" applyFont="1" applyFill="1" applyBorder="1" applyAlignment="1" applyProtection="1">
      <alignment horizontal="center" vertical="top"/>
      <protection locked="0"/>
    </xf>
    <xf numFmtId="2" fontId="17" fillId="0" borderId="13" xfId="0" applyNumberFormat="1" applyFont="1" applyFill="1" applyBorder="1" applyAlignment="1" applyProtection="1">
      <alignment horizontal="center" vertical="top"/>
      <protection locked="0"/>
    </xf>
    <xf numFmtId="1" fontId="17" fillId="0" borderId="8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1" fontId="18" fillId="0" borderId="52" xfId="0" applyNumberFormat="1" applyFont="1" applyFill="1" applyBorder="1" applyAlignment="1" applyProtection="1">
      <alignment horizontal="center" vertical="top"/>
      <protection locked="0"/>
    </xf>
    <xf numFmtId="0" fontId="11" fillId="0" borderId="21" xfId="1" applyFont="1" applyFill="1" applyBorder="1" applyAlignment="1" applyProtection="1">
      <alignment horizontal="justify" vertical="top" wrapText="1"/>
      <protection locked="0"/>
    </xf>
    <xf numFmtId="0" fontId="11" fillId="0" borderId="20" xfId="1" applyFont="1" applyFill="1" applyBorder="1" applyAlignment="1" applyProtection="1">
      <alignment horizontal="justify" vertical="top" wrapText="1"/>
      <protection locked="0"/>
    </xf>
    <xf numFmtId="49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1" applyFont="1" applyFill="1" applyBorder="1" applyAlignment="1" applyProtection="1">
      <alignment horizontal="center" vertical="center" wrapText="1"/>
      <protection locked="0"/>
    </xf>
    <xf numFmtId="0" fontId="13" fillId="0" borderId="24" xfId="1" applyFont="1" applyFill="1" applyBorder="1" applyAlignment="1" applyProtection="1">
      <alignment horizontal="center" vertical="center" wrapText="1"/>
      <protection locked="0"/>
    </xf>
    <xf numFmtId="0" fontId="13" fillId="0" borderId="23" xfId="1" applyFont="1" applyFill="1" applyBorder="1" applyAlignment="1" applyProtection="1">
      <alignment horizontal="center" vertical="center" wrapText="1"/>
      <protection locked="0"/>
    </xf>
    <xf numFmtId="1" fontId="17" fillId="0" borderId="9" xfId="0" applyNumberFormat="1" applyFont="1" applyFill="1" applyBorder="1" applyAlignment="1" applyProtection="1">
      <alignment horizontal="center" vertical="top"/>
      <protection locked="0"/>
    </xf>
    <xf numFmtId="1" fontId="17" fillId="0" borderId="7" xfId="0" applyNumberFormat="1" applyFont="1" applyFill="1" applyBorder="1" applyAlignment="1" applyProtection="1">
      <alignment horizontal="center" vertical="top"/>
      <protection locked="0"/>
    </xf>
    <xf numFmtId="49" fontId="10" fillId="0" borderId="19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7" xfId="1" applyNumberFormat="1" applyFont="1" applyFill="1" applyBorder="1" applyAlignment="1" applyProtection="1">
      <alignment horizontal="center" vertical="center" wrapText="1"/>
      <protection locked="0"/>
    </xf>
    <xf numFmtId="2" fontId="17" fillId="0" borderId="31" xfId="0" applyNumberFormat="1" applyFont="1" applyFill="1" applyBorder="1" applyAlignment="1" applyProtection="1">
      <alignment horizontal="center" vertical="top"/>
      <protection locked="0"/>
    </xf>
    <xf numFmtId="2" fontId="17" fillId="0" borderId="30" xfId="0" applyNumberFormat="1" applyFont="1" applyFill="1" applyBorder="1" applyAlignment="1" applyProtection="1">
      <alignment horizontal="center" vertical="top"/>
      <protection locked="0"/>
    </xf>
    <xf numFmtId="49" fontId="8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6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31" xfId="0" applyNumberFormat="1" applyFont="1" applyFill="1" applyBorder="1" applyAlignment="1" applyProtection="1">
      <alignment horizontal="center" vertical="center"/>
      <protection locked="0"/>
    </xf>
    <xf numFmtId="1" fontId="14" fillId="2" borderId="6" xfId="0" applyNumberFormat="1" applyFont="1" applyFill="1" applyBorder="1" applyAlignment="1" applyProtection="1">
      <alignment horizontal="center" vertical="center"/>
      <protection locked="0"/>
    </xf>
    <xf numFmtId="1" fontId="14" fillId="2" borderId="5" xfId="0" applyNumberFormat="1" applyFont="1" applyFill="1" applyBorder="1" applyAlignment="1" applyProtection="1">
      <alignment horizontal="center" vertical="center"/>
      <protection locked="0"/>
    </xf>
    <xf numFmtId="1" fontId="14" fillId="2" borderId="42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top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1" fontId="14" fillId="0" borderId="6" xfId="0" applyNumberFormat="1" applyFont="1" applyFill="1" applyBorder="1" applyAlignment="1" applyProtection="1">
      <alignment horizontal="center" vertical="center"/>
      <protection locked="0"/>
    </xf>
    <xf numFmtId="1" fontId="14" fillId="0" borderId="5" xfId="0" applyNumberFormat="1" applyFont="1" applyFill="1" applyBorder="1" applyAlignment="1" applyProtection="1">
      <alignment horizontal="center" vertical="center"/>
      <protection locked="0"/>
    </xf>
    <xf numFmtId="1" fontId="14" fillId="0" borderId="42" xfId="0" applyNumberFormat="1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1" fontId="14" fillId="3" borderId="57" xfId="0" applyNumberFormat="1" applyFont="1" applyFill="1" applyBorder="1" applyAlignment="1" applyProtection="1">
      <alignment horizontal="center" vertical="center"/>
      <protection locked="0"/>
    </xf>
    <xf numFmtId="49" fontId="15" fillId="0" borderId="12" xfId="0" applyNumberFormat="1" applyFont="1" applyFill="1" applyBorder="1" applyAlignment="1" applyProtection="1">
      <alignment horizont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15" fillId="0" borderId="33" xfId="0" applyNumberFormat="1" applyFont="1" applyFill="1" applyBorder="1" applyAlignment="1" applyProtection="1">
      <alignment horizontal="center" vertical="center"/>
      <protection locked="0"/>
    </xf>
    <xf numFmtId="49" fontId="15" fillId="0" borderId="32" xfId="0" applyNumberFormat="1" applyFont="1" applyFill="1" applyBorder="1" applyAlignment="1" applyProtection="1">
      <alignment horizontal="center" vertical="center"/>
      <protection locked="0"/>
    </xf>
    <xf numFmtId="49" fontId="15" fillId="0" borderId="28" xfId="0" applyNumberFormat="1" applyFont="1" applyFill="1" applyBorder="1" applyAlignment="1" applyProtection="1">
      <alignment horizontal="center" vertical="center"/>
      <protection locked="0"/>
    </xf>
    <xf numFmtId="49" fontId="15" fillId="0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32" xfId="0" applyFont="1" applyFill="1" applyBorder="1" applyAlignment="1" applyProtection="1">
      <alignment horizontal="center"/>
      <protection locked="0"/>
    </xf>
    <xf numFmtId="0" fontId="4" fillId="0" borderId="33" xfId="0" applyFont="1" applyFill="1" applyBorder="1" applyAlignment="1" applyProtection="1">
      <alignment horizontal="center"/>
      <protection locked="0"/>
    </xf>
    <xf numFmtId="1" fontId="14" fillId="3" borderId="13" xfId="0" applyNumberFormat="1" applyFont="1" applyFill="1" applyBorder="1" applyAlignment="1" applyProtection="1">
      <alignment horizontal="center" vertical="center"/>
      <protection locked="0"/>
    </xf>
    <xf numFmtId="0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3" borderId="11" xfId="0" applyNumberFormat="1" applyFont="1" applyFill="1" applyBorder="1" applyAlignment="1" applyProtection="1">
      <alignment horizontal="center" vertical="center"/>
      <protection locked="0"/>
    </xf>
    <xf numFmtId="49" fontId="14" fillId="3" borderId="42" xfId="0" applyNumberFormat="1" applyFont="1" applyFill="1" applyBorder="1" applyAlignment="1" applyProtection="1">
      <alignment horizontal="left" vertical="top" wrapText="1"/>
      <protection locked="0"/>
    </xf>
    <xf numFmtId="49" fontId="6" fillId="3" borderId="12" xfId="0" applyNumberFormat="1" applyFont="1" applyFill="1" applyBorder="1" applyAlignment="1" applyProtection="1">
      <alignment horizontal="left" vertical="top" wrapText="1"/>
      <protection locked="0"/>
    </xf>
    <xf numFmtId="49" fontId="6" fillId="3" borderId="50" xfId="0" applyNumberFormat="1" applyFont="1" applyFill="1" applyBorder="1" applyAlignment="1" applyProtection="1">
      <alignment horizontal="left" vertical="top" wrapText="1"/>
      <protection locked="0"/>
    </xf>
    <xf numFmtId="1" fontId="6" fillId="3" borderId="11" xfId="0" applyNumberFormat="1" applyFont="1" applyFill="1" applyBorder="1" applyAlignment="1" applyProtection="1">
      <alignment horizontal="center" vertical="center"/>
      <protection locked="0"/>
    </xf>
    <xf numFmtId="49" fontId="15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/>
      <protection locked="0"/>
    </xf>
    <xf numFmtId="0" fontId="4" fillId="0" borderId="42" xfId="0" applyFont="1" applyFill="1" applyBorder="1" applyAlignment="1" applyProtection="1">
      <alignment horizont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4" fillId="0" borderId="12" xfId="0" applyNumberFormat="1" applyFont="1" applyFill="1" applyBorder="1" applyAlignment="1" applyProtection="1">
      <alignment horizont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60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13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63" xfId="0" applyNumberFormat="1" applyFont="1" applyFill="1" applyBorder="1" applyAlignment="1" applyProtection="1">
      <alignment horizontal="center" vertical="center" textRotation="90" wrapText="1"/>
      <protection locked="0"/>
    </xf>
    <xf numFmtId="1" fontId="14" fillId="3" borderId="15" xfId="0" applyNumberFormat="1" applyFont="1" applyFill="1" applyBorder="1" applyAlignment="1" applyProtection="1">
      <alignment horizontal="center" vertical="center"/>
      <protection locked="0"/>
    </xf>
    <xf numFmtId="1" fontId="14" fillId="3" borderId="14" xfId="0" applyNumberFormat="1" applyFont="1" applyFill="1" applyBorder="1" applyAlignment="1" applyProtection="1">
      <alignment horizontal="center" vertical="center"/>
      <protection locked="0"/>
    </xf>
    <xf numFmtId="1" fontId="14" fillId="3" borderId="44" xfId="0" applyNumberFormat="1" applyFont="1" applyFill="1" applyBorder="1" applyAlignment="1" applyProtection="1">
      <alignment horizontal="center" vertical="center"/>
      <protection locked="0"/>
    </xf>
    <xf numFmtId="49" fontId="8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3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4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5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5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4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50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3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33" xfId="0" applyNumberFormat="1" applyFont="1" applyFill="1" applyBorder="1" applyAlignment="1" applyProtection="1">
      <alignment horizontal="center" vertical="center" textRotation="90" wrapText="1"/>
      <protection locked="0"/>
    </xf>
    <xf numFmtId="0" fontId="15" fillId="0" borderId="33" xfId="0" applyFont="1" applyFill="1" applyBorder="1" applyAlignment="1" applyProtection="1">
      <alignment horizontal="center"/>
      <protection locked="0"/>
    </xf>
    <xf numFmtId="0" fontId="15" fillId="0" borderId="3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15" fillId="0" borderId="50" xfId="0" applyNumberFormat="1" applyFont="1" applyFill="1" applyBorder="1" applyAlignment="1" applyProtection="1">
      <alignment horizontal="center" vertical="center"/>
      <protection locked="0"/>
    </xf>
    <xf numFmtId="49" fontId="15" fillId="0" borderId="42" xfId="0" applyNumberFormat="1" applyFont="1" applyFill="1" applyBorder="1" applyAlignment="1" applyProtection="1">
      <alignment horizontal="center" vertical="center"/>
      <protection locked="0"/>
    </xf>
    <xf numFmtId="0" fontId="15" fillId="0" borderId="50" xfId="0" applyFont="1" applyFill="1" applyBorder="1" applyAlignment="1" applyProtection="1">
      <alignment horizontal="center"/>
      <protection locked="0"/>
    </xf>
    <xf numFmtId="0" fontId="15" fillId="0" borderId="42" xfId="0" applyFont="1" applyFill="1" applyBorder="1" applyAlignment="1" applyProtection="1">
      <alignment horizont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top"/>
      <protection locked="0"/>
    </xf>
    <xf numFmtId="0" fontId="29" fillId="0" borderId="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Alignment="1" applyProtection="1">
      <alignment horizontal="center" vertical="top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top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23" fillId="0" borderId="56" xfId="0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23" fillId="0" borderId="50" xfId="0" applyFont="1" applyFill="1" applyBorder="1" applyAlignment="1" applyProtection="1">
      <alignment horizontal="center" vertical="center" wrapText="1"/>
      <protection locked="0"/>
    </xf>
    <xf numFmtId="0" fontId="23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textRotation="90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6" xfId="0" applyFont="1" applyFill="1" applyBorder="1" applyAlignment="1" applyProtection="1">
      <alignment horizontal="center" vertical="center" textRotation="90" wrapText="1"/>
      <protection locked="0"/>
    </xf>
    <xf numFmtId="0" fontId="4" fillId="0" borderId="18" xfId="0" applyFont="1" applyFill="1" applyBorder="1" applyAlignment="1" applyProtection="1">
      <alignment horizontal="center" vertical="center" textRotation="90" wrapText="1"/>
      <protection locked="0"/>
    </xf>
    <xf numFmtId="0" fontId="4" fillId="0" borderId="67" xfId="0" applyFont="1" applyFill="1" applyBorder="1" applyAlignment="1" applyProtection="1">
      <alignment horizontal="center" vertical="center" textRotation="90" wrapText="1"/>
      <protection locked="0"/>
    </xf>
    <xf numFmtId="0" fontId="4" fillId="0" borderId="43" xfId="0" applyFont="1" applyFill="1" applyBorder="1" applyAlignment="1" applyProtection="1">
      <alignment horizontal="center" vertical="center" textRotation="90" wrapText="1"/>
      <protection locked="0"/>
    </xf>
    <xf numFmtId="0" fontId="4" fillId="0" borderId="8" xfId="0" applyFont="1" applyFill="1" applyBorder="1" applyAlignment="1" applyProtection="1">
      <alignment horizontal="center" vertical="center" textRotation="90" wrapText="1"/>
      <protection locked="0"/>
    </xf>
    <xf numFmtId="0" fontId="4" fillId="0" borderId="44" xfId="0" applyFont="1" applyFill="1" applyBorder="1" applyAlignment="1" applyProtection="1">
      <alignment horizontal="center" vertical="center" textRotation="90" wrapText="1"/>
      <protection locked="0"/>
    </xf>
    <xf numFmtId="0" fontId="4" fillId="0" borderId="17" xfId="0" applyFont="1" applyFill="1" applyBorder="1" applyAlignment="1" applyProtection="1">
      <alignment horizontal="center" vertical="center" textRotation="90" wrapText="1"/>
      <protection locked="0"/>
    </xf>
    <xf numFmtId="0" fontId="4" fillId="0" borderId="7" xfId="0" applyFont="1" applyFill="1" applyBorder="1" applyAlignment="1" applyProtection="1">
      <alignment horizontal="center" vertical="center" textRotation="90" wrapText="1"/>
      <protection locked="0"/>
    </xf>
    <xf numFmtId="0" fontId="4" fillId="0" borderId="56" xfId="0" applyFont="1" applyFill="1" applyBorder="1" applyAlignment="1" applyProtection="1">
      <alignment horizontal="center" vertical="center" textRotation="90" wrapText="1"/>
      <protection locked="0"/>
    </xf>
    <xf numFmtId="0" fontId="4" fillId="0" borderId="12" xfId="0" applyFont="1" applyFill="1" applyBorder="1" applyAlignment="1" applyProtection="1">
      <alignment horizontal="center" vertical="center" textRotation="90" wrapText="1"/>
      <protection locked="0"/>
    </xf>
    <xf numFmtId="0" fontId="23" fillId="0" borderId="0" xfId="0" applyFont="1" applyFill="1" applyBorder="1" applyAlignment="1" applyProtection="1">
      <alignment horizontal="center" vertical="top"/>
      <protection locked="0"/>
    </xf>
    <xf numFmtId="0" fontId="23" fillId="0" borderId="66" xfId="0" applyFont="1" applyFill="1" applyBorder="1" applyAlignment="1" applyProtection="1">
      <alignment horizontal="center" vertical="center" wrapText="1"/>
      <protection locked="0"/>
    </xf>
    <xf numFmtId="0" fontId="23" fillId="0" borderId="67" xfId="0" applyFont="1" applyFill="1" applyBorder="1" applyAlignment="1" applyProtection="1">
      <alignment horizontal="center" vertical="center" wrapText="1"/>
      <protection locked="0"/>
    </xf>
    <xf numFmtId="0" fontId="23" fillId="0" borderId="43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 applyProtection="1">
      <alignment horizontal="center" vertical="center" wrapText="1"/>
      <protection locked="0"/>
    </xf>
    <xf numFmtId="1" fontId="17" fillId="2" borderId="6" xfId="0" applyNumberFormat="1" applyFont="1" applyFill="1" applyBorder="1" applyAlignment="1" applyProtection="1">
      <alignment horizontal="center" vertical="top"/>
      <protection locked="0"/>
    </xf>
    <xf numFmtId="1" fontId="17" fillId="2" borderId="4" xfId="0" applyNumberFormat="1" applyFont="1" applyFill="1" applyBorder="1" applyAlignment="1" applyProtection="1">
      <alignment horizontal="center" vertical="top"/>
      <protection locked="0"/>
    </xf>
    <xf numFmtId="1" fontId="14" fillId="2" borderId="50" xfId="0" applyNumberFormat="1" applyFont="1" applyFill="1" applyBorder="1" applyAlignment="1" applyProtection="1">
      <alignment horizontal="center" vertical="center"/>
      <protection locked="0"/>
    </xf>
    <xf numFmtId="1" fontId="6" fillId="0" borderId="32" xfId="0" applyNumberFormat="1" applyFont="1" applyFill="1" applyBorder="1" applyAlignment="1" applyProtection="1">
      <alignment horizontal="center" vertical="center"/>
      <protection locked="0"/>
    </xf>
    <xf numFmtId="1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4" xfId="0" applyNumberFormat="1" applyFont="1" applyFill="1" applyBorder="1" applyAlignment="1" applyProtection="1">
      <alignment horizontal="center" vertical="center"/>
      <protection locked="0"/>
    </xf>
    <xf numFmtId="1" fontId="18" fillId="0" borderId="48" xfId="0" applyNumberFormat="1" applyFont="1" applyFill="1" applyBorder="1" applyAlignment="1" applyProtection="1">
      <alignment horizontal="center" vertical="top"/>
      <protection locked="0"/>
    </xf>
    <xf numFmtId="1" fontId="18" fillId="0" borderId="47" xfId="0" applyNumberFormat="1" applyFont="1" applyFill="1" applyBorder="1" applyAlignment="1" applyProtection="1">
      <alignment horizontal="center" vertical="top"/>
      <protection locked="0"/>
    </xf>
    <xf numFmtId="1" fontId="18" fillId="0" borderId="46" xfId="0" applyNumberFormat="1" applyFont="1" applyFill="1" applyBorder="1" applyAlignment="1" applyProtection="1">
      <alignment horizontal="center" vertical="top"/>
      <protection locked="0"/>
    </xf>
    <xf numFmtId="2" fontId="17" fillId="0" borderId="16" xfId="0" applyNumberFormat="1" applyFont="1" applyFill="1" applyBorder="1" applyAlignment="1" applyProtection="1">
      <alignment horizontal="center" vertical="top"/>
      <protection locked="0"/>
    </xf>
    <xf numFmtId="49" fontId="7" fillId="0" borderId="21" xfId="0" applyNumberFormat="1" applyFont="1" applyFill="1" applyBorder="1" applyAlignment="1" applyProtection="1">
      <alignment horizontal="left" vertical="top" wrapText="1"/>
      <protection locked="0"/>
    </xf>
    <xf numFmtId="49" fontId="7" fillId="0" borderId="20" xfId="0" applyNumberFormat="1" applyFont="1" applyFill="1" applyBorder="1" applyAlignment="1" applyProtection="1">
      <alignment horizontal="left" vertical="top" wrapText="1"/>
      <protection locked="0"/>
    </xf>
    <xf numFmtId="49" fontId="7" fillId="0" borderId="22" xfId="0" applyNumberFormat="1" applyFont="1" applyFill="1" applyBorder="1" applyAlignment="1" applyProtection="1">
      <alignment horizontal="left" vertical="top" wrapText="1"/>
      <protection locked="0"/>
    </xf>
    <xf numFmtId="1" fontId="14" fillId="3" borderId="12" xfId="0" applyNumberFormat="1" applyFont="1" applyFill="1" applyBorder="1" applyAlignment="1" applyProtection="1">
      <alignment horizontal="center" vertical="center"/>
      <protection locked="0"/>
    </xf>
    <xf numFmtId="1" fontId="6" fillId="2" borderId="10" xfId="0" applyNumberFormat="1" applyFont="1" applyFill="1" applyBorder="1" applyAlignment="1" applyProtection="1">
      <alignment horizontal="center" vertical="center"/>
      <protection locked="0"/>
    </xf>
    <xf numFmtId="1" fontId="6" fillId="2" borderId="29" xfId="0" applyNumberFormat="1" applyFont="1" applyFill="1" applyBorder="1" applyAlignment="1" applyProtection="1">
      <alignment horizontal="center" vertical="center"/>
      <protection locked="0"/>
    </xf>
    <xf numFmtId="1" fontId="14" fillId="0" borderId="50" xfId="0" applyNumberFormat="1" applyFont="1" applyFill="1" applyBorder="1" applyAlignment="1" applyProtection="1">
      <alignment horizontal="center" vertical="center"/>
      <protection locked="0"/>
    </xf>
    <xf numFmtId="1" fontId="6" fillId="0" borderId="43" xfId="0" applyNumberFormat="1" applyFont="1" applyFill="1" applyBorder="1" applyAlignment="1" applyProtection="1">
      <alignment horizontal="center" vertical="center"/>
      <protection locked="0"/>
    </xf>
    <xf numFmtId="1" fontId="6" fillId="0" borderId="7" xfId="0" applyNumberFormat="1" applyFont="1" applyFill="1" applyBorder="1" applyAlignment="1" applyProtection="1">
      <alignment horizontal="center" vertical="center"/>
      <protection locked="0"/>
    </xf>
    <xf numFmtId="1" fontId="6" fillId="3" borderId="62" xfId="0" applyNumberFormat="1" applyFont="1" applyFill="1" applyBorder="1" applyAlignment="1" applyProtection="1">
      <alignment horizontal="center" vertical="center"/>
      <protection locked="0"/>
    </xf>
    <xf numFmtId="1" fontId="14" fillId="2" borderId="60" xfId="0" applyNumberFormat="1" applyFont="1" applyFill="1" applyBorder="1" applyAlignment="1" applyProtection="1">
      <alignment horizontal="center" vertical="center"/>
      <protection locked="0"/>
    </xf>
    <xf numFmtId="1" fontId="14" fillId="3" borderId="58" xfId="0" applyNumberFormat="1" applyFont="1" applyFill="1" applyBorder="1" applyAlignment="1" applyProtection="1">
      <alignment horizontal="center" vertical="center"/>
      <protection locked="0"/>
    </xf>
    <xf numFmtId="1" fontId="6" fillId="2" borderId="40" xfId="0" applyNumberFormat="1" applyFont="1" applyFill="1" applyBorder="1" applyAlignment="1" applyProtection="1">
      <alignment horizontal="center" vertical="center"/>
      <protection locked="0"/>
    </xf>
    <xf numFmtId="1" fontId="14" fillId="3" borderId="45" xfId="0" applyNumberFormat="1" applyFont="1" applyFill="1" applyBorder="1" applyAlignment="1" applyProtection="1">
      <alignment horizontal="center" vertical="center"/>
      <protection locked="0"/>
    </xf>
    <xf numFmtId="1" fontId="14" fillId="3" borderId="55" xfId="0" applyNumberFormat="1" applyFont="1" applyFill="1" applyBorder="1" applyAlignment="1" applyProtection="1">
      <alignment horizontal="center" vertical="center"/>
      <protection locked="0"/>
    </xf>
    <xf numFmtId="49" fontId="16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42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justify" vertical="top" wrapText="1"/>
      <protection locked="0"/>
    </xf>
    <xf numFmtId="0" fontId="11" fillId="0" borderId="8" xfId="1" applyFont="1" applyFill="1" applyBorder="1" applyAlignment="1" applyProtection="1">
      <alignment horizontal="justify" vertical="top" wrapText="1"/>
      <protection locked="0"/>
    </xf>
    <xf numFmtId="0" fontId="11" fillId="0" borderId="7" xfId="1" applyFont="1" applyFill="1" applyBorder="1" applyAlignment="1" applyProtection="1">
      <alignment horizontal="justify" vertical="top" wrapText="1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14" fillId="2" borderId="5" xfId="0" applyFont="1" applyFill="1" applyBorder="1" applyAlignment="1" applyProtection="1">
      <alignment horizontal="left" vertical="top" wrapText="1"/>
      <protection locked="0"/>
    </xf>
    <xf numFmtId="0" fontId="14" fillId="2" borderId="4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/>
      <protection locked="0"/>
    </xf>
    <xf numFmtId="0" fontId="14" fillId="2" borderId="5" xfId="0" applyFont="1" applyFill="1" applyBorder="1" applyAlignment="1" applyProtection="1">
      <alignment horizontal="left" vertical="top"/>
      <protection locked="0"/>
    </xf>
    <xf numFmtId="0" fontId="14" fillId="2" borderId="4" xfId="0" applyFont="1" applyFill="1" applyBorder="1" applyAlignment="1" applyProtection="1">
      <alignment horizontal="left" vertical="top"/>
      <protection locked="0"/>
    </xf>
    <xf numFmtId="1" fontId="6" fillId="2" borderId="30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left" vertical="top"/>
      <protection locked="0"/>
    </xf>
    <xf numFmtId="0" fontId="14" fillId="3" borderId="5" xfId="0" applyFont="1" applyFill="1" applyBorder="1" applyAlignment="1" applyProtection="1">
      <alignment horizontal="left" vertical="top"/>
      <protection locked="0"/>
    </xf>
    <xf numFmtId="0" fontId="14" fillId="3" borderId="4" xfId="0" applyFont="1" applyFill="1" applyBorder="1" applyAlignment="1" applyProtection="1">
      <alignment horizontal="left" vertical="top"/>
      <protection locked="0"/>
    </xf>
    <xf numFmtId="49" fontId="7" fillId="0" borderId="3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1" xfId="0" applyNumberFormat="1" applyFont="1" applyFill="1" applyBorder="1" applyAlignment="1" applyProtection="1">
      <alignment horizontal="left" vertical="top" wrapText="1"/>
      <protection locked="0"/>
    </xf>
    <xf numFmtId="1" fontId="18" fillId="0" borderId="49" xfId="0" applyNumberFormat="1" applyFont="1" applyFill="1" applyBorder="1" applyAlignment="1" applyProtection="1">
      <alignment horizontal="center" vertical="top"/>
      <protection locked="0"/>
    </xf>
    <xf numFmtId="1" fontId="18" fillId="0" borderId="31" xfId="0" applyNumberFormat="1" applyFont="1" applyFill="1" applyBorder="1" applyAlignment="1" applyProtection="1">
      <alignment horizontal="center" vertical="top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49" xfId="0" applyNumberFormat="1" applyFont="1" applyFill="1" applyBorder="1" applyAlignment="1" applyProtection="1">
      <alignment horizontal="center" vertical="top"/>
      <protection locked="0"/>
    </xf>
    <xf numFmtId="49" fontId="6" fillId="2" borderId="32" xfId="0" applyNumberFormat="1" applyFont="1" applyFill="1" applyBorder="1" applyAlignment="1" applyProtection="1">
      <alignment horizontal="left" vertical="top" wrapText="1"/>
      <protection locked="0"/>
    </xf>
    <xf numFmtId="49" fontId="6" fillId="2" borderId="31" xfId="0" applyNumberFormat="1" applyFont="1" applyFill="1" applyBorder="1" applyAlignment="1" applyProtection="1">
      <alignment horizontal="left" vertical="top" wrapText="1"/>
      <protection locked="0"/>
    </xf>
    <xf numFmtId="49" fontId="6" fillId="2" borderId="33" xfId="0" applyNumberFormat="1" applyFont="1" applyFill="1" applyBorder="1" applyAlignment="1" applyProtection="1">
      <alignment horizontal="left" vertical="top" wrapText="1"/>
      <protection locked="0"/>
    </xf>
    <xf numFmtId="1" fontId="14" fillId="3" borderId="11" xfId="0" applyNumberFormat="1" applyFont="1" applyFill="1" applyBorder="1" applyAlignment="1" applyProtection="1">
      <alignment horizontal="center" vertical="center"/>
      <protection locked="0"/>
    </xf>
    <xf numFmtId="1" fontId="6" fillId="2" borderId="8" xfId="0" applyNumberFormat="1" applyFont="1" applyFill="1" applyBorder="1" applyAlignment="1" applyProtection="1">
      <alignment horizontal="center" vertical="center"/>
      <protection locked="0"/>
    </xf>
    <xf numFmtId="1" fontId="6" fillId="2" borderId="44" xfId="0" applyNumberFormat="1" applyFont="1" applyFill="1" applyBorder="1" applyAlignment="1" applyProtection="1">
      <alignment horizontal="center" vertical="center"/>
      <protection locked="0"/>
    </xf>
    <xf numFmtId="1" fontId="20" fillId="2" borderId="12" xfId="0" applyNumberFormat="1" applyFont="1" applyFill="1" applyBorder="1" applyAlignment="1" applyProtection="1">
      <alignment horizontal="center" vertical="center"/>
      <protection locked="0"/>
    </xf>
    <xf numFmtId="1" fontId="20" fillId="2" borderId="50" xfId="0" applyNumberFormat="1" applyFont="1" applyFill="1" applyBorder="1" applyAlignment="1" applyProtection="1">
      <alignment horizontal="center" vertical="center"/>
      <protection locked="0"/>
    </xf>
    <xf numFmtId="49" fontId="6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3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0" xfId="0" applyNumberFormat="1" applyFont="1" applyFill="1" applyBorder="1" applyAlignment="1" applyProtection="1">
      <alignment horizontal="center" vertical="center" textRotation="90" wrapText="1"/>
      <protection locked="0"/>
    </xf>
    <xf numFmtId="1" fontId="14" fillId="3" borderId="16" xfId="0" applyNumberFormat="1" applyFont="1" applyFill="1" applyBorder="1" applyAlignment="1" applyProtection="1">
      <alignment horizontal="center" vertical="center"/>
      <protection locked="0"/>
    </xf>
    <xf numFmtId="1" fontId="14" fillId="3" borderId="43" xfId="0" applyNumberFormat="1" applyFont="1" applyFill="1" applyBorder="1" applyAlignment="1" applyProtection="1">
      <alignment horizontal="center" vertical="center"/>
      <protection locked="0"/>
    </xf>
    <xf numFmtId="49" fontId="6" fillId="2" borderId="42" xfId="0" applyNumberFormat="1" applyFont="1" applyFill="1" applyBorder="1" applyAlignment="1" applyProtection="1">
      <alignment horizontal="center" vertical="center" wrapText="1"/>
      <protection locked="0"/>
    </xf>
    <xf numFmtId="1" fontId="14" fillId="3" borderId="71" xfId="0" applyNumberFormat="1" applyFont="1" applyFill="1" applyBorder="1" applyAlignment="1" applyProtection="1">
      <alignment horizontal="center" vertical="center"/>
      <protection locked="0"/>
    </xf>
    <xf numFmtId="0" fontId="14" fillId="3" borderId="72" xfId="0" applyNumberFormat="1" applyFont="1" applyFill="1" applyBorder="1" applyAlignment="1" applyProtection="1">
      <alignment horizontal="center" vertical="center"/>
      <protection locked="0"/>
    </xf>
    <xf numFmtId="0" fontId="14" fillId="3" borderId="73" xfId="0" applyNumberFormat="1" applyFont="1" applyFill="1" applyBorder="1" applyAlignment="1" applyProtection="1">
      <alignment horizontal="center" vertical="center"/>
      <protection locked="0"/>
    </xf>
    <xf numFmtId="49" fontId="6" fillId="0" borderId="4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43" xfId="0" applyNumberFormat="1" applyFont="1" applyFill="1" applyBorder="1" applyAlignment="1" applyProtection="1">
      <alignment horizontal="center" vertical="center" textRotation="90" wrapText="1"/>
      <protection locked="0"/>
    </xf>
    <xf numFmtId="1" fontId="14" fillId="3" borderId="68" xfId="0" applyNumberFormat="1" applyFont="1" applyFill="1" applyBorder="1" applyAlignment="1" applyProtection="1">
      <alignment horizontal="center" vertical="center"/>
      <protection locked="0"/>
    </xf>
    <xf numFmtId="0" fontId="14" fillId="3" borderId="69" xfId="0" applyNumberFormat="1" applyFont="1" applyFill="1" applyBorder="1" applyAlignment="1" applyProtection="1">
      <alignment horizontal="center" vertical="center"/>
      <protection locked="0"/>
    </xf>
    <xf numFmtId="0" fontId="14" fillId="3" borderId="70" xfId="0" applyNumberFormat="1" applyFont="1" applyFill="1" applyBorder="1" applyAlignment="1" applyProtection="1">
      <alignment horizontal="center" vertical="center"/>
      <protection locked="0"/>
    </xf>
    <xf numFmtId="49" fontId="8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48" xfId="0" applyNumberFormat="1" applyFont="1" applyFill="1" applyBorder="1" applyAlignment="1" applyProtection="1">
      <alignment horizontal="center" vertical="center"/>
      <protection locked="0"/>
    </xf>
    <xf numFmtId="49" fontId="14" fillId="3" borderId="47" xfId="0" applyNumberFormat="1" applyFont="1" applyFill="1" applyBorder="1" applyAlignment="1" applyProtection="1">
      <alignment horizontal="center" vertical="center"/>
      <protection locked="0"/>
    </xf>
    <xf numFmtId="49" fontId="14" fillId="3" borderId="46" xfId="0" applyNumberFormat="1" applyFont="1" applyFill="1" applyBorder="1" applyAlignment="1" applyProtection="1">
      <alignment horizontal="center" vertical="center"/>
      <protection locked="0"/>
    </xf>
    <xf numFmtId="0" fontId="14" fillId="3" borderId="47" xfId="0" applyNumberFormat="1" applyFont="1" applyFill="1" applyBorder="1" applyAlignment="1" applyProtection="1">
      <alignment horizontal="center" vertical="center"/>
      <protection locked="0"/>
    </xf>
    <xf numFmtId="0" fontId="14" fillId="3" borderId="46" xfId="0" applyNumberFormat="1" applyFont="1" applyFill="1" applyBorder="1" applyAlignment="1" applyProtection="1">
      <alignment horizontal="center" vertical="center"/>
      <protection locked="0"/>
    </xf>
    <xf numFmtId="1" fontId="14" fillId="3" borderId="46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5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4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30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62" xfId="0" applyNumberFormat="1" applyFont="1" applyFill="1" applyBorder="1" applyAlignment="1" applyProtection="1">
      <alignment horizontal="center" vertical="center" textRotation="90" wrapText="1"/>
      <protection locked="0"/>
    </xf>
    <xf numFmtId="49" fontId="14" fillId="3" borderId="51" xfId="0" applyNumberFormat="1" applyFont="1" applyFill="1" applyBorder="1" applyAlignment="1" applyProtection="1">
      <alignment horizontal="left" vertical="top" wrapText="1"/>
      <protection locked="0"/>
    </xf>
    <xf numFmtId="49" fontId="14" fillId="3" borderId="47" xfId="0" applyNumberFormat="1" applyFont="1" applyFill="1" applyBorder="1" applyAlignment="1" applyProtection="1">
      <alignment horizontal="left" vertical="top" wrapText="1"/>
      <protection locked="0"/>
    </xf>
    <xf numFmtId="49" fontId="14" fillId="3" borderId="52" xfId="0" applyNumberFormat="1" applyFont="1" applyFill="1" applyBorder="1" applyAlignment="1" applyProtection="1">
      <alignment horizontal="left" vertical="top" wrapText="1"/>
      <protection locked="0"/>
    </xf>
    <xf numFmtId="49" fontId="14" fillId="3" borderId="44" xfId="0" applyNumberFormat="1" applyFont="1" applyFill="1" applyBorder="1" applyAlignment="1" applyProtection="1">
      <alignment horizontal="left" vertical="top" wrapText="1"/>
      <protection locked="0"/>
    </xf>
    <xf numFmtId="49" fontId="14" fillId="3" borderId="15" xfId="0" applyNumberFormat="1" applyFont="1" applyFill="1" applyBorder="1" applyAlignment="1" applyProtection="1">
      <alignment horizontal="left" vertical="top" wrapText="1"/>
      <protection locked="0"/>
    </xf>
    <xf numFmtId="49" fontId="14" fillId="3" borderId="43" xfId="0" applyNumberFormat="1" applyFont="1" applyFill="1" applyBorder="1" applyAlignment="1" applyProtection="1">
      <alignment horizontal="left" vertical="top" wrapText="1"/>
      <protection locked="0"/>
    </xf>
    <xf numFmtId="1" fontId="6" fillId="3" borderId="16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3" borderId="14" xfId="0" applyNumberFormat="1" applyFont="1" applyFill="1" applyBorder="1" applyAlignment="1" applyProtection="1">
      <alignment horizontal="center" vertical="center"/>
      <protection locked="0"/>
    </xf>
    <xf numFmtId="1" fontId="6" fillId="3" borderId="44" xfId="0" applyNumberFormat="1" applyFont="1" applyFill="1" applyBorder="1" applyAlignment="1" applyProtection="1">
      <alignment horizontal="center" vertical="center"/>
      <protection locked="0"/>
    </xf>
    <xf numFmtId="1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166" fontId="14" fillId="2" borderId="40" xfId="0" applyNumberFormat="1" applyFont="1" applyFill="1" applyBorder="1" applyAlignment="1" applyProtection="1">
      <alignment horizontal="left" vertical="top" wrapText="1"/>
      <protection locked="0"/>
    </xf>
    <xf numFmtId="166" fontId="14" fillId="2" borderId="60" xfId="0" applyNumberFormat="1" applyFont="1" applyFill="1" applyBorder="1" applyAlignment="1" applyProtection="1">
      <alignment horizontal="left" vertical="top" wrapText="1"/>
      <protection locked="0"/>
    </xf>
    <xf numFmtId="166" fontId="14" fillId="2" borderId="39" xfId="0" applyNumberFormat="1" applyFont="1" applyFill="1" applyBorder="1" applyAlignment="1" applyProtection="1">
      <alignment horizontal="left" vertical="top" wrapText="1"/>
      <protection locked="0"/>
    </xf>
    <xf numFmtId="49" fontId="14" fillId="3" borderId="12" xfId="0" applyNumberFormat="1" applyFont="1" applyFill="1" applyBorder="1" applyAlignment="1" applyProtection="1">
      <alignment horizontal="left" vertical="top" wrapText="1"/>
      <protection locked="0"/>
    </xf>
    <xf numFmtId="49" fontId="14" fillId="3" borderId="50" xfId="0" applyNumberFormat="1" applyFont="1" applyFill="1" applyBorder="1" applyAlignment="1" applyProtection="1">
      <alignment horizontal="left" vertical="top" wrapText="1"/>
      <protection locked="0"/>
    </xf>
    <xf numFmtId="1" fontId="6" fillId="2" borderId="63" xfId="0" applyNumberFormat="1" applyFont="1" applyFill="1" applyBorder="1" applyAlignment="1" applyProtection="1">
      <alignment horizontal="center" vertical="center"/>
      <protection locked="0"/>
    </xf>
    <xf numFmtId="1" fontId="6" fillId="2" borderId="62" xfId="0" applyNumberFormat="1" applyFont="1" applyFill="1" applyBorder="1" applyAlignment="1" applyProtection="1">
      <alignment horizontal="center" vertical="center"/>
      <protection locked="0"/>
    </xf>
    <xf numFmtId="1" fontId="14" fillId="3" borderId="3" xfId="0" applyNumberFormat="1" applyFont="1" applyFill="1" applyBorder="1" applyAlignment="1" applyProtection="1">
      <alignment horizontal="center" vertical="center"/>
      <protection locked="0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49" xfId="0" applyNumberFormat="1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1" fontId="14" fillId="2" borderId="63" xfId="0" applyNumberFormat="1" applyFont="1" applyFill="1" applyBorder="1" applyAlignment="1" applyProtection="1">
      <alignment horizontal="center" vertical="center"/>
      <protection locked="0"/>
    </xf>
    <xf numFmtId="1" fontId="14" fillId="2" borderId="40" xfId="0" applyNumberFormat="1" applyFont="1" applyFill="1" applyBorder="1" applyAlignment="1" applyProtection="1">
      <alignment horizontal="center" vertical="center"/>
      <protection locked="0"/>
    </xf>
    <xf numFmtId="1" fontId="6" fillId="3" borderId="41" xfId="0" applyNumberFormat="1" applyFont="1" applyFill="1" applyBorder="1" applyAlignment="1" applyProtection="1">
      <alignment horizontal="center" vertical="center"/>
      <protection locked="0"/>
    </xf>
    <xf numFmtId="1" fontId="6" fillId="3" borderId="38" xfId="0" applyNumberFormat="1" applyFont="1" applyFill="1" applyBorder="1" applyAlignment="1" applyProtection="1">
      <alignment horizontal="center" vertical="center"/>
      <protection locked="0"/>
    </xf>
    <xf numFmtId="1" fontId="6" fillId="3" borderId="37" xfId="0" applyNumberFormat="1" applyFont="1" applyFill="1" applyBorder="1" applyAlignment="1" applyProtection="1">
      <alignment horizontal="center" vertical="center"/>
      <protection locked="0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0" fontId="22" fillId="0" borderId="47" xfId="0" applyFont="1" applyFill="1" applyBorder="1" applyAlignment="1" applyProtection="1">
      <alignment horizontal="center" vertical="top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42" xfId="0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49" fontId="10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 applyBorder="1" applyAlignment="1" applyProtection="1">
      <alignment horizontal="center" wrapText="1"/>
      <protection locked="0"/>
    </xf>
    <xf numFmtId="49" fontId="10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49" fontId="14" fillId="3" borderId="45" xfId="0" applyNumberFormat="1" applyFont="1" applyFill="1" applyBorder="1" applyAlignment="1" applyProtection="1">
      <alignment horizontal="left" vertical="top" wrapText="1"/>
      <protection locked="0"/>
    </xf>
    <xf numFmtId="49" fontId="14" fillId="3" borderId="56" xfId="0" applyNumberFormat="1" applyFont="1" applyFill="1" applyBorder="1" applyAlignment="1" applyProtection="1">
      <alignment horizontal="left" vertical="top" wrapText="1"/>
      <protection locked="0"/>
    </xf>
    <xf numFmtId="49" fontId="14" fillId="3" borderId="58" xfId="0" applyNumberFormat="1" applyFont="1" applyFill="1" applyBorder="1" applyAlignment="1" applyProtection="1">
      <alignment horizontal="left" vertical="top" wrapText="1"/>
      <protection locked="0"/>
    </xf>
    <xf numFmtId="0" fontId="4" fillId="0" borderId="57" xfId="0" applyFont="1" applyFill="1" applyBorder="1" applyAlignment="1" applyProtection="1">
      <alignment horizontal="center" vertical="center" textRotation="90"/>
      <protection locked="0"/>
    </xf>
    <xf numFmtId="0" fontId="4" fillId="0" borderId="55" xfId="0" applyFont="1" applyFill="1" applyBorder="1" applyAlignment="1" applyProtection="1">
      <alignment horizontal="center" vertical="center" textRotation="90"/>
      <protection locked="0"/>
    </xf>
    <xf numFmtId="0" fontId="4" fillId="0" borderId="13" xfId="0" applyFont="1" applyFill="1" applyBorder="1" applyAlignment="1" applyProtection="1">
      <alignment horizontal="center" vertical="center" textRotation="90"/>
      <protection locked="0"/>
    </xf>
    <xf numFmtId="0" fontId="4" fillId="0" borderId="11" xfId="0" applyFont="1" applyFill="1" applyBorder="1" applyAlignment="1" applyProtection="1">
      <alignment horizontal="center" vertical="center" textRotation="90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22" fillId="2" borderId="52" xfId="0" applyFont="1" applyFill="1" applyBorder="1" applyAlignment="1" applyProtection="1">
      <alignment horizontal="center" vertical="top"/>
      <protection locked="0"/>
    </xf>
    <xf numFmtId="0" fontId="22" fillId="2" borderId="24" xfId="0" applyFont="1" applyFill="1" applyBorder="1" applyAlignment="1" applyProtection="1">
      <alignment horizontal="center" vertical="top"/>
      <protection locked="0"/>
    </xf>
    <xf numFmtId="0" fontId="22" fillId="2" borderId="51" xfId="0" applyFont="1" applyFill="1" applyBorder="1" applyAlignment="1" applyProtection="1">
      <alignment horizontal="center" vertical="top"/>
      <protection locked="0"/>
    </xf>
    <xf numFmtId="0" fontId="15" fillId="0" borderId="50" xfId="0" applyFont="1" applyFill="1" applyBorder="1" applyAlignment="1" applyProtection="1">
      <alignment horizontal="center" vertical="center"/>
      <protection locked="0"/>
    </xf>
    <xf numFmtId="0" fontId="15" fillId="0" borderId="42" xfId="0" applyFont="1" applyFill="1" applyBorder="1" applyAlignment="1" applyProtection="1">
      <alignment horizontal="center" vertical="center"/>
      <protection locked="0"/>
    </xf>
    <xf numFmtId="0" fontId="22" fillId="0" borderId="46" xfId="0" applyFont="1" applyFill="1" applyBorder="1" applyAlignment="1" applyProtection="1">
      <alignment horizontal="center" vertical="top"/>
      <protection locked="0"/>
    </xf>
    <xf numFmtId="0" fontId="22" fillId="0" borderId="48" xfId="0" applyFont="1" applyFill="1" applyBorder="1" applyAlignment="1" applyProtection="1">
      <alignment horizontal="center" vertical="top"/>
      <protection locked="0"/>
    </xf>
    <xf numFmtId="1" fontId="6" fillId="2" borderId="43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1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left" vertical="top" wrapText="1"/>
      <protection locked="0"/>
    </xf>
    <xf numFmtId="0" fontId="47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Border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11" fillId="2" borderId="3" xfId="1" applyFont="1" applyFill="1" applyBorder="1" applyAlignment="1" applyProtection="1">
      <alignment horizontal="justify" vertical="top" wrapText="1"/>
      <protection locked="0"/>
    </xf>
    <xf numFmtId="0" fontId="11" fillId="2" borderId="2" xfId="1" applyFont="1" applyFill="1" applyBorder="1" applyAlignment="1" applyProtection="1">
      <alignment horizontal="justify" vertical="top" wrapText="1"/>
      <protection locked="0"/>
    </xf>
    <xf numFmtId="0" fontId="11" fillId="2" borderId="1" xfId="1" applyFont="1" applyFill="1" applyBorder="1" applyAlignment="1" applyProtection="1">
      <alignment horizontal="justify" vertical="top" wrapText="1"/>
      <protection locked="0"/>
    </xf>
    <xf numFmtId="49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1" applyFont="1" applyFill="1" applyBorder="1" applyAlignment="1" applyProtection="1">
      <alignment horizontal="justify" vertical="top" wrapText="1"/>
      <protection locked="0"/>
    </xf>
  </cellXfs>
  <cellStyles count="2">
    <cellStyle name="мой стиль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T186"/>
  <sheetViews>
    <sheetView showZeros="0" tabSelected="1" view="pageBreakPreview" topLeftCell="A160" zoomScale="30" zoomScaleNormal="30" zoomScaleSheetLayoutView="30" zoomScalePageLayoutView="10" workbookViewId="0">
      <selection activeCell="B174" sqref="B174:EI174"/>
    </sheetView>
  </sheetViews>
  <sheetFormatPr defaultColWidth="8.85546875" defaultRowHeight="49.5"/>
  <cols>
    <col min="1" max="1" width="3.42578125" style="1" customWidth="1"/>
    <col min="2" max="2" width="23" style="4" customWidth="1"/>
    <col min="3" max="31" width="5.28515625" style="1" customWidth="1"/>
    <col min="32" max="32" width="10.28515625" style="1" customWidth="1"/>
    <col min="33" max="35" width="5.28515625" style="1" customWidth="1"/>
    <col min="36" max="36" width="5.28515625" style="3" customWidth="1"/>
    <col min="37" max="37" width="11.5703125" style="3" customWidth="1"/>
    <col min="38" max="40" width="5.28515625" style="3" customWidth="1"/>
    <col min="41" max="41" width="9.140625" style="3" customWidth="1"/>
    <col min="42" max="42" width="5.28515625" style="1" customWidth="1"/>
    <col min="43" max="43" width="12.5703125" style="1" customWidth="1"/>
    <col min="44" max="44" width="7" style="1" customWidth="1"/>
    <col min="45" max="51" width="5.28515625" style="1" customWidth="1"/>
    <col min="52" max="52" width="6.5703125" style="1" customWidth="1"/>
    <col min="53" max="53" width="7.42578125" style="1" customWidth="1"/>
    <col min="54" max="63" width="5.28515625" style="1" customWidth="1"/>
    <col min="64" max="64" width="8.85546875" style="1" customWidth="1"/>
    <col min="65" max="66" width="5.28515625" style="1" customWidth="1"/>
    <col min="67" max="67" width="10.28515625" style="1" customWidth="1"/>
    <col min="68" max="71" width="5.28515625" style="1" customWidth="1"/>
    <col min="72" max="72" width="8.140625" style="1" customWidth="1"/>
    <col min="73" max="74" width="5.28515625" style="1" customWidth="1"/>
    <col min="75" max="75" width="10.28515625" style="1" customWidth="1"/>
    <col min="76" max="79" width="5.28515625" style="1" customWidth="1"/>
    <col min="80" max="80" width="6" style="1" customWidth="1"/>
    <col min="81" max="87" width="5.28515625" style="1" customWidth="1"/>
    <col min="88" max="88" width="7.42578125" style="1" customWidth="1"/>
    <col min="89" max="95" width="5.28515625" style="1" customWidth="1"/>
    <col min="96" max="96" width="7.42578125" style="1" customWidth="1"/>
    <col min="97" max="98" width="5.28515625" style="1" customWidth="1"/>
    <col min="99" max="99" width="9.5703125" style="1" customWidth="1"/>
    <col min="100" max="103" width="5.28515625" style="1" customWidth="1"/>
    <col min="104" max="104" width="8.140625" style="1" customWidth="1"/>
    <col min="105" max="106" width="5.28515625" style="1" customWidth="1"/>
    <col min="107" max="107" width="10.28515625" style="1" customWidth="1"/>
    <col min="108" max="111" width="5.28515625" style="1" customWidth="1"/>
    <col min="112" max="112" width="10.28515625" style="1" customWidth="1"/>
    <col min="113" max="119" width="5.28515625" style="1" customWidth="1"/>
    <col min="120" max="120" width="8.140625" style="1" customWidth="1"/>
    <col min="121" max="127" width="5.28515625" style="1" customWidth="1"/>
    <col min="128" max="128" width="7.42578125" style="1" customWidth="1"/>
    <col min="129" max="132" width="5.28515625" style="1" customWidth="1"/>
    <col min="133" max="133" width="1.85546875" style="1" customWidth="1"/>
    <col min="134" max="134" width="5.28515625" style="1" hidden="1" customWidth="1"/>
    <col min="135" max="135" width="0.5703125" style="1" hidden="1" customWidth="1"/>
    <col min="136" max="136" width="5.28515625" style="1" hidden="1" customWidth="1"/>
    <col min="137" max="137" width="4.140625" style="1" hidden="1" customWidth="1"/>
    <col min="138" max="138" width="1.85546875" style="1" hidden="1" customWidth="1"/>
    <col min="139" max="139" width="8.140625" style="1" customWidth="1"/>
    <col min="140" max="140" width="18.42578125" style="2" bestFit="1" customWidth="1"/>
    <col min="141" max="141" width="10" style="2" customWidth="1"/>
    <col min="142" max="142" width="13.140625" style="2" hidden="1" customWidth="1"/>
    <col min="143" max="145" width="11.28515625" style="2" bestFit="1" customWidth="1"/>
    <col min="146" max="146" width="10.140625" style="2" bestFit="1" customWidth="1"/>
    <col min="147" max="176" width="8.85546875" style="2"/>
    <col min="177" max="16384" width="8.85546875" style="1"/>
  </cols>
  <sheetData>
    <row r="1" spans="2:176" s="77" customFormat="1" ht="15" customHeight="1"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529"/>
      <c r="AW1" s="529"/>
      <c r="AX1" s="529"/>
      <c r="AY1" s="529"/>
      <c r="AZ1" s="529"/>
      <c r="BA1" s="529"/>
      <c r="BB1" s="529"/>
      <c r="BC1" s="529"/>
      <c r="BD1" s="529"/>
      <c r="BE1" s="529"/>
      <c r="BF1" s="529"/>
      <c r="BG1" s="529"/>
      <c r="BH1" s="529"/>
      <c r="BI1" s="529"/>
      <c r="BJ1" s="529"/>
      <c r="BK1" s="529"/>
      <c r="BL1" s="529"/>
      <c r="BM1" s="529"/>
      <c r="BN1" s="529"/>
      <c r="BO1" s="529"/>
      <c r="BP1" s="529"/>
      <c r="BQ1" s="529"/>
      <c r="BR1" s="529"/>
      <c r="BS1" s="529"/>
      <c r="BT1" s="529"/>
      <c r="BU1" s="529"/>
      <c r="BV1" s="529"/>
      <c r="BW1" s="529"/>
      <c r="BX1" s="529"/>
      <c r="BY1" s="529"/>
      <c r="BZ1" s="529"/>
      <c r="CA1" s="529"/>
      <c r="CB1" s="529"/>
      <c r="CC1" s="529"/>
      <c r="CD1" s="529"/>
      <c r="CE1" s="529"/>
      <c r="CF1" s="529"/>
      <c r="CG1" s="529"/>
      <c r="CH1" s="529"/>
      <c r="CI1" s="529"/>
      <c r="CJ1" s="529"/>
      <c r="CK1" s="529"/>
      <c r="CL1" s="529"/>
      <c r="CM1" s="529"/>
      <c r="CN1" s="529"/>
      <c r="CO1" s="529"/>
      <c r="CP1" s="529"/>
      <c r="CQ1" s="529"/>
      <c r="CR1" s="529"/>
      <c r="CS1" s="529"/>
      <c r="CT1" s="529"/>
      <c r="CU1" s="529"/>
      <c r="CV1" s="529"/>
      <c r="CW1" s="529"/>
      <c r="CX1" s="529"/>
      <c r="CY1" s="529"/>
      <c r="CZ1" s="529"/>
      <c r="DA1" s="529"/>
      <c r="DB1" s="529"/>
      <c r="DC1" s="529"/>
      <c r="DD1" s="529"/>
      <c r="DE1" s="529"/>
      <c r="DF1" s="529"/>
      <c r="DG1" s="529"/>
      <c r="DH1" s="529"/>
      <c r="DI1" s="529"/>
      <c r="DJ1" s="529"/>
      <c r="DK1" s="529"/>
      <c r="DL1" s="529"/>
      <c r="DM1" s="529"/>
      <c r="DN1" s="529"/>
      <c r="DO1" s="529"/>
      <c r="DP1" s="529"/>
      <c r="DQ1" s="529"/>
      <c r="DR1" s="529"/>
      <c r="DS1" s="529"/>
      <c r="DT1" s="529"/>
      <c r="DU1" s="529"/>
      <c r="DV1" s="529"/>
      <c r="DW1" s="529"/>
      <c r="DX1" s="529"/>
      <c r="DY1" s="529"/>
      <c r="DZ1" s="529"/>
      <c r="EA1" s="529"/>
      <c r="EB1" s="529"/>
      <c r="EC1" s="529"/>
      <c r="ED1" s="529"/>
      <c r="EE1" s="529"/>
      <c r="EF1" s="529"/>
      <c r="EG1" s="529"/>
      <c r="EH1" s="529"/>
      <c r="EI1" s="529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</row>
    <row r="2" spans="2:176" s="77" customFormat="1" ht="58.15" customHeight="1">
      <c r="B2" s="529" t="s">
        <v>319</v>
      </c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  <c r="DJ2" s="529"/>
      <c r="DK2" s="529"/>
      <c r="DL2" s="529"/>
      <c r="DM2" s="529"/>
      <c r="DN2" s="529"/>
      <c r="DO2" s="529"/>
      <c r="DP2" s="529"/>
      <c r="DQ2" s="529"/>
      <c r="DR2" s="529"/>
      <c r="DS2" s="529"/>
      <c r="DT2" s="529"/>
      <c r="DU2" s="529"/>
      <c r="DV2" s="529"/>
      <c r="DW2" s="529"/>
      <c r="DX2" s="529"/>
      <c r="DY2" s="529"/>
      <c r="DZ2" s="529"/>
      <c r="EA2" s="529"/>
      <c r="EB2" s="529"/>
      <c r="EC2" s="529"/>
      <c r="ED2" s="529"/>
      <c r="EE2" s="529"/>
      <c r="EF2" s="529"/>
      <c r="EG2" s="529"/>
      <c r="EH2" s="529"/>
      <c r="EI2" s="529"/>
      <c r="EJ2" s="529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</row>
    <row r="3" spans="2:176" s="77" customFormat="1" ht="72.75" customHeight="1">
      <c r="B3" s="530" t="s">
        <v>314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530"/>
      <c r="BS3" s="530"/>
      <c r="BT3" s="530"/>
      <c r="BU3" s="530"/>
      <c r="BV3" s="530"/>
      <c r="BW3" s="530"/>
      <c r="BX3" s="530"/>
      <c r="BY3" s="530"/>
      <c r="BZ3" s="530"/>
      <c r="CA3" s="530"/>
      <c r="CB3" s="530"/>
      <c r="CC3" s="530"/>
      <c r="CD3" s="530"/>
      <c r="CE3" s="530"/>
      <c r="CF3" s="530"/>
      <c r="CG3" s="530"/>
      <c r="CH3" s="530"/>
      <c r="CI3" s="530"/>
      <c r="CJ3" s="530"/>
      <c r="CK3" s="530"/>
      <c r="CL3" s="530"/>
      <c r="CM3" s="530"/>
      <c r="CN3" s="530"/>
      <c r="CO3" s="530"/>
      <c r="CP3" s="530"/>
      <c r="CQ3" s="530"/>
      <c r="CR3" s="530"/>
      <c r="CS3" s="530"/>
      <c r="CT3" s="530"/>
      <c r="CU3" s="530"/>
      <c r="CV3" s="530"/>
      <c r="CW3" s="530"/>
      <c r="CX3" s="530"/>
      <c r="CY3" s="530"/>
      <c r="CZ3" s="530"/>
      <c r="DA3" s="530"/>
      <c r="DB3" s="530"/>
      <c r="DC3" s="530"/>
      <c r="DD3" s="530"/>
      <c r="DE3" s="530"/>
      <c r="DF3" s="530"/>
      <c r="DG3" s="530"/>
      <c r="DH3" s="530"/>
      <c r="DI3" s="530"/>
      <c r="DJ3" s="530"/>
      <c r="DK3" s="530"/>
      <c r="DL3" s="530"/>
      <c r="DM3" s="530"/>
      <c r="DN3" s="530"/>
      <c r="DO3" s="530"/>
      <c r="DP3" s="530"/>
      <c r="DQ3" s="530"/>
      <c r="DR3" s="530"/>
      <c r="DS3" s="530"/>
      <c r="DT3" s="530"/>
      <c r="DU3" s="530"/>
      <c r="DV3" s="530"/>
      <c r="DW3" s="530"/>
      <c r="DX3" s="530"/>
      <c r="DY3" s="530"/>
      <c r="DZ3" s="530"/>
      <c r="EA3" s="530"/>
      <c r="EB3" s="530"/>
      <c r="EC3" s="530"/>
      <c r="ED3" s="530"/>
      <c r="EE3" s="530"/>
      <c r="EF3" s="530"/>
      <c r="EG3" s="530"/>
      <c r="EH3" s="530"/>
      <c r="EI3" s="530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</row>
    <row r="4" spans="2:176" s="67" customFormat="1" ht="44.25" customHeight="1">
      <c r="B4" s="4"/>
      <c r="C4" s="115" t="s">
        <v>277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4"/>
      <c r="Z4" s="78"/>
      <c r="AJ4" s="92"/>
      <c r="AK4" s="92"/>
      <c r="AL4" s="92"/>
      <c r="AM4" s="92"/>
      <c r="AN4" s="92"/>
      <c r="AO4" s="92"/>
      <c r="BB4" s="228" t="s">
        <v>433</v>
      </c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EI4" s="101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</row>
    <row r="5" spans="2:176" s="67" customFormat="1" ht="50.25">
      <c r="B5" s="4"/>
      <c r="C5" s="115" t="s">
        <v>315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4"/>
      <c r="Z5" s="78"/>
      <c r="AI5" s="117"/>
      <c r="AJ5" s="116"/>
      <c r="AK5" s="116"/>
      <c r="AL5" s="116"/>
      <c r="AM5" s="116"/>
      <c r="AN5" s="116"/>
      <c r="AO5" s="116"/>
      <c r="AP5" s="102"/>
      <c r="AQ5" s="227" t="s">
        <v>434</v>
      </c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106"/>
      <c r="DD5" s="106"/>
      <c r="DE5" s="106"/>
      <c r="DF5" s="214"/>
      <c r="DG5" s="214"/>
      <c r="DH5" s="228" t="s">
        <v>276</v>
      </c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</row>
    <row r="6" spans="2:176" s="67" customFormat="1" ht="97.5" customHeight="1">
      <c r="B6" s="4"/>
      <c r="C6" s="115" t="s">
        <v>316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4"/>
      <c r="Z6" s="78"/>
      <c r="AI6" s="102"/>
      <c r="AJ6" s="116"/>
      <c r="AK6" s="116"/>
      <c r="AL6" s="116"/>
      <c r="AM6" s="116"/>
      <c r="AN6" s="116"/>
      <c r="AO6" s="116"/>
      <c r="AP6" s="102"/>
      <c r="AQ6" s="326" t="s">
        <v>396</v>
      </c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  <c r="BX6" s="326"/>
      <c r="BY6" s="326"/>
      <c r="BZ6" s="326"/>
      <c r="CA6" s="326"/>
      <c r="CB6" s="326"/>
      <c r="CC6" s="326"/>
      <c r="CD6" s="326"/>
      <c r="CE6" s="32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Z6" s="113"/>
      <c r="DA6" s="113"/>
      <c r="DB6" s="113"/>
      <c r="DC6" s="113"/>
      <c r="DD6" s="113"/>
      <c r="DE6" s="113"/>
      <c r="DF6" s="113"/>
      <c r="DG6" s="113"/>
      <c r="DH6" s="229" t="s">
        <v>432</v>
      </c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</row>
    <row r="7" spans="2:176" s="67" customFormat="1" ht="48.6" customHeight="1">
      <c r="B7" s="4"/>
      <c r="C7" s="115" t="s">
        <v>317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4"/>
      <c r="Z7" s="78"/>
      <c r="AI7" s="98"/>
      <c r="AJ7" s="102"/>
      <c r="AK7" s="102"/>
      <c r="AL7" s="100"/>
      <c r="AM7" s="100"/>
      <c r="AN7" s="100"/>
      <c r="AO7" s="100"/>
      <c r="AP7" s="102"/>
      <c r="AQ7" s="102"/>
      <c r="AR7" s="102"/>
      <c r="AS7" s="531"/>
      <c r="AT7" s="531"/>
      <c r="AU7" s="531"/>
      <c r="AV7" s="531"/>
      <c r="AW7" s="531"/>
      <c r="AX7" s="531"/>
      <c r="AY7" s="531"/>
      <c r="AZ7" s="531"/>
      <c r="BA7" s="531"/>
      <c r="BB7" s="531"/>
      <c r="BC7" s="531"/>
      <c r="BD7" s="531"/>
      <c r="BE7" s="531"/>
      <c r="BF7" s="531"/>
      <c r="BG7" s="531"/>
      <c r="BH7" s="531"/>
      <c r="BI7" s="531"/>
      <c r="BJ7" s="531"/>
      <c r="BK7" s="531"/>
      <c r="BL7" s="531"/>
      <c r="BM7" s="531"/>
      <c r="BN7" s="531"/>
      <c r="BO7" s="531"/>
      <c r="BP7" s="531"/>
      <c r="BQ7" s="531"/>
      <c r="BR7" s="531"/>
      <c r="BS7" s="531"/>
      <c r="BT7" s="531"/>
      <c r="BU7" s="531"/>
      <c r="BV7" s="531"/>
      <c r="BW7" s="531"/>
      <c r="BX7" s="531"/>
      <c r="BY7" s="531"/>
      <c r="BZ7" s="531"/>
      <c r="CA7" s="531"/>
      <c r="CB7" s="531"/>
      <c r="CC7" s="531"/>
      <c r="CD7" s="531"/>
      <c r="CE7" s="531"/>
      <c r="CF7" s="531"/>
      <c r="CG7" s="531"/>
      <c r="CH7" s="531"/>
      <c r="CI7" s="531"/>
      <c r="CJ7" s="531"/>
      <c r="CK7" s="531"/>
      <c r="CL7" s="531"/>
      <c r="CM7" s="531"/>
      <c r="CN7" s="531"/>
      <c r="CO7" s="531"/>
      <c r="CP7" s="531"/>
      <c r="CQ7" s="113"/>
      <c r="CR7" s="107"/>
      <c r="CS7" s="107"/>
      <c r="CT7" s="107"/>
      <c r="CU7" s="107"/>
      <c r="CV7" s="107"/>
      <c r="CW7" s="107"/>
      <c r="CX7" s="107"/>
      <c r="CY7" s="107"/>
      <c r="CZ7" s="110"/>
      <c r="DA7" s="110"/>
      <c r="DB7" s="110"/>
      <c r="DC7" s="110"/>
      <c r="DD7" s="110"/>
      <c r="DE7" s="110"/>
      <c r="DF7" s="110"/>
      <c r="DG7" s="110"/>
      <c r="DH7" s="230" t="s">
        <v>275</v>
      </c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  <c r="EE7" s="230"/>
      <c r="EF7" s="230"/>
      <c r="EG7" s="230"/>
      <c r="EH7" s="230"/>
      <c r="EI7" s="230"/>
      <c r="EJ7" s="230"/>
      <c r="EK7" s="230"/>
      <c r="EL7" s="230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</row>
    <row r="8" spans="2:176" s="67" customFormat="1" ht="42.75" customHeight="1">
      <c r="B8" s="4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725" t="s">
        <v>318</v>
      </c>
      <c r="O8" s="725"/>
      <c r="P8" s="725"/>
      <c r="Q8" s="725"/>
      <c r="R8" s="725"/>
      <c r="S8" s="725"/>
      <c r="T8" s="725"/>
      <c r="U8" s="725"/>
      <c r="V8" s="725"/>
      <c r="W8" s="725"/>
      <c r="X8" s="725"/>
      <c r="Y8" s="725"/>
      <c r="Z8" s="94"/>
      <c r="AA8" s="111"/>
      <c r="AB8" s="111"/>
      <c r="AI8" s="100"/>
      <c r="AJ8" s="101"/>
      <c r="AK8" s="101"/>
      <c r="AL8" s="100"/>
      <c r="AM8" s="100"/>
      <c r="AN8" s="100"/>
      <c r="AO8" s="100"/>
      <c r="AP8" s="78"/>
      <c r="AQ8" s="78"/>
      <c r="AR8" s="78"/>
      <c r="AS8" s="78"/>
      <c r="AT8" s="78"/>
      <c r="AU8" s="78"/>
      <c r="AV8" s="78"/>
      <c r="AW8" s="78"/>
      <c r="AX8" s="78"/>
      <c r="AY8" s="108"/>
      <c r="AZ8" s="108"/>
      <c r="BA8" s="552"/>
      <c r="BB8" s="552"/>
      <c r="BC8" s="552"/>
      <c r="BD8" s="552"/>
      <c r="BE8" s="552"/>
      <c r="BF8" s="552"/>
      <c r="BG8" s="552"/>
      <c r="BH8" s="552"/>
      <c r="BI8" s="552"/>
      <c r="BJ8" s="552"/>
      <c r="BK8" s="552"/>
      <c r="BL8" s="552"/>
      <c r="BM8" s="552"/>
      <c r="BN8" s="552"/>
      <c r="BO8" s="552"/>
      <c r="BP8" s="552"/>
      <c r="BQ8" s="552"/>
      <c r="BR8" s="552"/>
      <c r="BS8" s="552"/>
      <c r="BT8" s="552"/>
      <c r="BU8" s="552"/>
      <c r="BV8" s="552"/>
      <c r="BW8" s="552"/>
      <c r="BX8" s="552"/>
      <c r="BY8" s="552"/>
      <c r="BZ8" s="552"/>
      <c r="CA8" s="552"/>
      <c r="CB8" s="552"/>
      <c r="CC8" s="552"/>
      <c r="CD8" s="552"/>
      <c r="CE8" s="552"/>
      <c r="CF8" s="552"/>
      <c r="CG8" s="552"/>
      <c r="CH8" s="552"/>
      <c r="CI8" s="552"/>
      <c r="CJ8" s="552"/>
      <c r="CK8" s="552"/>
      <c r="CL8" s="552"/>
      <c r="CM8" s="552"/>
      <c r="CN8" s="552"/>
      <c r="CO8" s="552"/>
      <c r="CP8" s="552"/>
      <c r="CQ8" s="552"/>
      <c r="CR8" s="107"/>
      <c r="CS8" s="107"/>
      <c r="CT8" s="107"/>
      <c r="CU8" s="107"/>
      <c r="CV8" s="107"/>
      <c r="CW8" s="107"/>
      <c r="CX8" s="107"/>
      <c r="CY8" s="107"/>
      <c r="CZ8" s="110"/>
      <c r="DA8" s="110"/>
      <c r="DB8" s="110"/>
      <c r="DC8" s="110"/>
      <c r="DD8" s="110"/>
      <c r="DE8" s="110"/>
      <c r="DF8" s="110"/>
      <c r="DG8" s="110"/>
      <c r="DH8" s="231" t="s">
        <v>282</v>
      </c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</row>
    <row r="9" spans="2:176" s="67" customFormat="1" ht="50.25" customHeight="1">
      <c r="B9" s="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102"/>
      <c r="Z9" s="78"/>
      <c r="AI9" s="78"/>
      <c r="AJ9" s="100"/>
      <c r="AK9" s="100"/>
      <c r="AL9" s="100"/>
      <c r="AM9" s="100"/>
      <c r="AN9" s="100"/>
      <c r="AO9" s="100"/>
      <c r="AP9" s="78"/>
      <c r="AQ9" s="78"/>
      <c r="AR9" s="78"/>
      <c r="AS9" s="78"/>
      <c r="AT9" s="78"/>
      <c r="AU9" s="78"/>
      <c r="AV9" s="78"/>
      <c r="AW9" s="78"/>
      <c r="AX9" s="7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7"/>
      <c r="CS9" s="107"/>
      <c r="CT9" s="107"/>
      <c r="CU9" s="107"/>
      <c r="CV9" s="107"/>
      <c r="CW9" s="107"/>
      <c r="CX9" s="107"/>
      <c r="CY9" s="107"/>
      <c r="CZ9" s="106"/>
      <c r="DA9" s="106"/>
      <c r="DB9" s="106"/>
      <c r="DC9" s="106"/>
      <c r="DD9" s="106"/>
      <c r="DE9" s="106"/>
      <c r="DF9" s="106"/>
      <c r="DG9" s="106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</row>
    <row r="10" spans="2:176" s="67" customFormat="1" ht="37.5" customHeight="1">
      <c r="B10" s="4"/>
      <c r="C10" s="528" t="s">
        <v>274</v>
      </c>
      <c r="D10" s="528"/>
      <c r="E10" s="528"/>
      <c r="F10" s="528"/>
      <c r="G10" s="528"/>
      <c r="H10" s="528"/>
      <c r="I10" s="528"/>
      <c r="J10" s="528"/>
      <c r="K10" s="528"/>
      <c r="L10" s="528"/>
      <c r="M10" s="105"/>
      <c r="N10" s="105"/>
      <c r="O10" s="105"/>
      <c r="P10" s="105"/>
      <c r="Q10" s="104"/>
      <c r="R10" s="104"/>
      <c r="S10" s="104"/>
      <c r="T10" s="104"/>
      <c r="U10" s="104"/>
      <c r="V10" s="104"/>
      <c r="W10" s="104"/>
      <c r="X10" s="104"/>
      <c r="Y10" s="102"/>
      <c r="Z10" s="78"/>
      <c r="AI10" s="100"/>
      <c r="AJ10" s="101"/>
      <c r="AK10" s="101"/>
      <c r="AL10" s="100"/>
      <c r="AM10" s="100"/>
      <c r="AN10" s="100"/>
      <c r="AO10" s="100"/>
      <c r="AP10" s="78"/>
      <c r="AQ10" s="78"/>
      <c r="AR10" s="78"/>
      <c r="AS10" s="78"/>
      <c r="AT10" s="78"/>
      <c r="AU10" s="78"/>
      <c r="AV10" s="78"/>
      <c r="AW10" s="78"/>
      <c r="AX10" s="78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78"/>
      <c r="CS10" s="78"/>
      <c r="CT10" s="78"/>
      <c r="CU10" s="78"/>
      <c r="CV10" s="78"/>
      <c r="CW10" s="78"/>
      <c r="CX10" s="78"/>
      <c r="CY10" s="78"/>
      <c r="DA10" s="94"/>
      <c r="DB10" s="94"/>
      <c r="DC10" s="94"/>
      <c r="DH10" s="228" t="s">
        <v>293</v>
      </c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</row>
    <row r="11" spans="2:176" s="67" customFormat="1" ht="39.75" customHeight="1">
      <c r="B11" s="4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Q11" s="102"/>
      <c r="R11" s="78"/>
      <c r="S11" s="78"/>
      <c r="T11" s="78"/>
      <c r="U11" s="78"/>
      <c r="V11" s="78"/>
      <c r="W11" s="78"/>
      <c r="X11" s="78"/>
      <c r="Y11" s="78"/>
      <c r="Z11" s="78"/>
      <c r="AI11" s="100"/>
      <c r="AJ11" s="101"/>
      <c r="AK11" s="101"/>
      <c r="AL11" s="100"/>
      <c r="AM11" s="100"/>
      <c r="AN11" s="100"/>
      <c r="AO11" s="100"/>
      <c r="AP11" s="78"/>
      <c r="AQ11" s="78"/>
      <c r="AR11" s="78"/>
      <c r="AS11" s="78"/>
      <c r="AT11" s="78"/>
      <c r="AU11" s="78"/>
      <c r="AV11" s="78"/>
      <c r="AW11" s="78"/>
      <c r="AX11" s="78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78"/>
      <c r="CS11" s="78"/>
      <c r="CT11" s="78"/>
      <c r="CU11" s="78"/>
      <c r="CV11" s="78"/>
      <c r="CW11" s="78"/>
      <c r="CX11" s="78"/>
      <c r="CY11" s="78"/>
      <c r="DA11" s="94"/>
      <c r="DB11" s="94"/>
      <c r="DC11" s="94"/>
      <c r="DH11" s="233" t="s">
        <v>426</v>
      </c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</row>
    <row r="12" spans="2:176" s="67" customFormat="1" ht="50.25">
      <c r="B12" s="4"/>
      <c r="C12" s="98" t="s">
        <v>273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88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88"/>
      <c r="AA12" s="95"/>
      <c r="AB12" s="95"/>
      <c r="AC12" s="95"/>
      <c r="AD12" s="95"/>
      <c r="AE12" s="95"/>
      <c r="AF12" s="95"/>
      <c r="AG12" s="95"/>
      <c r="AJ12" s="92"/>
      <c r="AK12" s="92"/>
      <c r="AL12" s="92"/>
      <c r="AM12" s="92"/>
      <c r="AN12" s="92"/>
      <c r="AO12" s="92"/>
      <c r="BI12" s="96"/>
      <c r="DA12" s="78"/>
      <c r="DJ12" s="95"/>
      <c r="DK12" s="95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95"/>
      <c r="EC12" s="95"/>
      <c r="ED12" s="95"/>
      <c r="EE12" s="95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</row>
    <row r="13" spans="2:176" s="67" customFormat="1" ht="21.75" customHeight="1">
      <c r="B13" s="4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88"/>
      <c r="S13" s="88"/>
      <c r="T13" s="88"/>
      <c r="U13" s="88"/>
      <c r="V13" s="88"/>
      <c r="W13" s="88"/>
      <c r="X13" s="88"/>
      <c r="Y13" s="88"/>
      <c r="Z13" s="88"/>
      <c r="AA13" s="95"/>
      <c r="AB13" s="95"/>
      <c r="AC13" s="95"/>
      <c r="AD13" s="95"/>
      <c r="AE13" s="95"/>
      <c r="AF13" s="95"/>
      <c r="AG13" s="95"/>
      <c r="AH13" s="95"/>
      <c r="AJ13" s="92"/>
      <c r="AK13" s="92"/>
      <c r="AL13" s="92"/>
      <c r="AM13" s="92"/>
      <c r="AN13" s="92"/>
      <c r="AO13" s="92"/>
      <c r="AP13" s="78"/>
      <c r="AQ13" s="78"/>
      <c r="BY13" s="78"/>
      <c r="BZ13" s="78"/>
      <c r="CA13" s="78"/>
      <c r="CB13" s="78"/>
      <c r="CC13" s="78"/>
      <c r="CD13" s="78"/>
      <c r="CE13" s="78"/>
      <c r="CF13" s="78"/>
      <c r="CY13" s="78"/>
      <c r="DA13" s="78"/>
      <c r="DB13" s="94"/>
      <c r="DC13" s="94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</row>
    <row r="14" spans="2:176" s="67" customFormat="1">
      <c r="B14" s="4"/>
      <c r="C14" s="83" t="s">
        <v>272</v>
      </c>
      <c r="D14" s="80"/>
      <c r="AJ14" s="92"/>
      <c r="AK14" s="92"/>
      <c r="AL14" s="92"/>
      <c r="AM14" s="92"/>
      <c r="AN14" s="92"/>
      <c r="AO14" s="92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91"/>
      <c r="CB14" s="78"/>
      <c r="CC14" s="78"/>
      <c r="CD14" s="78"/>
      <c r="CE14" s="78"/>
      <c r="CF14" s="78"/>
      <c r="CG14" s="93" t="s">
        <v>271</v>
      </c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</row>
    <row r="15" spans="2:176" s="67" customFormat="1" ht="46.5" customHeight="1" thickBot="1">
      <c r="B15" s="4"/>
      <c r="C15" s="80"/>
      <c r="D15" s="80"/>
      <c r="AJ15" s="92"/>
      <c r="AK15" s="92"/>
      <c r="AL15" s="92"/>
      <c r="AM15" s="92"/>
      <c r="AN15" s="92"/>
      <c r="AO15" s="92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91"/>
      <c r="CB15" s="78"/>
      <c r="CC15" s="78"/>
      <c r="CD15" s="78"/>
      <c r="CE15" s="78"/>
      <c r="CF15" s="78"/>
      <c r="CG15" s="91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</row>
    <row r="16" spans="2:176" s="67" customFormat="1" ht="44.25" customHeight="1">
      <c r="C16" s="721" t="s">
        <v>270</v>
      </c>
      <c r="D16" s="722"/>
      <c r="E16" s="536" t="s">
        <v>269</v>
      </c>
      <c r="F16" s="536"/>
      <c r="G16" s="536"/>
      <c r="H16" s="536"/>
      <c r="I16" s="536"/>
      <c r="J16" s="536"/>
      <c r="K16" s="536"/>
      <c r="L16" s="537"/>
      <c r="M16" s="553" t="s">
        <v>268</v>
      </c>
      <c r="N16" s="554"/>
      <c r="O16" s="535" t="s">
        <v>267</v>
      </c>
      <c r="P16" s="536"/>
      <c r="Q16" s="536"/>
      <c r="R16" s="536"/>
      <c r="S16" s="536"/>
      <c r="T16" s="537"/>
      <c r="U16" s="553" t="s">
        <v>266</v>
      </c>
      <c r="V16" s="554"/>
      <c r="W16" s="535" t="s">
        <v>265</v>
      </c>
      <c r="X16" s="536"/>
      <c r="Y16" s="536"/>
      <c r="Z16" s="536"/>
      <c r="AA16" s="536"/>
      <c r="AB16" s="536"/>
      <c r="AC16" s="536"/>
      <c r="AD16" s="537"/>
      <c r="AE16" s="535" t="s">
        <v>264</v>
      </c>
      <c r="AF16" s="536"/>
      <c r="AG16" s="536"/>
      <c r="AH16" s="536"/>
      <c r="AI16" s="536"/>
      <c r="AJ16" s="536"/>
      <c r="AK16" s="536"/>
      <c r="AL16" s="537"/>
      <c r="AM16" s="553" t="s">
        <v>263</v>
      </c>
      <c r="AN16" s="554"/>
      <c r="AO16" s="532" t="s">
        <v>262</v>
      </c>
      <c r="AP16" s="532"/>
      <c r="AQ16" s="532"/>
      <c r="AR16" s="532"/>
      <c r="AS16" s="532"/>
      <c r="AT16" s="532"/>
      <c r="AU16" s="533" t="s">
        <v>261</v>
      </c>
      <c r="AV16" s="533"/>
      <c r="AW16" s="535" t="s">
        <v>260</v>
      </c>
      <c r="AX16" s="536"/>
      <c r="AY16" s="536"/>
      <c r="AZ16" s="536"/>
      <c r="BA16" s="536"/>
      <c r="BB16" s="537"/>
      <c r="BC16" s="553" t="s">
        <v>259</v>
      </c>
      <c r="BD16" s="554"/>
      <c r="BE16" s="532" t="s">
        <v>258</v>
      </c>
      <c r="BF16" s="532"/>
      <c r="BG16" s="532"/>
      <c r="BH16" s="532"/>
      <c r="BI16" s="532"/>
      <c r="BJ16" s="532"/>
      <c r="BK16" s="532"/>
      <c r="BL16" s="532"/>
      <c r="BM16" s="533" t="s">
        <v>257</v>
      </c>
      <c r="BN16" s="533"/>
      <c r="BO16" s="532" t="s">
        <v>256</v>
      </c>
      <c r="BP16" s="532"/>
      <c r="BQ16" s="532"/>
      <c r="BR16" s="532"/>
      <c r="BS16" s="532"/>
      <c r="BT16" s="532"/>
      <c r="BU16" s="533" t="s">
        <v>255</v>
      </c>
      <c r="BV16" s="533"/>
      <c r="BW16" s="532" t="s">
        <v>254</v>
      </c>
      <c r="BX16" s="532"/>
      <c r="BY16" s="532"/>
      <c r="BZ16" s="532"/>
      <c r="CA16" s="532"/>
      <c r="CB16" s="532"/>
      <c r="CC16" s="532"/>
      <c r="CD16" s="532"/>
      <c r="CE16" s="532" t="s">
        <v>253</v>
      </c>
      <c r="CF16" s="532"/>
      <c r="CG16" s="532"/>
      <c r="CH16" s="532"/>
      <c r="CI16" s="532"/>
      <c r="CJ16" s="532"/>
      <c r="CK16" s="532"/>
      <c r="CL16" s="532"/>
      <c r="CM16" s="533" t="s">
        <v>252</v>
      </c>
      <c r="CN16" s="533"/>
      <c r="CO16" s="532" t="s">
        <v>251</v>
      </c>
      <c r="CP16" s="532"/>
      <c r="CQ16" s="532"/>
      <c r="CR16" s="532"/>
      <c r="CS16" s="532"/>
      <c r="CT16" s="532"/>
      <c r="CU16" s="533" t="s">
        <v>250</v>
      </c>
      <c r="CV16" s="533"/>
      <c r="CW16" s="532" t="s">
        <v>249</v>
      </c>
      <c r="CX16" s="532"/>
      <c r="CY16" s="532"/>
      <c r="CZ16" s="532"/>
      <c r="DA16" s="532"/>
      <c r="DB16" s="532"/>
      <c r="DC16" s="532"/>
      <c r="DD16" s="532"/>
      <c r="DE16" s="550" t="s">
        <v>248</v>
      </c>
      <c r="DF16" s="550"/>
      <c r="DG16" s="550"/>
      <c r="DH16" s="542" t="s">
        <v>247</v>
      </c>
      <c r="DI16" s="543"/>
      <c r="DJ16" s="544"/>
      <c r="DK16" s="542" t="s">
        <v>397</v>
      </c>
      <c r="DL16" s="543"/>
      <c r="DM16" s="544"/>
      <c r="DN16" s="542" t="s">
        <v>398</v>
      </c>
      <c r="DO16" s="543"/>
      <c r="DP16" s="544"/>
      <c r="DQ16" s="542" t="s">
        <v>246</v>
      </c>
      <c r="DR16" s="543"/>
      <c r="DS16" s="544"/>
      <c r="DT16" s="542" t="s">
        <v>245</v>
      </c>
      <c r="DU16" s="543"/>
      <c r="DV16" s="544"/>
      <c r="DW16" s="542" t="s">
        <v>244</v>
      </c>
      <c r="DX16" s="543"/>
      <c r="DY16" s="544"/>
      <c r="DZ16" s="542" t="s">
        <v>147</v>
      </c>
      <c r="EA16" s="543"/>
      <c r="EB16" s="548"/>
      <c r="EC16" s="540"/>
      <c r="ED16" s="540"/>
      <c r="EE16" s="540"/>
      <c r="EF16" s="540"/>
      <c r="EG16" s="540"/>
      <c r="EH16" s="540"/>
      <c r="EI16" s="540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</row>
    <row r="17" spans="1:176" s="67" customFormat="1" ht="174" customHeight="1">
      <c r="C17" s="723"/>
      <c r="D17" s="724"/>
      <c r="E17" s="541" t="s">
        <v>243</v>
      </c>
      <c r="F17" s="539"/>
      <c r="G17" s="538" t="s">
        <v>229</v>
      </c>
      <c r="H17" s="539"/>
      <c r="I17" s="538" t="s">
        <v>228</v>
      </c>
      <c r="J17" s="539"/>
      <c r="K17" s="538" t="s">
        <v>227</v>
      </c>
      <c r="L17" s="539"/>
      <c r="M17" s="555"/>
      <c r="N17" s="556"/>
      <c r="O17" s="538" t="s">
        <v>226</v>
      </c>
      <c r="P17" s="539"/>
      <c r="Q17" s="538" t="s">
        <v>225</v>
      </c>
      <c r="R17" s="539"/>
      <c r="S17" s="538" t="s">
        <v>224</v>
      </c>
      <c r="T17" s="539"/>
      <c r="U17" s="555"/>
      <c r="V17" s="556"/>
      <c r="W17" s="538" t="s">
        <v>223</v>
      </c>
      <c r="X17" s="539"/>
      <c r="Y17" s="538" t="s">
        <v>222</v>
      </c>
      <c r="Z17" s="539"/>
      <c r="AA17" s="538" t="s">
        <v>221</v>
      </c>
      <c r="AB17" s="539"/>
      <c r="AC17" s="538" t="s">
        <v>242</v>
      </c>
      <c r="AD17" s="539"/>
      <c r="AE17" s="538" t="s">
        <v>230</v>
      </c>
      <c r="AF17" s="539"/>
      <c r="AG17" s="538" t="s">
        <v>229</v>
      </c>
      <c r="AH17" s="539"/>
      <c r="AI17" s="538" t="s">
        <v>228</v>
      </c>
      <c r="AJ17" s="539"/>
      <c r="AK17" s="538" t="s">
        <v>227</v>
      </c>
      <c r="AL17" s="539"/>
      <c r="AM17" s="555"/>
      <c r="AN17" s="556"/>
      <c r="AO17" s="534" t="s">
        <v>241</v>
      </c>
      <c r="AP17" s="534"/>
      <c r="AQ17" s="534" t="s">
        <v>240</v>
      </c>
      <c r="AR17" s="534"/>
      <c r="AS17" s="534" t="s">
        <v>239</v>
      </c>
      <c r="AT17" s="534"/>
      <c r="AU17" s="534"/>
      <c r="AV17" s="534"/>
      <c r="AW17" s="538" t="s">
        <v>238</v>
      </c>
      <c r="AX17" s="539"/>
      <c r="AY17" s="538" t="s">
        <v>237</v>
      </c>
      <c r="AZ17" s="539"/>
      <c r="BA17" s="538" t="s">
        <v>236</v>
      </c>
      <c r="BB17" s="539"/>
      <c r="BC17" s="555"/>
      <c r="BD17" s="556"/>
      <c r="BE17" s="534" t="s">
        <v>238</v>
      </c>
      <c r="BF17" s="534"/>
      <c r="BG17" s="534" t="s">
        <v>237</v>
      </c>
      <c r="BH17" s="534"/>
      <c r="BI17" s="534" t="s">
        <v>236</v>
      </c>
      <c r="BJ17" s="534"/>
      <c r="BK17" s="534" t="s">
        <v>235</v>
      </c>
      <c r="BL17" s="534"/>
      <c r="BM17" s="534"/>
      <c r="BN17" s="534"/>
      <c r="BO17" s="534" t="s">
        <v>226</v>
      </c>
      <c r="BP17" s="534"/>
      <c r="BQ17" s="534" t="s">
        <v>225</v>
      </c>
      <c r="BR17" s="534"/>
      <c r="BS17" s="534" t="s">
        <v>224</v>
      </c>
      <c r="BT17" s="534"/>
      <c r="BU17" s="534"/>
      <c r="BV17" s="534"/>
      <c r="BW17" s="534" t="s">
        <v>234</v>
      </c>
      <c r="BX17" s="534"/>
      <c r="BY17" s="534" t="s">
        <v>233</v>
      </c>
      <c r="BZ17" s="534"/>
      <c r="CA17" s="534" t="s">
        <v>232</v>
      </c>
      <c r="CB17" s="534"/>
      <c r="CC17" s="534" t="s">
        <v>231</v>
      </c>
      <c r="CD17" s="534"/>
      <c r="CE17" s="534" t="s">
        <v>230</v>
      </c>
      <c r="CF17" s="534"/>
      <c r="CG17" s="534" t="s">
        <v>229</v>
      </c>
      <c r="CH17" s="534"/>
      <c r="CI17" s="534" t="s">
        <v>228</v>
      </c>
      <c r="CJ17" s="534"/>
      <c r="CK17" s="534" t="s">
        <v>227</v>
      </c>
      <c r="CL17" s="534"/>
      <c r="CM17" s="534"/>
      <c r="CN17" s="534"/>
      <c r="CO17" s="534" t="s">
        <v>226</v>
      </c>
      <c r="CP17" s="534"/>
      <c r="CQ17" s="534" t="s">
        <v>225</v>
      </c>
      <c r="CR17" s="534"/>
      <c r="CS17" s="534" t="s">
        <v>224</v>
      </c>
      <c r="CT17" s="534"/>
      <c r="CU17" s="534"/>
      <c r="CV17" s="534"/>
      <c r="CW17" s="534" t="s">
        <v>223</v>
      </c>
      <c r="CX17" s="534"/>
      <c r="CY17" s="534" t="s">
        <v>222</v>
      </c>
      <c r="CZ17" s="534"/>
      <c r="DA17" s="534" t="s">
        <v>221</v>
      </c>
      <c r="DB17" s="534"/>
      <c r="DC17" s="534" t="s">
        <v>220</v>
      </c>
      <c r="DD17" s="534"/>
      <c r="DE17" s="551"/>
      <c r="DF17" s="551"/>
      <c r="DG17" s="551"/>
      <c r="DH17" s="545"/>
      <c r="DI17" s="546"/>
      <c r="DJ17" s="547"/>
      <c r="DK17" s="545"/>
      <c r="DL17" s="546"/>
      <c r="DM17" s="547"/>
      <c r="DN17" s="545"/>
      <c r="DO17" s="546"/>
      <c r="DP17" s="547"/>
      <c r="DQ17" s="545"/>
      <c r="DR17" s="546"/>
      <c r="DS17" s="547"/>
      <c r="DT17" s="545"/>
      <c r="DU17" s="546"/>
      <c r="DV17" s="547"/>
      <c r="DW17" s="545"/>
      <c r="DX17" s="546"/>
      <c r="DY17" s="547"/>
      <c r="DZ17" s="545"/>
      <c r="EA17" s="546"/>
      <c r="EB17" s="549"/>
      <c r="EC17" s="540"/>
      <c r="ED17" s="540"/>
      <c r="EE17" s="540"/>
      <c r="EF17" s="540"/>
      <c r="EG17" s="540"/>
      <c r="EH17" s="540"/>
      <c r="EI17" s="540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</row>
    <row r="18" spans="1:176" s="4" customFormat="1" ht="40.5" customHeight="1">
      <c r="C18" s="524" t="s">
        <v>219</v>
      </c>
      <c r="D18" s="525"/>
      <c r="E18" s="526"/>
      <c r="F18" s="478"/>
      <c r="G18" s="477"/>
      <c r="H18" s="478"/>
      <c r="I18" s="477"/>
      <c r="J18" s="478"/>
      <c r="K18" s="477"/>
      <c r="L18" s="478"/>
      <c r="M18" s="477"/>
      <c r="N18" s="478"/>
      <c r="O18" s="477"/>
      <c r="P18" s="478"/>
      <c r="Q18" s="477"/>
      <c r="R18" s="478"/>
      <c r="S18" s="477"/>
      <c r="T18" s="478"/>
      <c r="U18" s="477"/>
      <c r="V18" s="478"/>
      <c r="W18" s="477"/>
      <c r="X18" s="478"/>
      <c r="Y18" s="477"/>
      <c r="Z18" s="478"/>
      <c r="AA18" s="477"/>
      <c r="AB18" s="478"/>
      <c r="AC18" s="477"/>
      <c r="AD18" s="478"/>
      <c r="AE18" s="477"/>
      <c r="AF18" s="478"/>
      <c r="AG18" s="508"/>
      <c r="AH18" s="509"/>
      <c r="AI18" s="508"/>
      <c r="AJ18" s="509"/>
      <c r="AK18" s="729"/>
      <c r="AL18" s="730"/>
      <c r="AM18" s="506"/>
      <c r="AN18" s="507"/>
      <c r="AO18" s="508" t="s">
        <v>208</v>
      </c>
      <c r="AP18" s="509"/>
      <c r="AQ18" s="508" t="s">
        <v>208</v>
      </c>
      <c r="AR18" s="509"/>
      <c r="AS18" s="506" t="s">
        <v>218</v>
      </c>
      <c r="AT18" s="507"/>
      <c r="AU18" s="506" t="s">
        <v>218</v>
      </c>
      <c r="AV18" s="507"/>
      <c r="AW18" s="506"/>
      <c r="AX18" s="507"/>
      <c r="AY18" s="506"/>
      <c r="AZ18" s="507"/>
      <c r="BA18" s="506"/>
      <c r="BB18" s="507"/>
      <c r="BC18" s="506"/>
      <c r="BD18" s="507"/>
      <c r="BE18" s="506"/>
      <c r="BF18" s="507"/>
      <c r="BG18" s="506"/>
      <c r="BH18" s="507"/>
      <c r="BI18" s="506"/>
      <c r="BJ18" s="507"/>
      <c r="BK18" s="506"/>
      <c r="BL18" s="507"/>
      <c r="BM18" s="506"/>
      <c r="BN18" s="507"/>
      <c r="BO18" s="506"/>
      <c r="BP18" s="507"/>
      <c r="BQ18" s="506"/>
      <c r="BR18" s="507"/>
      <c r="BS18" s="506"/>
      <c r="BT18" s="507"/>
      <c r="BU18" s="506"/>
      <c r="BV18" s="507"/>
      <c r="BW18" s="506"/>
      <c r="BX18" s="507"/>
      <c r="BY18" s="506"/>
      <c r="BZ18" s="507"/>
      <c r="CA18" s="506"/>
      <c r="CB18" s="507"/>
      <c r="CC18" s="506"/>
      <c r="CD18" s="507"/>
      <c r="CE18" s="506" t="s">
        <v>214</v>
      </c>
      <c r="CF18" s="507"/>
      <c r="CG18" s="506" t="s">
        <v>214</v>
      </c>
      <c r="CH18" s="507"/>
      <c r="CI18" s="508" t="s">
        <v>208</v>
      </c>
      <c r="CJ18" s="509"/>
      <c r="CK18" s="508" t="s">
        <v>208</v>
      </c>
      <c r="CL18" s="509"/>
      <c r="CM18" s="508" t="s">
        <v>208</v>
      </c>
      <c r="CN18" s="509"/>
      <c r="CO18" s="506" t="s">
        <v>210</v>
      </c>
      <c r="CP18" s="507"/>
      <c r="CQ18" s="506" t="s">
        <v>210</v>
      </c>
      <c r="CR18" s="507"/>
      <c r="CS18" s="506" t="s">
        <v>210</v>
      </c>
      <c r="CT18" s="507"/>
      <c r="CU18" s="506" t="s">
        <v>210</v>
      </c>
      <c r="CV18" s="507"/>
      <c r="CW18" s="506" t="s">
        <v>210</v>
      </c>
      <c r="CX18" s="507"/>
      <c r="CY18" s="506" t="s">
        <v>210</v>
      </c>
      <c r="CZ18" s="507"/>
      <c r="DA18" s="506" t="s">
        <v>210</v>
      </c>
      <c r="DB18" s="507"/>
      <c r="DC18" s="506" t="s">
        <v>210</v>
      </c>
      <c r="DD18" s="507"/>
      <c r="DE18" s="517">
        <v>35</v>
      </c>
      <c r="DF18" s="518"/>
      <c r="DG18" s="519"/>
      <c r="DH18" s="517">
        <v>5</v>
      </c>
      <c r="DI18" s="518"/>
      <c r="DJ18" s="519"/>
      <c r="DK18" s="517">
        <v>2</v>
      </c>
      <c r="DL18" s="518"/>
      <c r="DM18" s="519"/>
      <c r="DN18" s="517"/>
      <c r="DO18" s="518"/>
      <c r="DP18" s="519"/>
      <c r="DQ18" s="517"/>
      <c r="DR18" s="518"/>
      <c r="DS18" s="519"/>
      <c r="DT18" s="517"/>
      <c r="DU18" s="518"/>
      <c r="DV18" s="519"/>
      <c r="DW18" s="517">
        <v>10</v>
      </c>
      <c r="DX18" s="518"/>
      <c r="DY18" s="519"/>
      <c r="DZ18" s="517">
        <f>DE18+DH18+DK18+DN18+DQ18+DT18+DW18</f>
        <v>52</v>
      </c>
      <c r="EA18" s="518"/>
      <c r="EB18" s="520"/>
      <c r="EC18" s="505"/>
      <c r="ED18" s="505"/>
      <c r="EE18" s="505"/>
      <c r="EF18" s="505"/>
      <c r="EG18" s="505"/>
      <c r="EH18" s="505"/>
      <c r="EI18" s="505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</row>
    <row r="19" spans="1:176" s="4" customFormat="1" ht="40.5" customHeight="1">
      <c r="C19" s="524" t="s">
        <v>217</v>
      </c>
      <c r="D19" s="525"/>
      <c r="E19" s="526"/>
      <c r="F19" s="478"/>
      <c r="G19" s="477"/>
      <c r="H19" s="478"/>
      <c r="I19" s="477"/>
      <c r="J19" s="478"/>
      <c r="K19" s="477"/>
      <c r="L19" s="478"/>
      <c r="M19" s="477"/>
      <c r="N19" s="478"/>
      <c r="O19" s="477"/>
      <c r="P19" s="478"/>
      <c r="Q19" s="477"/>
      <c r="R19" s="478"/>
      <c r="S19" s="477"/>
      <c r="T19" s="478"/>
      <c r="U19" s="477"/>
      <c r="V19" s="478"/>
      <c r="W19" s="477"/>
      <c r="X19" s="478"/>
      <c r="Y19" s="477"/>
      <c r="Z19" s="478"/>
      <c r="AA19" s="477"/>
      <c r="AB19" s="478"/>
      <c r="AC19" s="477"/>
      <c r="AD19" s="478"/>
      <c r="AE19" s="477"/>
      <c r="AF19" s="478"/>
      <c r="AG19" s="508"/>
      <c r="AH19" s="509"/>
      <c r="AI19" s="508"/>
      <c r="AJ19" s="509"/>
      <c r="AK19" s="506"/>
      <c r="AL19" s="507"/>
      <c r="AM19" s="506"/>
      <c r="AN19" s="507"/>
      <c r="AO19" s="508" t="s">
        <v>208</v>
      </c>
      <c r="AP19" s="509"/>
      <c r="AQ19" s="508" t="s">
        <v>208</v>
      </c>
      <c r="AR19" s="509"/>
      <c r="AS19" s="508" t="s">
        <v>208</v>
      </c>
      <c r="AT19" s="509"/>
      <c r="AU19" s="506" t="s">
        <v>210</v>
      </c>
      <c r="AV19" s="507"/>
      <c r="AW19" s="506" t="s">
        <v>210</v>
      </c>
      <c r="AX19" s="507"/>
      <c r="AY19" s="506"/>
      <c r="AZ19" s="507"/>
      <c r="BA19" s="506"/>
      <c r="BB19" s="507"/>
      <c r="BC19" s="506"/>
      <c r="BD19" s="507"/>
      <c r="BE19" s="506"/>
      <c r="BF19" s="507"/>
      <c r="BG19" s="506"/>
      <c r="BH19" s="507"/>
      <c r="BI19" s="506"/>
      <c r="BJ19" s="507"/>
      <c r="BK19" s="506"/>
      <c r="BL19" s="507"/>
      <c r="BM19" s="506"/>
      <c r="BN19" s="507"/>
      <c r="BO19" s="506"/>
      <c r="BP19" s="507"/>
      <c r="BQ19" s="506"/>
      <c r="BR19" s="507"/>
      <c r="BS19" s="506"/>
      <c r="BT19" s="507"/>
      <c r="BU19" s="506"/>
      <c r="BV19" s="507"/>
      <c r="BW19" s="506"/>
      <c r="BX19" s="507"/>
      <c r="BY19" s="506"/>
      <c r="BZ19" s="507"/>
      <c r="CA19" s="506"/>
      <c r="CB19" s="507"/>
      <c r="CC19" s="506"/>
      <c r="CD19" s="507"/>
      <c r="CE19" s="506"/>
      <c r="CF19" s="507"/>
      <c r="CG19" s="506" t="s">
        <v>214</v>
      </c>
      <c r="CH19" s="507"/>
      <c r="CI19" s="506" t="s">
        <v>214</v>
      </c>
      <c r="CJ19" s="507"/>
      <c r="CK19" s="508" t="s">
        <v>208</v>
      </c>
      <c r="CL19" s="509"/>
      <c r="CM19" s="508" t="s">
        <v>208</v>
      </c>
      <c r="CN19" s="509"/>
      <c r="CO19" s="506" t="s">
        <v>210</v>
      </c>
      <c r="CP19" s="507"/>
      <c r="CQ19" s="506" t="s">
        <v>210</v>
      </c>
      <c r="CR19" s="507"/>
      <c r="CS19" s="506" t="s">
        <v>210</v>
      </c>
      <c r="CT19" s="507"/>
      <c r="CU19" s="506" t="s">
        <v>210</v>
      </c>
      <c r="CV19" s="507"/>
      <c r="CW19" s="506" t="s">
        <v>210</v>
      </c>
      <c r="CX19" s="507"/>
      <c r="CY19" s="506" t="s">
        <v>210</v>
      </c>
      <c r="CZ19" s="507"/>
      <c r="DA19" s="506" t="s">
        <v>210</v>
      </c>
      <c r="DB19" s="507"/>
      <c r="DC19" s="506" t="s">
        <v>210</v>
      </c>
      <c r="DD19" s="507"/>
      <c r="DE19" s="517">
        <v>35</v>
      </c>
      <c r="DF19" s="518"/>
      <c r="DG19" s="519"/>
      <c r="DH19" s="517">
        <v>5</v>
      </c>
      <c r="DI19" s="518"/>
      <c r="DJ19" s="519"/>
      <c r="DK19" s="517">
        <v>2</v>
      </c>
      <c r="DL19" s="518"/>
      <c r="DM19" s="519"/>
      <c r="DN19" s="517"/>
      <c r="DO19" s="518"/>
      <c r="DP19" s="519"/>
      <c r="DQ19" s="521"/>
      <c r="DR19" s="522"/>
      <c r="DS19" s="523"/>
      <c r="DT19" s="521"/>
      <c r="DU19" s="522"/>
      <c r="DV19" s="523"/>
      <c r="DW19" s="521">
        <v>10</v>
      </c>
      <c r="DX19" s="522"/>
      <c r="DY19" s="523"/>
      <c r="DZ19" s="517">
        <f>DE19+DH19+DK19+DN19+DQ19+DT19+DW19</f>
        <v>52</v>
      </c>
      <c r="EA19" s="518"/>
      <c r="EB19" s="520"/>
      <c r="EC19" s="505"/>
      <c r="ED19" s="505"/>
      <c r="EE19" s="505"/>
      <c r="EF19" s="505"/>
      <c r="EG19" s="505"/>
      <c r="EH19" s="505"/>
      <c r="EI19" s="505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</row>
    <row r="20" spans="1:176" s="4" customFormat="1" ht="40.5" customHeight="1">
      <c r="C20" s="524" t="s">
        <v>278</v>
      </c>
      <c r="D20" s="525"/>
      <c r="E20" s="526"/>
      <c r="F20" s="478"/>
      <c r="G20" s="477"/>
      <c r="H20" s="478"/>
      <c r="I20" s="477"/>
      <c r="J20" s="478"/>
      <c r="K20" s="477"/>
      <c r="L20" s="478"/>
      <c r="M20" s="477"/>
      <c r="N20" s="478"/>
      <c r="O20" s="477"/>
      <c r="P20" s="478"/>
      <c r="Q20" s="477"/>
      <c r="R20" s="478"/>
      <c r="S20" s="477"/>
      <c r="T20" s="478"/>
      <c r="U20" s="477"/>
      <c r="V20" s="478"/>
      <c r="W20" s="477"/>
      <c r="X20" s="478"/>
      <c r="Y20" s="477"/>
      <c r="Z20" s="478"/>
      <c r="AA20" s="477"/>
      <c r="AB20" s="478"/>
      <c r="AC20" s="477"/>
      <c r="AD20" s="478"/>
      <c r="AE20" s="477"/>
      <c r="AF20" s="478"/>
      <c r="AG20" s="508"/>
      <c r="AH20" s="509"/>
      <c r="AI20" s="506"/>
      <c r="AJ20" s="507"/>
      <c r="AK20" s="506"/>
      <c r="AL20" s="507"/>
      <c r="AM20" s="508"/>
      <c r="AN20" s="509"/>
      <c r="AO20" s="508" t="s">
        <v>208</v>
      </c>
      <c r="AP20" s="509"/>
      <c r="AQ20" s="508" t="s">
        <v>208</v>
      </c>
      <c r="AR20" s="509"/>
      <c r="AS20" s="506" t="s">
        <v>210</v>
      </c>
      <c r="AT20" s="507"/>
      <c r="AU20" s="506" t="s">
        <v>210</v>
      </c>
      <c r="AV20" s="507"/>
      <c r="AW20" s="506"/>
      <c r="AX20" s="507"/>
      <c r="AY20" s="506"/>
      <c r="AZ20" s="507"/>
      <c r="BA20" s="506"/>
      <c r="BB20" s="507"/>
      <c r="BC20" s="506"/>
      <c r="BD20" s="507"/>
      <c r="BE20" s="506"/>
      <c r="BF20" s="507"/>
      <c r="BG20" s="506"/>
      <c r="BH20" s="507"/>
      <c r="BI20" s="506"/>
      <c r="BJ20" s="507"/>
      <c r="BK20" s="506"/>
      <c r="BL20" s="507"/>
      <c r="BM20" s="506"/>
      <c r="BN20" s="507"/>
      <c r="BO20" s="506"/>
      <c r="BP20" s="507"/>
      <c r="BQ20" s="506"/>
      <c r="BR20" s="507"/>
      <c r="BS20" s="506"/>
      <c r="BT20" s="507"/>
      <c r="BU20" s="506"/>
      <c r="BV20" s="507"/>
      <c r="BW20" s="506"/>
      <c r="BX20" s="507"/>
      <c r="BY20" s="506" t="s">
        <v>206</v>
      </c>
      <c r="BZ20" s="507"/>
      <c r="CA20" s="508" t="s">
        <v>206</v>
      </c>
      <c r="CB20" s="509"/>
      <c r="CC20" s="506" t="s">
        <v>206</v>
      </c>
      <c r="CD20" s="507"/>
      <c r="CE20" s="508" t="s">
        <v>206</v>
      </c>
      <c r="CF20" s="509"/>
      <c r="CG20" s="508" t="s">
        <v>206</v>
      </c>
      <c r="CH20" s="509"/>
      <c r="CI20" s="508" t="s">
        <v>206</v>
      </c>
      <c r="CJ20" s="509"/>
      <c r="CK20" s="508" t="s">
        <v>208</v>
      </c>
      <c r="CL20" s="509"/>
      <c r="CM20" s="508" t="s">
        <v>208</v>
      </c>
      <c r="CN20" s="509"/>
      <c r="CO20" s="506" t="s">
        <v>210</v>
      </c>
      <c r="CP20" s="507"/>
      <c r="CQ20" s="506" t="s">
        <v>210</v>
      </c>
      <c r="CR20" s="507"/>
      <c r="CS20" s="506" t="s">
        <v>210</v>
      </c>
      <c r="CT20" s="507"/>
      <c r="CU20" s="506" t="s">
        <v>210</v>
      </c>
      <c r="CV20" s="507"/>
      <c r="CW20" s="506" t="s">
        <v>210</v>
      </c>
      <c r="CX20" s="507"/>
      <c r="CY20" s="506" t="s">
        <v>210</v>
      </c>
      <c r="CZ20" s="507"/>
      <c r="DA20" s="506" t="s">
        <v>210</v>
      </c>
      <c r="DB20" s="507"/>
      <c r="DC20" s="506" t="s">
        <v>210</v>
      </c>
      <c r="DD20" s="507"/>
      <c r="DE20" s="517">
        <v>34</v>
      </c>
      <c r="DF20" s="518"/>
      <c r="DG20" s="519"/>
      <c r="DH20" s="517">
        <v>4</v>
      </c>
      <c r="DI20" s="518"/>
      <c r="DJ20" s="519"/>
      <c r="DK20" s="517"/>
      <c r="DL20" s="518"/>
      <c r="DM20" s="519"/>
      <c r="DN20" s="517">
        <v>6</v>
      </c>
      <c r="DO20" s="518"/>
      <c r="DP20" s="519"/>
      <c r="DQ20" s="521"/>
      <c r="DR20" s="522"/>
      <c r="DS20" s="523"/>
      <c r="DT20" s="521"/>
      <c r="DU20" s="522"/>
      <c r="DV20" s="523"/>
      <c r="DW20" s="521">
        <v>10</v>
      </c>
      <c r="DX20" s="522"/>
      <c r="DY20" s="523"/>
      <c r="DZ20" s="517">
        <f>DE20+DH20+DK20+DQ20+DN20+DT20+DW20</f>
        <v>54</v>
      </c>
      <c r="EA20" s="518"/>
      <c r="EB20" s="520"/>
      <c r="EC20" s="505"/>
      <c r="ED20" s="505"/>
      <c r="EE20" s="505"/>
      <c r="EF20" s="505"/>
      <c r="EG20" s="505"/>
      <c r="EH20" s="505"/>
      <c r="EI20" s="505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</row>
    <row r="21" spans="1:176" s="4" customFormat="1" ht="41.25" customHeight="1" thickBot="1">
      <c r="C21" s="464" t="s">
        <v>279</v>
      </c>
      <c r="D21" s="465"/>
      <c r="E21" s="466"/>
      <c r="F21" s="467"/>
      <c r="G21" s="468"/>
      <c r="H21" s="467"/>
      <c r="I21" s="468"/>
      <c r="J21" s="467"/>
      <c r="K21" s="468"/>
      <c r="L21" s="467"/>
      <c r="M21" s="468"/>
      <c r="N21" s="467"/>
      <c r="O21" s="468"/>
      <c r="P21" s="467"/>
      <c r="Q21" s="468"/>
      <c r="R21" s="467"/>
      <c r="S21" s="468"/>
      <c r="T21" s="467"/>
      <c r="U21" s="468"/>
      <c r="V21" s="467"/>
      <c r="W21" s="468"/>
      <c r="X21" s="467"/>
      <c r="Y21" s="468"/>
      <c r="Z21" s="467"/>
      <c r="AA21" s="468"/>
      <c r="AB21" s="467"/>
      <c r="AC21" s="468"/>
      <c r="AD21" s="467"/>
      <c r="AE21" s="468"/>
      <c r="AF21" s="467"/>
      <c r="AG21" s="503"/>
      <c r="AH21" s="504"/>
      <c r="AI21" s="177" t="s">
        <v>208</v>
      </c>
      <c r="AJ21" s="178"/>
      <c r="AK21" s="177" t="s">
        <v>208</v>
      </c>
      <c r="AL21" s="178"/>
      <c r="AM21" s="177" t="s">
        <v>210</v>
      </c>
      <c r="AN21" s="178"/>
      <c r="AO21" s="177" t="s">
        <v>210</v>
      </c>
      <c r="AP21" s="178"/>
      <c r="AQ21" s="177"/>
      <c r="AR21" s="178"/>
      <c r="AS21" s="177"/>
      <c r="AT21" s="178"/>
      <c r="AU21" s="460"/>
      <c r="AV21" s="461"/>
      <c r="AW21" s="460"/>
      <c r="AX21" s="461"/>
      <c r="AY21" s="460"/>
      <c r="AZ21" s="461"/>
      <c r="BA21" s="460"/>
      <c r="BB21" s="461"/>
      <c r="BC21" s="460"/>
      <c r="BD21" s="461"/>
      <c r="BE21" s="460"/>
      <c r="BF21" s="461"/>
      <c r="BG21" s="460"/>
      <c r="BH21" s="461"/>
      <c r="BI21" s="460"/>
      <c r="BJ21" s="461"/>
      <c r="BK21" s="460"/>
      <c r="BL21" s="461"/>
      <c r="BM21" s="503" t="s">
        <v>208</v>
      </c>
      <c r="BN21" s="504"/>
      <c r="BO21" s="503" t="s">
        <v>208</v>
      </c>
      <c r="BP21" s="504"/>
      <c r="BQ21" s="462" t="s">
        <v>206</v>
      </c>
      <c r="BR21" s="463"/>
      <c r="BS21" s="462" t="s">
        <v>206</v>
      </c>
      <c r="BT21" s="463"/>
      <c r="BU21" s="462" t="s">
        <v>206</v>
      </c>
      <c r="BV21" s="463"/>
      <c r="BW21" s="460" t="s">
        <v>206</v>
      </c>
      <c r="BX21" s="461"/>
      <c r="BY21" s="460" t="s">
        <v>206</v>
      </c>
      <c r="BZ21" s="461"/>
      <c r="CA21" s="462" t="s">
        <v>206</v>
      </c>
      <c r="CB21" s="463"/>
      <c r="CC21" s="460" t="s">
        <v>212</v>
      </c>
      <c r="CD21" s="461"/>
      <c r="CE21" s="460" t="s">
        <v>212</v>
      </c>
      <c r="CF21" s="461"/>
      <c r="CG21" s="460" t="s">
        <v>212</v>
      </c>
      <c r="CH21" s="461"/>
      <c r="CI21" s="460" t="s">
        <v>204</v>
      </c>
      <c r="CJ21" s="461"/>
      <c r="CK21" s="460" t="s">
        <v>204</v>
      </c>
      <c r="CL21" s="461"/>
      <c r="CM21" s="460" t="s">
        <v>204</v>
      </c>
      <c r="CN21" s="461"/>
      <c r="CO21" s="460"/>
      <c r="CP21" s="461"/>
      <c r="CQ21" s="460"/>
      <c r="CR21" s="461"/>
      <c r="CS21" s="460"/>
      <c r="CT21" s="461"/>
      <c r="CU21" s="460"/>
      <c r="CV21" s="461"/>
      <c r="CW21" s="460"/>
      <c r="CX21" s="461"/>
      <c r="CY21" s="460"/>
      <c r="CZ21" s="461"/>
      <c r="DA21" s="460"/>
      <c r="DB21" s="461"/>
      <c r="DC21" s="460"/>
      <c r="DD21" s="461"/>
      <c r="DE21" s="513">
        <v>22</v>
      </c>
      <c r="DF21" s="514"/>
      <c r="DG21" s="516"/>
      <c r="DH21" s="513">
        <v>5</v>
      </c>
      <c r="DI21" s="514"/>
      <c r="DJ21" s="516"/>
      <c r="DK21" s="513"/>
      <c r="DL21" s="514"/>
      <c r="DM21" s="516"/>
      <c r="DN21" s="513">
        <v>6</v>
      </c>
      <c r="DO21" s="514"/>
      <c r="DP21" s="516"/>
      <c r="DQ21" s="510">
        <v>3</v>
      </c>
      <c r="DR21" s="511"/>
      <c r="DS21" s="512"/>
      <c r="DT21" s="510">
        <v>3</v>
      </c>
      <c r="DU21" s="511"/>
      <c r="DV21" s="512"/>
      <c r="DW21" s="510">
        <v>2</v>
      </c>
      <c r="DX21" s="511"/>
      <c r="DY21" s="512"/>
      <c r="DZ21" s="513">
        <v>43</v>
      </c>
      <c r="EA21" s="514"/>
      <c r="EB21" s="515"/>
      <c r="EC21" s="505"/>
      <c r="ED21" s="505"/>
      <c r="EE21" s="505"/>
      <c r="EF21" s="505"/>
      <c r="EG21" s="505"/>
      <c r="EH21" s="505"/>
      <c r="EI21" s="505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</row>
    <row r="22" spans="1:176" s="67" customFormat="1" ht="36.75" customHeight="1" thickBot="1">
      <c r="D22" s="46"/>
      <c r="E22" s="80"/>
      <c r="F22" s="80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90"/>
      <c r="AM22" s="90"/>
      <c r="AN22" s="90"/>
      <c r="AO22" s="90"/>
      <c r="AP22" s="90"/>
      <c r="AQ22" s="90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9"/>
      <c r="CD22" s="88"/>
      <c r="CE22" s="88"/>
      <c r="CF22" s="88"/>
      <c r="CG22" s="88"/>
      <c r="CH22" s="88"/>
      <c r="CI22" s="89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732">
        <f>SUM(DE18:DE21)</f>
        <v>126</v>
      </c>
      <c r="DF22" s="704"/>
      <c r="DG22" s="704"/>
      <c r="DH22" s="704">
        <f>SUM(DH18:DH21)</f>
        <v>19</v>
      </c>
      <c r="DI22" s="704"/>
      <c r="DJ22" s="704"/>
      <c r="DK22" s="704">
        <f>SUM(DK18:DK21)</f>
        <v>4</v>
      </c>
      <c r="DL22" s="704"/>
      <c r="DM22" s="704"/>
      <c r="DN22" s="704">
        <f>SUM(DN21:DN21)</f>
        <v>6</v>
      </c>
      <c r="DO22" s="704"/>
      <c r="DP22" s="704"/>
      <c r="DQ22" s="726">
        <f>SUM(DQ21)</f>
        <v>3</v>
      </c>
      <c r="DR22" s="727"/>
      <c r="DS22" s="728"/>
      <c r="DT22" s="726">
        <f>SUM(DT21)</f>
        <v>3</v>
      </c>
      <c r="DU22" s="727"/>
      <c r="DV22" s="728"/>
      <c r="DW22" s="726">
        <f>SUM(DW18:DW21)</f>
        <v>32</v>
      </c>
      <c r="DX22" s="727"/>
      <c r="DY22" s="728"/>
      <c r="DZ22" s="704">
        <f>SUM(DZ18:EB21)</f>
        <v>201</v>
      </c>
      <c r="EA22" s="704"/>
      <c r="EB22" s="731"/>
      <c r="EC22" s="449"/>
      <c r="ED22" s="449"/>
      <c r="EE22" s="449"/>
      <c r="EF22" s="450"/>
      <c r="EG22" s="450"/>
      <c r="EH22" s="450"/>
      <c r="EI22" s="450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</row>
    <row r="23" spans="1:176" s="43" customFormat="1" ht="40.5" customHeight="1">
      <c r="B23" s="82"/>
      <c r="C23" s="82"/>
      <c r="D23" s="82"/>
      <c r="E23" s="82" t="s">
        <v>216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477"/>
      <c r="Q23" s="478"/>
      <c r="R23" s="454" t="s">
        <v>203</v>
      </c>
      <c r="S23" s="455"/>
      <c r="T23" s="456" t="s">
        <v>215</v>
      </c>
      <c r="U23" s="456"/>
      <c r="V23" s="456"/>
      <c r="W23" s="456"/>
      <c r="X23" s="456"/>
      <c r="Y23" s="456"/>
      <c r="Z23" s="456"/>
      <c r="AA23" s="456"/>
      <c r="AB23" s="456"/>
      <c r="AC23" s="456"/>
      <c r="AD23" s="456"/>
      <c r="AE23" s="456"/>
      <c r="AF23" s="456"/>
      <c r="AG23" s="82"/>
      <c r="AH23" s="82"/>
      <c r="AI23" s="82"/>
      <c r="AJ23" s="87"/>
      <c r="AK23" s="87"/>
      <c r="AL23" s="479" t="s">
        <v>214</v>
      </c>
      <c r="AM23" s="479"/>
      <c r="AN23" s="454" t="s">
        <v>203</v>
      </c>
      <c r="AO23" s="455"/>
      <c r="AP23" s="456" t="s">
        <v>213</v>
      </c>
      <c r="AQ23" s="456"/>
      <c r="AR23" s="456"/>
      <c r="AS23" s="456"/>
      <c r="AT23" s="456"/>
      <c r="AU23" s="456"/>
      <c r="AV23" s="456"/>
      <c r="AW23" s="456"/>
      <c r="AX23" s="456"/>
      <c r="AY23" s="456"/>
      <c r="AZ23" s="82"/>
      <c r="BA23" s="82"/>
      <c r="BB23" s="82"/>
      <c r="BC23" s="82"/>
      <c r="BD23" s="82"/>
      <c r="BE23" s="82"/>
      <c r="BF23" s="82"/>
      <c r="BG23" s="82"/>
      <c r="BH23" s="82"/>
      <c r="BJ23" s="458" t="s">
        <v>212</v>
      </c>
      <c r="BK23" s="458"/>
      <c r="BL23" s="454" t="s">
        <v>203</v>
      </c>
      <c r="BM23" s="455"/>
      <c r="BN23" s="456" t="s">
        <v>211</v>
      </c>
      <c r="BO23" s="456"/>
      <c r="BP23" s="456"/>
      <c r="BQ23" s="456"/>
      <c r="BR23" s="456"/>
      <c r="BS23" s="456"/>
      <c r="BT23" s="456"/>
      <c r="BU23" s="456"/>
      <c r="BV23" s="456"/>
      <c r="BW23" s="456"/>
      <c r="BX23" s="456"/>
      <c r="BY23" s="456"/>
      <c r="BZ23" s="456"/>
      <c r="CA23" s="456"/>
      <c r="CH23" s="458"/>
      <c r="CI23" s="458"/>
      <c r="CJ23" s="454" t="s">
        <v>203</v>
      </c>
      <c r="CK23" s="455"/>
      <c r="CL23" s="456" t="s">
        <v>209</v>
      </c>
      <c r="CM23" s="456"/>
      <c r="CN23" s="456"/>
      <c r="CO23" s="456"/>
      <c r="CP23" s="456"/>
      <c r="CQ23" s="456"/>
      <c r="CR23" s="456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</row>
    <row r="24" spans="1:176" s="43" customFormat="1" ht="40.5" customHeight="1"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7"/>
      <c r="AK24" s="87"/>
      <c r="AL24" s="87"/>
      <c r="AM24" s="87"/>
      <c r="AN24" s="87"/>
      <c r="AO24" s="87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</row>
    <row r="25" spans="1:176" s="43" customFormat="1" ht="40.5" customHeight="1"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476" t="s">
        <v>208</v>
      </c>
      <c r="Q25" s="476"/>
      <c r="R25" s="454" t="s">
        <v>203</v>
      </c>
      <c r="S25" s="455"/>
      <c r="T25" s="456" t="s">
        <v>207</v>
      </c>
      <c r="U25" s="456"/>
      <c r="V25" s="456"/>
      <c r="W25" s="456"/>
      <c r="X25" s="456"/>
      <c r="Y25" s="456"/>
      <c r="Z25" s="456"/>
      <c r="AA25" s="456"/>
      <c r="AB25" s="456"/>
      <c r="AC25" s="456"/>
      <c r="AD25" s="456"/>
      <c r="AE25" s="456"/>
      <c r="AF25" s="456"/>
      <c r="AG25" s="82"/>
      <c r="AH25" s="82"/>
      <c r="AI25" s="82"/>
      <c r="AJ25" s="87"/>
      <c r="AK25" s="87"/>
      <c r="AL25" s="480" t="s">
        <v>206</v>
      </c>
      <c r="AM25" s="480"/>
      <c r="AN25" s="454" t="s">
        <v>203</v>
      </c>
      <c r="AO25" s="455"/>
      <c r="AP25" s="456" t="s">
        <v>205</v>
      </c>
      <c r="AQ25" s="456"/>
      <c r="AR25" s="456"/>
      <c r="AS25" s="456"/>
      <c r="AT25" s="456"/>
      <c r="AU25" s="456"/>
      <c r="AV25" s="456"/>
      <c r="AW25" s="456"/>
      <c r="AX25" s="456"/>
      <c r="AY25" s="456"/>
      <c r="AZ25" s="456"/>
      <c r="BA25" s="456"/>
      <c r="BB25" s="456"/>
      <c r="BC25" s="456"/>
      <c r="BD25" s="456"/>
      <c r="BE25" s="82"/>
      <c r="BF25" s="82"/>
      <c r="BG25" s="82"/>
      <c r="BH25" s="82"/>
      <c r="BJ25" s="458" t="s">
        <v>204</v>
      </c>
      <c r="BK25" s="458"/>
      <c r="BL25" s="454" t="s">
        <v>203</v>
      </c>
      <c r="BM25" s="455"/>
      <c r="BN25" s="456" t="s">
        <v>202</v>
      </c>
      <c r="BO25" s="456"/>
      <c r="BP25" s="456"/>
      <c r="BQ25" s="456"/>
      <c r="BR25" s="456"/>
      <c r="BS25" s="456"/>
      <c r="BT25" s="456"/>
      <c r="BU25" s="456"/>
      <c r="BV25" s="456"/>
      <c r="BW25" s="456"/>
      <c r="BX25" s="456"/>
      <c r="BY25" s="456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</row>
    <row r="26" spans="1:176" ht="12" customHeight="1">
      <c r="B26" s="82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6"/>
      <c r="AK26" s="86"/>
      <c r="AL26" s="86"/>
      <c r="AM26" s="86"/>
      <c r="AN26" s="86"/>
      <c r="AO26" s="86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</row>
    <row r="27" spans="1:176" s="67" customFormat="1" ht="51.75" customHeight="1">
      <c r="B27" s="82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81"/>
      <c r="AK27" s="81"/>
      <c r="AL27" s="81"/>
      <c r="AM27" s="81"/>
      <c r="AN27" s="81"/>
      <c r="AO27" s="81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83" t="s">
        <v>201</v>
      </c>
      <c r="BC27" s="80"/>
      <c r="BD27" s="80"/>
      <c r="BE27" s="80"/>
      <c r="BF27" s="80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</row>
    <row r="28" spans="1:176" s="77" customFormat="1" ht="17.25" customHeight="1" thickBot="1">
      <c r="A28" s="67"/>
      <c r="B28" s="82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81"/>
      <c r="AK28" s="81"/>
      <c r="AL28" s="81"/>
      <c r="AM28" s="81"/>
      <c r="AN28" s="81"/>
      <c r="AO28" s="81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80"/>
      <c r="BC28" s="80"/>
      <c r="BD28" s="80"/>
      <c r="BE28" s="80"/>
      <c r="BF28" s="80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</row>
    <row r="29" spans="1:176" s="67" customFormat="1" ht="50.25" customHeight="1" thickBot="1">
      <c r="A29" s="68"/>
      <c r="B29" s="644" t="s">
        <v>155</v>
      </c>
      <c r="C29" s="654" t="s">
        <v>154</v>
      </c>
      <c r="D29" s="655"/>
      <c r="E29" s="655"/>
      <c r="F29" s="655"/>
      <c r="G29" s="655"/>
      <c r="H29" s="655"/>
      <c r="I29" s="655"/>
      <c r="J29" s="655"/>
      <c r="K29" s="655"/>
      <c r="L29" s="655"/>
      <c r="M29" s="655"/>
      <c r="N29" s="655"/>
      <c r="O29" s="655"/>
      <c r="P29" s="655"/>
      <c r="Q29" s="655"/>
      <c r="R29" s="655"/>
      <c r="S29" s="655"/>
      <c r="T29" s="655"/>
      <c r="U29" s="655"/>
      <c r="V29" s="655"/>
      <c r="W29" s="655"/>
      <c r="X29" s="655"/>
      <c r="Y29" s="655"/>
      <c r="Z29" s="655"/>
      <c r="AA29" s="655"/>
      <c r="AB29" s="655"/>
      <c r="AC29" s="655"/>
      <c r="AD29" s="655"/>
      <c r="AE29" s="655"/>
      <c r="AF29" s="656"/>
      <c r="AG29" s="663" t="s">
        <v>153</v>
      </c>
      <c r="AH29" s="496"/>
      <c r="AI29" s="664"/>
      <c r="AJ29" s="495" t="s">
        <v>152</v>
      </c>
      <c r="AK29" s="496"/>
      <c r="AL29" s="497"/>
      <c r="AM29" s="442" t="s">
        <v>151</v>
      </c>
      <c r="AN29" s="443"/>
      <c r="AO29" s="443"/>
      <c r="AP29" s="443"/>
      <c r="AQ29" s="443"/>
      <c r="AR29" s="443"/>
      <c r="AS29" s="443"/>
      <c r="AT29" s="443"/>
      <c r="AU29" s="443"/>
      <c r="AV29" s="443"/>
      <c r="AW29" s="443"/>
      <c r="AX29" s="443"/>
      <c r="AY29" s="443"/>
      <c r="AZ29" s="443"/>
      <c r="BA29" s="443"/>
      <c r="BB29" s="443"/>
      <c r="BC29" s="443"/>
      <c r="BD29" s="488"/>
      <c r="BE29" s="488" t="s">
        <v>150</v>
      </c>
      <c r="BF29" s="430"/>
      <c r="BG29" s="430"/>
      <c r="BH29" s="430"/>
      <c r="BI29" s="430"/>
      <c r="BJ29" s="430"/>
      <c r="BK29" s="430"/>
      <c r="BL29" s="430"/>
      <c r="BM29" s="430"/>
      <c r="BN29" s="430"/>
      <c r="BO29" s="430"/>
      <c r="BP29" s="430"/>
      <c r="BQ29" s="430"/>
      <c r="BR29" s="430"/>
      <c r="BS29" s="430"/>
      <c r="BT29" s="430"/>
      <c r="BU29" s="430"/>
      <c r="BV29" s="430"/>
      <c r="BW29" s="430"/>
      <c r="BX29" s="430"/>
      <c r="BY29" s="430"/>
      <c r="BZ29" s="430"/>
      <c r="CA29" s="430"/>
      <c r="CB29" s="430"/>
      <c r="CC29" s="430"/>
      <c r="CD29" s="430"/>
      <c r="CE29" s="430"/>
      <c r="CF29" s="430"/>
      <c r="CG29" s="430"/>
      <c r="CH29" s="430"/>
      <c r="CI29" s="430"/>
      <c r="CJ29" s="430"/>
      <c r="CK29" s="430"/>
      <c r="CL29" s="430"/>
      <c r="CM29" s="430"/>
      <c r="CN29" s="430"/>
      <c r="CO29" s="430"/>
      <c r="CP29" s="430"/>
      <c r="CQ29" s="430"/>
      <c r="CR29" s="430"/>
      <c r="CS29" s="430"/>
      <c r="CT29" s="430"/>
      <c r="CU29" s="430"/>
      <c r="CV29" s="430"/>
      <c r="CW29" s="430"/>
      <c r="CX29" s="430"/>
      <c r="CY29" s="430"/>
      <c r="CZ29" s="430"/>
      <c r="DA29" s="430"/>
      <c r="DB29" s="430"/>
      <c r="DC29" s="430"/>
      <c r="DD29" s="430"/>
      <c r="DE29" s="430"/>
      <c r="DF29" s="430"/>
      <c r="DG29" s="430"/>
      <c r="DH29" s="430"/>
      <c r="DI29" s="430"/>
      <c r="DJ29" s="430"/>
      <c r="DK29" s="430"/>
      <c r="DL29" s="430"/>
      <c r="DM29" s="430"/>
      <c r="DN29" s="430"/>
      <c r="DO29" s="430"/>
      <c r="DP29" s="430"/>
      <c r="DQ29" s="250" t="s">
        <v>149</v>
      </c>
      <c r="DR29" s="251"/>
      <c r="DS29" s="252"/>
      <c r="DT29" s="250" t="s">
        <v>148</v>
      </c>
      <c r="DU29" s="251"/>
      <c r="DV29" s="251"/>
      <c r="DW29" s="251"/>
      <c r="DX29" s="251"/>
      <c r="DY29" s="251"/>
      <c r="DZ29" s="251"/>
      <c r="EA29" s="251"/>
      <c r="EB29" s="251"/>
      <c r="EC29" s="251"/>
      <c r="ED29" s="251"/>
      <c r="EE29" s="251"/>
      <c r="EF29" s="251"/>
      <c r="EG29" s="251"/>
      <c r="EH29" s="251"/>
      <c r="EI29" s="25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</row>
    <row r="30" spans="1:176" s="67" customFormat="1" ht="45.75" customHeight="1">
      <c r="A30" s="68"/>
      <c r="B30" s="645"/>
      <c r="C30" s="657"/>
      <c r="D30" s="658"/>
      <c r="E30" s="658"/>
      <c r="F30" s="658"/>
      <c r="G30" s="658"/>
      <c r="H30" s="658"/>
      <c r="I30" s="658"/>
      <c r="J30" s="658"/>
      <c r="K30" s="658"/>
      <c r="L30" s="658"/>
      <c r="M30" s="658"/>
      <c r="N30" s="658"/>
      <c r="O30" s="658"/>
      <c r="P30" s="658"/>
      <c r="Q30" s="658"/>
      <c r="R30" s="658"/>
      <c r="S30" s="658"/>
      <c r="T30" s="658"/>
      <c r="U30" s="658"/>
      <c r="V30" s="658"/>
      <c r="W30" s="658"/>
      <c r="X30" s="658"/>
      <c r="Y30" s="658"/>
      <c r="Z30" s="658"/>
      <c r="AA30" s="658"/>
      <c r="AB30" s="658"/>
      <c r="AC30" s="658"/>
      <c r="AD30" s="658"/>
      <c r="AE30" s="658"/>
      <c r="AF30" s="659"/>
      <c r="AG30" s="483"/>
      <c r="AH30" s="481"/>
      <c r="AI30" s="665"/>
      <c r="AJ30" s="498"/>
      <c r="AK30" s="481"/>
      <c r="AL30" s="499"/>
      <c r="AM30" s="668" t="s">
        <v>147</v>
      </c>
      <c r="AN30" s="639"/>
      <c r="AO30" s="669"/>
      <c r="AP30" s="638" t="s">
        <v>146</v>
      </c>
      <c r="AQ30" s="639"/>
      <c r="AR30" s="640"/>
      <c r="AS30" s="653" t="s">
        <v>145</v>
      </c>
      <c r="AT30" s="628"/>
      <c r="AU30" s="628"/>
      <c r="AV30" s="628"/>
      <c r="AW30" s="628"/>
      <c r="AX30" s="628"/>
      <c r="AY30" s="628"/>
      <c r="AZ30" s="628"/>
      <c r="BA30" s="628"/>
      <c r="BB30" s="628"/>
      <c r="BC30" s="628"/>
      <c r="BD30" s="629"/>
      <c r="BE30" s="624" t="s">
        <v>144</v>
      </c>
      <c r="BF30" s="624"/>
      <c r="BG30" s="624"/>
      <c r="BH30" s="624"/>
      <c r="BI30" s="624"/>
      <c r="BJ30" s="624"/>
      <c r="BK30" s="624"/>
      <c r="BL30" s="624"/>
      <c r="BM30" s="624"/>
      <c r="BN30" s="624"/>
      <c r="BO30" s="624"/>
      <c r="BP30" s="624"/>
      <c r="BQ30" s="624"/>
      <c r="BR30" s="624"/>
      <c r="BS30" s="624"/>
      <c r="BT30" s="625"/>
      <c r="BU30" s="627" t="s">
        <v>143</v>
      </c>
      <c r="BV30" s="628"/>
      <c r="BW30" s="628"/>
      <c r="BX30" s="628"/>
      <c r="BY30" s="628"/>
      <c r="BZ30" s="628"/>
      <c r="CA30" s="628"/>
      <c r="CB30" s="628"/>
      <c r="CC30" s="628"/>
      <c r="CD30" s="628"/>
      <c r="CE30" s="628"/>
      <c r="CF30" s="628"/>
      <c r="CG30" s="628"/>
      <c r="CH30" s="628"/>
      <c r="CI30" s="628"/>
      <c r="CJ30" s="629"/>
      <c r="CK30" s="623" t="s">
        <v>142</v>
      </c>
      <c r="CL30" s="624"/>
      <c r="CM30" s="624"/>
      <c r="CN30" s="624"/>
      <c r="CO30" s="624"/>
      <c r="CP30" s="624"/>
      <c r="CQ30" s="624"/>
      <c r="CR30" s="624"/>
      <c r="CS30" s="624"/>
      <c r="CT30" s="624"/>
      <c r="CU30" s="624"/>
      <c r="CV30" s="624"/>
      <c r="CW30" s="624"/>
      <c r="CX30" s="624"/>
      <c r="CY30" s="624"/>
      <c r="CZ30" s="625"/>
      <c r="DA30" s="627" t="s">
        <v>141</v>
      </c>
      <c r="DB30" s="628"/>
      <c r="DC30" s="628"/>
      <c r="DD30" s="628"/>
      <c r="DE30" s="628"/>
      <c r="DF30" s="628"/>
      <c r="DG30" s="628"/>
      <c r="DH30" s="628"/>
      <c r="DI30" s="628"/>
      <c r="DJ30" s="628"/>
      <c r="DK30" s="628"/>
      <c r="DL30" s="628"/>
      <c r="DM30" s="628"/>
      <c r="DN30" s="628"/>
      <c r="DO30" s="628"/>
      <c r="DP30" s="629"/>
      <c r="DQ30" s="253"/>
      <c r="DR30" s="254"/>
      <c r="DS30" s="255"/>
      <c r="DT30" s="253"/>
      <c r="DU30" s="254"/>
      <c r="DV30" s="254"/>
      <c r="DW30" s="254"/>
      <c r="DX30" s="254"/>
      <c r="DY30" s="254"/>
      <c r="DZ30" s="254"/>
      <c r="EA30" s="254"/>
      <c r="EB30" s="254"/>
      <c r="EC30" s="254"/>
      <c r="ED30" s="254"/>
      <c r="EE30" s="254"/>
      <c r="EF30" s="254"/>
      <c r="EG30" s="254"/>
      <c r="EH30" s="254"/>
      <c r="EI30" s="255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</row>
    <row r="31" spans="1:176" s="67" customFormat="1" ht="93" customHeight="1">
      <c r="A31" s="68"/>
      <c r="B31" s="645"/>
      <c r="C31" s="657"/>
      <c r="D31" s="658"/>
      <c r="E31" s="658"/>
      <c r="F31" s="658"/>
      <c r="G31" s="658"/>
      <c r="H31" s="658"/>
      <c r="I31" s="658"/>
      <c r="J31" s="658"/>
      <c r="K31" s="658"/>
      <c r="L31" s="658"/>
      <c r="M31" s="658"/>
      <c r="N31" s="658"/>
      <c r="O31" s="658"/>
      <c r="P31" s="658"/>
      <c r="Q31" s="658"/>
      <c r="R31" s="658"/>
      <c r="S31" s="658"/>
      <c r="T31" s="658"/>
      <c r="U31" s="658"/>
      <c r="V31" s="658"/>
      <c r="W31" s="658"/>
      <c r="X31" s="658"/>
      <c r="Y31" s="658"/>
      <c r="Z31" s="658"/>
      <c r="AA31" s="658"/>
      <c r="AB31" s="658"/>
      <c r="AC31" s="658"/>
      <c r="AD31" s="658"/>
      <c r="AE31" s="658"/>
      <c r="AF31" s="659"/>
      <c r="AG31" s="483"/>
      <c r="AH31" s="481"/>
      <c r="AI31" s="665"/>
      <c r="AJ31" s="498"/>
      <c r="AK31" s="481"/>
      <c r="AL31" s="499"/>
      <c r="AM31" s="483"/>
      <c r="AN31" s="481"/>
      <c r="AO31" s="665"/>
      <c r="AP31" s="498"/>
      <c r="AQ31" s="481"/>
      <c r="AR31" s="499"/>
      <c r="AS31" s="483" t="s">
        <v>140</v>
      </c>
      <c r="AT31" s="481"/>
      <c r="AU31" s="481"/>
      <c r="AV31" s="481" t="s">
        <v>139</v>
      </c>
      <c r="AW31" s="481"/>
      <c r="AX31" s="481"/>
      <c r="AY31" s="481" t="s">
        <v>138</v>
      </c>
      <c r="AZ31" s="481"/>
      <c r="BA31" s="481"/>
      <c r="BB31" s="481" t="s">
        <v>137</v>
      </c>
      <c r="BC31" s="481"/>
      <c r="BD31" s="665"/>
      <c r="BE31" s="491" t="s">
        <v>136</v>
      </c>
      <c r="BF31" s="492"/>
      <c r="BG31" s="492"/>
      <c r="BH31" s="492"/>
      <c r="BI31" s="492"/>
      <c r="BJ31" s="492"/>
      <c r="BK31" s="492"/>
      <c r="BL31" s="492"/>
      <c r="BM31" s="492" t="s">
        <v>135</v>
      </c>
      <c r="BN31" s="492"/>
      <c r="BO31" s="492"/>
      <c r="BP31" s="492"/>
      <c r="BQ31" s="492"/>
      <c r="BR31" s="492"/>
      <c r="BS31" s="492"/>
      <c r="BT31" s="630"/>
      <c r="BU31" s="634" t="s">
        <v>134</v>
      </c>
      <c r="BV31" s="492"/>
      <c r="BW31" s="492"/>
      <c r="BX31" s="492"/>
      <c r="BY31" s="492"/>
      <c r="BZ31" s="492"/>
      <c r="CA31" s="492"/>
      <c r="CB31" s="492"/>
      <c r="CC31" s="492" t="s">
        <v>133</v>
      </c>
      <c r="CD31" s="492"/>
      <c r="CE31" s="492"/>
      <c r="CF31" s="492"/>
      <c r="CG31" s="492"/>
      <c r="CH31" s="492"/>
      <c r="CI31" s="492"/>
      <c r="CJ31" s="493"/>
      <c r="CK31" s="491" t="s">
        <v>132</v>
      </c>
      <c r="CL31" s="492"/>
      <c r="CM31" s="492"/>
      <c r="CN31" s="492"/>
      <c r="CO31" s="492"/>
      <c r="CP31" s="492"/>
      <c r="CQ31" s="492"/>
      <c r="CR31" s="492"/>
      <c r="CS31" s="492" t="s">
        <v>289</v>
      </c>
      <c r="CT31" s="492"/>
      <c r="CU31" s="492"/>
      <c r="CV31" s="492"/>
      <c r="CW31" s="492"/>
      <c r="CX31" s="492"/>
      <c r="CY31" s="492"/>
      <c r="CZ31" s="630"/>
      <c r="DA31" s="634" t="s">
        <v>320</v>
      </c>
      <c r="DB31" s="492"/>
      <c r="DC31" s="492"/>
      <c r="DD31" s="492"/>
      <c r="DE31" s="492"/>
      <c r="DF31" s="492"/>
      <c r="DG31" s="492"/>
      <c r="DH31" s="492"/>
      <c r="DI31" s="492" t="s">
        <v>347</v>
      </c>
      <c r="DJ31" s="492"/>
      <c r="DK31" s="492"/>
      <c r="DL31" s="492"/>
      <c r="DM31" s="492"/>
      <c r="DN31" s="492"/>
      <c r="DO31" s="492"/>
      <c r="DP31" s="493"/>
      <c r="DQ31" s="253"/>
      <c r="DR31" s="254"/>
      <c r="DS31" s="255"/>
      <c r="DT31" s="253"/>
      <c r="DU31" s="254"/>
      <c r="DV31" s="254"/>
      <c r="DW31" s="254"/>
      <c r="DX31" s="254"/>
      <c r="DY31" s="254"/>
      <c r="DZ31" s="254"/>
      <c r="EA31" s="254"/>
      <c r="EB31" s="254"/>
      <c r="EC31" s="254"/>
      <c r="ED31" s="254"/>
      <c r="EE31" s="254"/>
      <c r="EF31" s="254"/>
      <c r="EG31" s="254"/>
      <c r="EH31" s="254"/>
      <c r="EI31" s="255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</row>
    <row r="32" spans="1:176" s="67" customFormat="1" ht="203.25" customHeight="1" thickBot="1">
      <c r="A32" s="68"/>
      <c r="B32" s="646"/>
      <c r="C32" s="660"/>
      <c r="D32" s="661"/>
      <c r="E32" s="661"/>
      <c r="F32" s="661"/>
      <c r="G32" s="661"/>
      <c r="H32" s="661"/>
      <c r="I32" s="661"/>
      <c r="J32" s="661"/>
      <c r="K32" s="661"/>
      <c r="L32" s="661"/>
      <c r="M32" s="661"/>
      <c r="N32" s="661"/>
      <c r="O32" s="661"/>
      <c r="P32" s="661"/>
      <c r="Q32" s="661"/>
      <c r="R32" s="661"/>
      <c r="S32" s="661"/>
      <c r="T32" s="661"/>
      <c r="U32" s="661"/>
      <c r="V32" s="661"/>
      <c r="W32" s="661"/>
      <c r="X32" s="661"/>
      <c r="Y32" s="661"/>
      <c r="Z32" s="661"/>
      <c r="AA32" s="661"/>
      <c r="AB32" s="661"/>
      <c r="AC32" s="661"/>
      <c r="AD32" s="661"/>
      <c r="AE32" s="661"/>
      <c r="AF32" s="662"/>
      <c r="AG32" s="666"/>
      <c r="AH32" s="501"/>
      <c r="AI32" s="667"/>
      <c r="AJ32" s="500"/>
      <c r="AK32" s="501"/>
      <c r="AL32" s="502"/>
      <c r="AM32" s="666"/>
      <c r="AN32" s="501"/>
      <c r="AO32" s="667"/>
      <c r="AP32" s="500"/>
      <c r="AQ32" s="501"/>
      <c r="AR32" s="502"/>
      <c r="AS32" s="484"/>
      <c r="AT32" s="482"/>
      <c r="AU32" s="482"/>
      <c r="AV32" s="482"/>
      <c r="AW32" s="482"/>
      <c r="AX32" s="482"/>
      <c r="AY32" s="482"/>
      <c r="AZ32" s="482"/>
      <c r="BA32" s="482"/>
      <c r="BB32" s="482"/>
      <c r="BC32" s="482"/>
      <c r="BD32" s="670"/>
      <c r="BE32" s="494" t="s">
        <v>131</v>
      </c>
      <c r="BF32" s="489"/>
      <c r="BG32" s="489"/>
      <c r="BH32" s="489" t="s">
        <v>130</v>
      </c>
      <c r="BI32" s="489"/>
      <c r="BJ32" s="489"/>
      <c r="BK32" s="489" t="s">
        <v>129</v>
      </c>
      <c r="BL32" s="489"/>
      <c r="BM32" s="489" t="s">
        <v>131</v>
      </c>
      <c r="BN32" s="489"/>
      <c r="BO32" s="489"/>
      <c r="BP32" s="489" t="s">
        <v>130</v>
      </c>
      <c r="BQ32" s="489"/>
      <c r="BR32" s="489"/>
      <c r="BS32" s="489" t="s">
        <v>129</v>
      </c>
      <c r="BT32" s="631"/>
      <c r="BU32" s="490" t="s">
        <v>131</v>
      </c>
      <c r="BV32" s="489"/>
      <c r="BW32" s="489"/>
      <c r="BX32" s="489" t="s">
        <v>130</v>
      </c>
      <c r="BY32" s="489"/>
      <c r="BZ32" s="489"/>
      <c r="CA32" s="489" t="s">
        <v>129</v>
      </c>
      <c r="CB32" s="489"/>
      <c r="CC32" s="489" t="s">
        <v>131</v>
      </c>
      <c r="CD32" s="489"/>
      <c r="CE32" s="489"/>
      <c r="CF32" s="489" t="s">
        <v>130</v>
      </c>
      <c r="CG32" s="489"/>
      <c r="CH32" s="489"/>
      <c r="CI32" s="489" t="s">
        <v>129</v>
      </c>
      <c r="CJ32" s="626"/>
      <c r="CK32" s="494" t="s">
        <v>131</v>
      </c>
      <c r="CL32" s="489"/>
      <c r="CM32" s="489"/>
      <c r="CN32" s="489" t="s">
        <v>130</v>
      </c>
      <c r="CO32" s="489"/>
      <c r="CP32" s="489"/>
      <c r="CQ32" s="489" t="s">
        <v>129</v>
      </c>
      <c r="CR32" s="489"/>
      <c r="CS32" s="489" t="s">
        <v>131</v>
      </c>
      <c r="CT32" s="489"/>
      <c r="CU32" s="489"/>
      <c r="CV32" s="489" t="s">
        <v>130</v>
      </c>
      <c r="CW32" s="489"/>
      <c r="CX32" s="489"/>
      <c r="CY32" s="489" t="s">
        <v>129</v>
      </c>
      <c r="CZ32" s="631"/>
      <c r="DA32" s="490" t="s">
        <v>131</v>
      </c>
      <c r="DB32" s="489"/>
      <c r="DC32" s="489"/>
      <c r="DD32" s="489" t="s">
        <v>130</v>
      </c>
      <c r="DE32" s="489"/>
      <c r="DF32" s="489"/>
      <c r="DG32" s="489" t="s">
        <v>129</v>
      </c>
      <c r="DH32" s="489"/>
      <c r="DI32" s="489" t="s">
        <v>131</v>
      </c>
      <c r="DJ32" s="489"/>
      <c r="DK32" s="489"/>
      <c r="DL32" s="489" t="s">
        <v>130</v>
      </c>
      <c r="DM32" s="489"/>
      <c r="DN32" s="489"/>
      <c r="DO32" s="489" t="s">
        <v>129</v>
      </c>
      <c r="DP32" s="626"/>
      <c r="DQ32" s="256"/>
      <c r="DR32" s="257"/>
      <c r="DS32" s="258"/>
      <c r="DT32" s="256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7"/>
      <c r="EI32" s="258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</row>
    <row r="33" spans="1:176" s="67" customFormat="1" ht="61.5" customHeight="1" thickBot="1">
      <c r="A33" s="43"/>
      <c r="B33" s="73" t="s">
        <v>200</v>
      </c>
      <c r="C33" s="671" t="s">
        <v>199</v>
      </c>
      <c r="D33" s="672"/>
      <c r="E33" s="672"/>
      <c r="F33" s="672"/>
      <c r="G33" s="672"/>
      <c r="H33" s="672"/>
      <c r="I33" s="672"/>
      <c r="J33" s="672"/>
      <c r="K33" s="672"/>
      <c r="L33" s="672"/>
      <c r="M33" s="672"/>
      <c r="N33" s="672"/>
      <c r="O33" s="672"/>
      <c r="P33" s="672"/>
      <c r="Q33" s="672"/>
      <c r="R33" s="672"/>
      <c r="S33" s="672"/>
      <c r="T33" s="672"/>
      <c r="U33" s="672"/>
      <c r="V33" s="672"/>
      <c r="W33" s="672"/>
      <c r="X33" s="672"/>
      <c r="Y33" s="672"/>
      <c r="Z33" s="672"/>
      <c r="AA33" s="672"/>
      <c r="AB33" s="672"/>
      <c r="AC33" s="672"/>
      <c r="AD33" s="672"/>
      <c r="AE33" s="672"/>
      <c r="AF33" s="673"/>
      <c r="AG33" s="303"/>
      <c r="AH33" s="304"/>
      <c r="AI33" s="652"/>
      <c r="AJ33" s="306"/>
      <c r="AK33" s="304"/>
      <c r="AL33" s="305"/>
      <c r="AM33" s="647">
        <f>SUM(AM35:AO55)</f>
        <v>3788</v>
      </c>
      <c r="AN33" s="648"/>
      <c r="AO33" s="649"/>
      <c r="AP33" s="303">
        <f>SUM(BH33+BP33+BX33+CF33+CN33+CV33+DD33+DL33)</f>
        <v>1870</v>
      </c>
      <c r="AQ33" s="650"/>
      <c r="AR33" s="651"/>
      <c r="AS33" s="303">
        <f>SUM(AS35:AU55)</f>
        <v>300</v>
      </c>
      <c r="AT33" s="304"/>
      <c r="AU33" s="304"/>
      <c r="AV33" s="306">
        <f>SUM(AV35:AX55)</f>
        <v>0</v>
      </c>
      <c r="AW33" s="304"/>
      <c r="AX33" s="305"/>
      <c r="AY33" s="304">
        <f>SUM(AY35:BA55)</f>
        <v>1358</v>
      </c>
      <c r="AZ33" s="304"/>
      <c r="BA33" s="304"/>
      <c r="BB33" s="306">
        <f>SUM(BB35:BD55)</f>
        <v>212</v>
      </c>
      <c r="BC33" s="304"/>
      <c r="BD33" s="652"/>
      <c r="BE33" s="303">
        <f>SUM(BE35:BG55)</f>
        <v>800</v>
      </c>
      <c r="BF33" s="304"/>
      <c r="BG33" s="305"/>
      <c r="BH33" s="304">
        <f>SUM(BH35:BJ55)</f>
        <v>446</v>
      </c>
      <c r="BI33" s="304"/>
      <c r="BJ33" s="304"/>
      <c r="BK33" s="304">
        <f>SUM(BK35:BL55)</f>
        <v>24</v>
      </c>
      <c r="BL33" s="305"/>
      <c r="BM33" s="304">
        <f>SUM(BM35:BO55)</f>
        <v>974</v>
      </c>
      <c r="BN33" s="304"/>
      <c r="BO33" s="304"/>
      <c r="BP33" s="306">
        <f>SUM(BP35:BR55)</f>
        <v>462</v>
      </c>
      <c r="BQ33" s="304"/>
      <c r="BR33" s="304"/>
      <c r="BS33" s="304">
        <f>SUM(BS35:BT55)</f>
        <v>27</v>
      </c>
      <c r="BT33" s="304"/>
      <c r="BU33" s="303">
        <f>SUM(BU35:BW55)</f>
        <v>700</v>
      </c>
      <c r="BV33" s="304"/>
      <c r="BW33" s="305"/>
      <c r="BX33" s="304">
        <f>SUM(BX35:BZ55)</f>
        <v>378</v>
      </c>
      <c r="BY33" s="304"/>
      <c r="BZ33" s="304"/>
      <c r="CA33" s="304">
        <f>SUM(CA35:CB55)</f>
        <v>18</v>
      </c>
      <c r="CB33" s="304"/>
      <c r="CC33" s="304">
        <f>SUM(CC35:CE55)</f>
        <v>400</v>
      </c>
      <c r="CD33" s="304"/>
      <c r="CE33" s="304"/>
      <c r="CF33" s="304">
        <f>SUM(CF35:CH55)</f>
        <v>190</v>
      </c>
      <c r="CG33" s="304"/>
      <c r="CH33" s="304"/>
      <c r="CI33" s="304">
        <f>SUM(CI35:CJ55)</f>
        <v>12</v>
      </c>
      <c r="CJ33" s="304"/>
      <c r="CK33" s="303">
        <f>SUM(CK35:CM55)</f>
        <v>228</v>
      </c>
      <c r="CL33" s="304"/>
      <c r="CM33" s="305"/>
      <c r="CN33" s="304">
        <f>SUM(CN35:CP55)</f>
        <v>108</v>
      </c>
      <c r="CO33" s="304"/>
      <c r="CP33" s="304"/>
      <c r="CQ33" s="304">
        <f>SUM(CQ35:CR55)</f>
        <v>6</v>
      </c>
      <c r="CR33" s="304"/>
      <c r="CS33" s="304">
        <f>SUM(CS35:CU55)</f>
        <v>240</v>
      </c>
      <c r="CT33" s="304"/>
      <c r="CU33" s="304"/>
      <c r="CV33" s="306">
        <f>SUM(CV35:CX55)</f>
        <v>96</v>
      </c>
      <c r="CW33" s="304"/>
      <c r="CX33" s="304"/>
      <c r="CY33" s="304">
        <f>SUM(CY35:CZ55)</f>
        <v>7</v>
      </c>
      <c r="CZ33" s="304"/>
      <c r="DA33" s="303">
        <f>SUM(DA35:DC55)</f>
        <v>338</v>
      </c>
      <c r="DB33" s="304"/>
      <c r="DC33" s="305"/>
      <c r="DD33" s="304">
        <f>SUM(DD35:DF55)</f>
        <v>150</v>
      </c>
      <c r="DE33" s="304"/>
      <c r="DF33" s="304"/>
      <c r="DG33" s="304">
        <f>SUM(DG35:DH55)</f>
        <v>9</v>
      </c>
      <c r="DH33" s="305"/>
      <c r="DI33" s="304">
        <f>SUM(DI35:DK55)</f>
        <v>108</v>
      </c>
      <c r="DJ33" s="304"/>
      <c r="DK33" s="304"/>
      <c r="DL33" s="306">
        <f>SUM(DL35:DN55)</f>
        <v>40</v>
      </c>
      <c r="DM33" s="304"/>
      <c r="DN33" s="304"/>
      <c r="DO33" s="304">
        <f>SUM(DO35:DP55)</f>
        <v>3</v>
      </c>
      <c r="DP33" s="304"/>
      <c r="DQ33" s="297">
        <f>SUM(BK33+BS33+CA33+CI33+CQ33+CY33+DG33+DO33)</f>
        <v>106</v>
      </c>
      <c r="DR33" s="298"/>
      <c r="DS33" s="299"/>
      <c r="DT33" s="297"/>
      <c r="DU33" s="298"/>
      <c r="DV33" s="298"/>
      <c r="DW33" s="298"/>
      <c r="DX33" s="298"/>
      <c r="DY33" s="298"/>
      <c r="DZ33" s="298"/>
      <c r="EA33" s="298"/>
      <c r="EB33" s="298"/>
      <c r="EC33" s="298"/>
      <c r="ED33" s="298"/>
      <c r="EE33" s="298"/>
      <c r="EF33" s="298"/>
      <c r="EG33" s="298"/>
      <c r="EH33" s="298"/>
      <c r="EI33" s="299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</row>
    <row r="34" spans="1:176" s="4" customFormat="1" ht="86.25" customHeight="1">
      <c r="A34" s="43"/>
      <c r="B34" s="76" t="s">
        <v>198</v>
      </c>
      <c r="C34" s="674" t="s">
        <v>197</v>
      </c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  <c r="T34" s="675"/>
      <c r="U34" s="675"/>
      <c r="V34" s="675"/>
      <c r="W34" s="675"/>
      <c r="X34" s="675"/>
      <c r="Y34" s="675"/>
      <c r="Z34" s="675"/>
      <c r="AA34" s="675"/>
      <c r="AB34" s="675"/>
      <c r="AC34" s="675"/>
      <c r="AD34" s="675"/>
      <c r="AE34" s="675"/>
      <c r="AF34" s="676"/>
      <c r="AG34" s="677"/>
      <c r="AH34" s="678"/>
      <c r="AI34" s="679"/>
      <c r="AJ34" s="680"/>
      <c r="AK34" s="678"/>
      <c r="AL34" s="681"/>
      <c r="AM34" s="682"/>
      <c r="AN34" s="683"/>
      <c r="AO34" s="684"/>
      <c r="AP34" s="641">
        <f t="shared" ref="AP34:AP54" si="0">SUM(BH34+BP34+BX34+CF34+CN34+CV34+DD34+DL34)</f>
        <v>0</v>
      </c>
      <c r="AQ34" s="642"/>
      <c r="AR34" s="643"/>
      <c r="AS34" s="632"/>
      <c r="AT34" s="485"/>
      <c r="AU34" s="485"/>
      <c r="AV34" s="485"/>
      <c r="AW34" s="485"/>
      <c r="AX34" s="485"/>
      <c r="AY34" s="485"/>
      <c r="AZ34" s="485"/>
      <c r="BA34" s="485"/>
      <c r="BB34" s="485"/>
      <c r="BC34" s="485"/>
      <c r="BD34" s="486"/>
      <c r="BE34" s="632"/>
      <c r="BF34" s="485"/>
      <c r="BG34" s="485"/>
      <c r="BH34" s="485"/>
      <c r="BI34" s="485"/>
      <c r="BJ34" s="485"/>
      <c r="BK34" s="485"/>
      <c r="BL34" s="485"/>
      <c r="BM34" s="485"/>
      <c r="BN34" s="485"/>
      <c r="BO34" s="485"/>
      <c r="BP34" s="485"/>
      <c r="BQ34" s="485"/>
      <c r="BR34" s="485"/>
      <c r="BS34" s="485"/>
      <c r="BT34" s="486"/>
      <c r="BU34" s="487"/>
      <c r="BV34" s="485"/>
      <c r="BW34" s="485"/>
      <c r="BX34" s="485"/>
      <c r="BY34" s="485"/>
      <c r="BZ34" s="485"/>
      <c r="CA34" s="485"/>
      <c r="CB34" s="485"/>
      <c r="CC34" s="485"/>
      <c r="CD34" s="485"/>
      <c r="CE34" s="485"/>
      <c r="CF34" s="485"/>
      <c r="CG34" s="485"/>
      <c r="CH34" s="485"/>
      <c r="CI34" s="485"/>
      <c r="CJ34" s="633"/>
      <c r="CK34" s="632"/>
      <c r="CL34" s="485"/>
      <c r="CM34" s="485"/>
      <c r="CN34" s="485"/>
      <c r="CO34" s="485"/>
      <c r="CP34" s="485"/>
      <c r="CQ34" s="485"/>
      <c r="CR34" s="485"/>
      <c r="CS34" s="485"/>
      <c r="CT34" s="485"/>
      <c r="CU34" s="485"/>
      <c r="CV34" s="485"/>
      <c r="CW34" s="485"/>
      <c r="CX34" s="485"/>
      <c r="CY34" s="485"/>
      <c r="CZ34" s="486"/>
      <c r="DA34" s="487"/>
      <c r="DB34" s="485"/>
      <c r="DC34" s="485"/>
      <c r="DD34" s="485"/>
      <c r="DE34" s="485"/>
      <c r="DF34" s="485"/>
      <c r="DG34" s="485"/>
      <c r="DH34" s="485"/>
      <c r="DI34" s="485"/>
      <c r="DJ34" s="485"/>
      <c r="DK34" s="485"/>
      <c r="DL34" s="485"/>
      <c r="DM34" s="485"/>
      <c r="DN34" s="485"/>
      <c r="DO34" s="485"/>
      <c r="DP34" s="633"/>
      <c r="DQ34" s="289">
        <f t="shared" ref="DQ34:DQ56" si="1">SUM(BK34+BS34+CA34+CI34+CQ34+CY34+DG34+DO34)</f>
        <v>0</v>
      </c>
      <c r="DR34" s="290"/>
      <c r="DS34" s="291"/>
      <c r="DT34" s="321"/>
      <c r="DU34" s="322"/>
      <c r="DV34" s="322"/>
      <c r="DW34" s="322"/>
      <c r="DX34" s="322"/>
      <c r="DY34" s="322"/>
      <c r="DZ34" s="322"/>
      <c r="EA34" s="322"/>
      <c r="EB34" s="322"/>
      <c r="EC34" s="322"/>
      <c r="ED34" s="322"/>
      <c r="EE34" s="322"/>
      <c r="EF34" s="322"/>
      <c r="EG34" s="322"/>
      <c r="EH34" s="322"/>
      <c r="EI34" s="323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</row>
    <row r="35" spans="1:176" s="4" customFormat="1" ht="45.75" customHeight="1">
      <c r="A35" s="43"/>
      <c r="B35" s="65" t="s">
        <v>81</v>
      </c>
      <c r="C35" s="311" t="s">
        <v>196</v>
      </c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312"/>
      <c r="AE35" s="312"/>
      <c r="AF35" s="313"/>
      <c r="AG35" s="274">
        <v>2</v>
      </c>
      <c r="AH35" s="275"/>
      <c r="AI35" s="293"/>
      <c r="AJ35" s="246"/>
      <c r="AK35" s="275"/>
      <c r="AL35" s="245"/>
      <c r="AM35" s="247">
        <f>BE35+BM35+BU35+CC35+CK35+CS35+DA35+DI35</f>
        <v>108</v>
      </c>
      <c r="AN35" s="248"/>
      <c r="AO35" s="249"/>
      <c r="AP35" s="469">
        <f t="shared" si="0"/>
        <v>54</v>
      </c>
      <c r="AQ35" s="470"/>
      <c r="AR35" s="471"/>
      <c r="AS35" s="274">
        <v>36</v>
      </c>
      <c r="AT35" s="275"/>
      <c r="AU35" s="275"/>
      <c r="AV35" s="275"/>
      <c r="AW35" s="275"/>
      <c r="AX35" s="275"/>
      <c r="AY35" s="275"/>
      <c r="AZ35" s="275"/>
      <c r="BA35" s="275"/>
      <c r="BB35" s="275">
        <v>18</v>
      </c>
      <c r="BC35" s="275"/>
      <c r="BD35" s="293"/>
      <c r="BE35" s="274"/>
      <c r="BF35" s="275"/>
      <c r="BG35" s="275"/>
      <c r="BH35" s="275"/>
      <c r="BI35" s="275"/>
      <c r="BJ35" s="275"/>
      <c r="BK35" s="275"/>
      <c r="BL35" s="275"/>
      <c r="BM35" s="275">
        <v>108</v>
      </c>
      <c r="BN35" s="275"/>
      <c r="BO35" s="275"/>
      <c r="BP35" s="275">
        <v>54</v>
      </c>
      <c r="BQ35" s="275"/>
      <c r="BR35" s="275"/>
      <c r="BS35" s="275">
        <v>3</v>
      </c>
      <c r="BT35" s="293"/>
      <c r="BU35" s="246"/>
      <c r="BV35" s="275"/>
      <c r="BW35" s="275"/>
      <c r="BX35" s="275"/>
      <c r="BY35" s="275"/>
      <c r="BZ35" s="275"/>
      <c r="CA35" s="275"/>
      <c r="CB35" s="275"/>
      <c r="CC35" s="275"/>
      <c r="CD35" s="275"/>
      <c r="CE35" s="275"/>
      <c r="CF35" s="275"/>
      <c r="CG35" s="275"/>
      <c r="CH35" s="275"/>
      <c r="CI35" s="275"/>
      <c r="CJ35" s="245"/>
      <c r="CK35" s="274"/>
      <c r="CL35" s="275"/>
      <c r="CM35" s="275"/>
      <c r="CN35" s="275"/>
      <c r="CO35" s="275"/>
      <c r="CP35" s="275"/>
      <c r="CQ35" s="275"/>
      <c r="CR35" s="275"/>
      <c r="CS35" s="275"/>
      <c r="CT35" s="275"/>
      <c r="CU35" s="275"/>
      <c r="CV35" s="275"/>
      <c r="CW35" s="275"/>
      <c r="CX35" s="275"/>
      <c r="CY35" s="275"/>
      <c r="CZ35" s="293"/>
      <c r="DA35" s="246"/>
      <c r="DB35" s="275"/>
      <c r="DC35" s="275"/>
      <c r="DD35" s="275"/>
      <c r="DE35" s="275"/>
      <c r="DF35" s="275"/>
      <c r="DG35" s="275"/>
      <c r="DH35" s="275"/>
      <c r="DI35" s="275"/>
      <c r="DJ35" s="275"/>
      <c r="DK35" s="275"/>
      <c r="DL35" s="275"/>
      <c r="DM35" s="275"/>
      <c r="DN35" s="275"/>
      <c r="DO35" s="275"/>
      <c r="DP35" s="245"/>
      <c r="DQ35" s="259">
        <f t="shared" si="1"/>
        <v>3</v>
      </c>
      <c r="DR35" s="260"/>
      <c r="DS35" s="261"/>
      <c r="DT35" s="262" t="s">
        <v>79</v>
      </c>
      <c r="DU35" s="263"/>
      <c r="DV35" s="263"/>
      <c r="DW35" s="263"/>
      <c r="DX35" s="263"/>
      <c r="DY35" s="263"/>
      <c r="DZ35" s="263"/>
      <c r="EA35" s="263"/>
      <c r="EB35" s="263"/>
      <c r="EC35" s="263"/>
      <c r="ED35" s="263"/>
      <c r="EE35" s="263"/>
      <c r="EF35" s="263"/>
      <c r="EG35" s="263"/>
      <c r="EH35" s="263"/>
      <c r="EI35" s="264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</row>
    <row r="36" spans="1:176" s="4" customFormat="1" ht="45.75" customHeight="1">
      <c r="A36" s="43"/>
      <c r="B36" s="65" t="s">
        <v>77</v>
      </c>
      <c r="C36" s="311" t="s">
        <v>195</v>
      </c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12"/>
      <c r="AB36" s="312"/>
      <c r="AC36" s="312"/>
      <c r="AD36" s="312"/>
      <c r="AE36" s="312"/>
      <c r="AF36" s="313"/>
      <c r="AG36" s="274">
        <v>3</v>
      </c>
      <c r="AH36" s="275"/>
      <c r="AI36" s="293"/>
      <c r="AJ36" s="246"/>
      <c r="AK36" s="275"/>
      <c r="AL36" s="245"/>
      <c r="AM36" s="247">
        <f t="shared" ref="AM36:AM55" si="2">BE36+BM36+BU36+CC36+CK36+CS36+DA36+DI36</f>
        <v>108</v>
      </c>
      <c r="AN36" s="248"/>
      <c r="AO36" s="249"/>
      <c r="AP36" s="635">
        <f t="shared" si="0"/>
        <v>54</v>
      </c>
      <c r="AQ36" s="636"/>
      <c r="AR36" s="637"/>
      <c r="AS36" s="274">
        <v>36</v>
      </c>
      <c r="AT36" s="275"/>
      <c r="AU36" s="275"/>
      <c r="AV36" s="275"/>
      <c r="AW36" s="275"/>
      <c r="AX36" s="275"/>
      <c r="AY36" s="275"/>
      <c r="AZ36" s="275"/>
      <c r="BA36" s="275"/>
      <c r="BB36" s="275">
        <v>18</v>
      </c>
      <c r="BC36" s="275"/>
      <c r="BD36" s="293"/>
      <c r="BE36" s="274"/>
      <c r="BF36" s="275"/>
      <c r="BG36" s="275"/>
      <c r="BH36" s="275"/>
      <c r="BI36" s="275"/>
      <c r="BJ36" s="275"/>
      <c r="BK36" s="275"/>
      <c r="BL36" s="275"/>
      <c r="BM36" s="275"/>
      <c r="BN36" s="275"/>
      <c r="BO36" s="275"/>
      <c r="BP36" s="275"/>
      <c r="BQ36" s="275"/>
      <c r="BR36" s="275"/>
      <c r="BS36" s="275"/>
      <c r="BT36" s="293"/>
      <c r="BU36" s="246">
        <v>108</v>
      </c>
      <c r="BV36" s="275"/>
      <c r="BW36" s="275"/>
      <c r="BX36" s="275">
        <v>54</v>
      </c>
      <c r="BY36" s="275"/>
      <c r="BZ36" s="275"/>
      <c r="CA36" s="275">
        <v>3</v>
      </c>
      <c r="CB36" s="275"/>
      <c r="CC36" s="275"/>
      <c r="CD36" s="275"/>
      <c r="CE36" s="275"/>
      <c r="CF36" s="275"/>
      <c r="CG36" s="275"/>
      <c r="CH36" s="275"/>
      <c r="CI36" s="275"/>
      <c r="CJ36" s="245"/>
      <c r="CK36" s="274"/>
      <c r="CL36" s="275"/>
      <c r="CM36" s="275"/>
      <c r="CN36" s="275"/>
      <c r="CO36" s="275"/>
      <c r="CP36" s="275"/>
      <c r="CQ36" s="275"/>
      <c r="CR36" s="275"/>
      <c r="CS36" s="275"/>
      <c r="CT36" s="275"/>
      <c r="CU36" s="275"/>
      <c r="CV36" s="275"/>
      <c r="CW36" s="275"/>
      <c r="CX36" s="275"/>
      <c r="CY36" s="275"/>
      <c r="CZ36" s="293"/>
      <c r="DA36" s="246"/>
      <c r="DB36" s="275"/>
      <c r="DC36" s="275"/>
      <c r="DD36" s="275"/>
      <c r="DE36" s="275"/>
      <c r="DF36" s="275"/>
      <c r="DG36" s="275"/>
      <c r="DH36" s="275"/>
      <c r="DI36" s="275"/>
      <c r="DJ36" s="275"/>
      <c r="DK36" s="275"/>
      <c r="DL36" s="275"/>
      <c r="DM36" s="275"/>
      <c r="DN36" s="275"/>
      <c r="DO36" s="275"/>
      <c r="DP36" s="245"/>
      <c r="DQ36" s="259">
        <f t="shared" si="1"/>
        <v>3</v>
      </c>
      <c r="DR36" s="260"/>
      <c r="DS36" s="261"/>
      <c r="DT36" s="262" t="s">
        <v>80</v>
      </c>
      <c r="DU36" s="263"/>
      <c r="DV36" s="263"/>
      <c r="DW36" s="263"/>
      <c r="DX36" s="263"/>
      <c r="DY36" s="263"/>
      <c r="DZ36" s="263"/>
      <c r="EA36" s="263"/>
      <c r="EB36" s="263"/>
      <c r="EC36" s="263"/>
      <c r="ED36" s="263"/>
      <c r="EE36" s="263"/>
      <c r="EF36" s="263"/>
      <c r="EG36" s="263"/>
      <c r="EH36" s="263"/>
      <c r="EI36" s="264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</row>
    <row r="37" spans="1:176" s="4" customFormat="1" ht="45.75" customHeight="1">
      <c r="A37" s="43"/>
      <c r="B37" s="65" t="s">
        <v>74</v>
      </c>
      <c r="C37" s="311" t="s">
        <v>194</v>
      </c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  <c r="V37" s="312"/>
      <c r="W37" s="312"/>
      <c r="X37" s="312"/>
      <c r="Y37" s="312"/>
      <c r="Z37" s="312"/>
      <c r="AA37" s="312"/>
      <c r="AB37" s="312"/>
      <c r="AC37" s="312"/>
      <c r="AD37" s="312"/>
      <c r="AE37" s="312"/>
      <c r="AF37" s="313"/>
      <c r="AG37" s="274">
        <v>4</v>
      </c>
      <c r="AH37" s="275"/>
      <c r="AI37" s="293"/>
      <c r="AJ37" s="246"/>
      <c r="AK37" s="275"/>
      <c r="AL37" s="245"/>
      <c r="AM37" s="247">
        <f t="shared" si="2"/>
        <v>108</v>
      </c>
      <c r="AN37" s="248"/>
      <c r="AO37" s="249"/>
      <c r="AP37" s="469">
        <f t="shared" si="0"/>
        <v>54</v>
      </c>
      <c r="AQ37" s="470"/>
      <c r="AR37" s="471"/>
      <c r="AS37" s="274">
        <v>36</v>
      </c>
      <c r="AT37" s="275"/>
      <c r="AU37" s="275"/>
      <c r="AV37" s="275"/>
      <c r="AW37" s="275"/>
      <c r="AX37" s="275"/>
      <c r="AY37" s="275"/>
      <c r="AZ37" s="275"/>
      <c r="BA37" s="275"/>
      <c r="BB37" s="275">
        <v>18</v>
      </c>
      <c r="BC37" s="275"/>
      <c r="BD37" s="293"/>
      <c r="BE37" s="274"/>
      <c r="BF37" s="275"/>
      <c r="BG37" s="275"/>
      <c r="BH37" s="275"/>
      <c r="BI37" s="275"/>
      <c r="BJ37" s="275"/>
      <c r="BK37" s="275"/>
      <c r="BL37" s="275"/>
      <c r="BM37" s="275"/>
      <c r="BN37" s="275"/>
      <c r="BO37" s="275"/>
      <c r="BP37" s="275"/>
      <c r="BQ37" s="275"/>
      <c r="BR37" s="275"/>
      <c r="BS37" s="275"/>
      <c r="BT37" s="293"/>
      <c r="BU37" s="246"/>
      <c r="BV37" s="275"/>
      <c r="BW37" s="275"/>
      <c r="BX37" s="275"/>
      <c r="BY37" s="275"/>
      <c r="BZ37" s="275"/>
      <c r="CA37" s="275"/>
      <c r="CB37" s="275"/>
      <c r="CC37" s="275">
        <v>108</v>
      </c>
      <c r="CD37" s="275"/>
      <c r="CE37" s="275"/>
      <c r="CF37" s="275">
        <v>54</v>
      </c>
      <c r="CG37" s="275"/>
      <c r="CH37" s="275"/>
      <c r="CI37" s="275">
        <v>3</v>
      </c>
      <c r="CJ37" s="245"/>
      <c r="CK37" s="274"/>
      <c r="CL37" s="275"/>
      <c r="CM37" s="275"/>
      <c r="CN37" s="275"/>
      <c r="CO37" s="275"/>
      <c r="CP37" s="275"/>
      <c r="CQ37" s="275"/>
      <c r="CR37" s="275"/>
      <c r="CS37" s="275"/>
      <c r="CT37" s="275"/>
      <c r="CU37" s="275"/>
      <c r="CV37" s="275"/>
      <c r="CW37" s="275"/>
      <c r="CX37" s="275"/>
      <c r="CY37" s="275"/>
      <c r="CZ37" s="293"/>
      <c r="DA37" s="246"/>
      <c r="DB37" s="275"/>
      <c r="DC37" s="275"/>
      <c r="DD37" s="275"/>
      <c r="DE37" s="275"/>
      <c r="DF37" s="275"/>
      <c r="DG37" s="275"/>
      <c r="DH37" s="275"/>
      <c r="DI37" s="275"/>
      <c r="DJ37" s="275"/>
      <c r="DK37" s="275"/>
      <c r="DL37" s="275"/>
      <c r="DM37" s="275"/>
      <c r="DN37" s="275"/>
      <c r="DO37" s="275"/>
      <c r="DP37" s="245"/>
      <c r="DQ37" s="280">
        <f t="shared" si="1"/>
        <v>3</v>
      </c>
      <c r="DR37" s="281"/>
      <c r="DS37" s="282"/>
      <c r="DT37" s="262" t="s">
        <v>76</v>
      </c>
      <c r="DU37" s="263"/>
      <c r="DV37" s="263"/>
      <c r="DW37" s="263"/>
      <c r="DX37" s="263"/>
      <c r="DY37" s="263"/>
      <c r="DZ37" s="263"/>
      <c r="EA37" s="263"/>
      <c r="EB37" s="263"/>
      <c r="EC37" s="263"/>
      <c r="ED37" s="263"/>
      <c r="EE37" s="263"/>
      <c r="EF37" s="263"/>
      <c r="EG37" s="263"/>
      <c r="EH37" s="263"/>
      <c r="EI37" s="264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</row>
    <row r="38" spans="1:176" s="43" customFormat="1" ht="45.75" customHeight="1">
      <c r="B38" s="66" t="s">
        <v>193</v>
      </c>
      <c r="C38" s="472" t="s">
        <v>308</v>
      </c>
      <c r="D38" s="688"/>
      <c r="E38" s="688"/>
      <c r="F38" s="688"/>
      <c r="G38" s="688"/>
      <c r="H38" s="688"/>
      <c r="I38" s="688"/>
      <c r="J38" s="688"/>
      <c r="K38" s="688"/>
      <c r="L38" s="688"/>
      <c r="M38" s="688"/>
      <c r="N38" s="688"/>
      <c r="O38" s="688"/>
      <c r="P38" s="688"/>
      <c r="Q38" s="688"/>
      <c r="R38" s="688"/>
      <c r="S38" s="688"/>
      <c r="T38" s="688"/>
      <c r="U38" s="688"/>
      <c r="V38" s="688"/>
      <c r="W38" s="688"/>
      <c r="X38" s="688"/>
      <c r="Y38" s="688"/>
      <c r="Z38" s="688"/>
      <c r="AA38" s="688"/>
      <c r="AB38" s="688"/>
      <c r="AC38" s="688"/>
      <c r="AD38" s="688"/>
      <c r="AE38" s="688"/>
      <c r="AF38" s="689"/>
      <c r="AG38" s="459"/>
      <c r="AH38" s="287"/>
      <c r="AI38" s="475"/>
      <c r="AJ38" s="317"/>
      <c r="AK38" s="287"/>
      <c r="AL38" s="288"/>
      <c r="AM38" s="247">
        <f t="shared" si="2"/>
        <v>0</v>
      </c>
      <c r="AN38" s="248"/>
      <c r="AO38" s="249"/>
      <c r="AP38" s="469">
        <f t="shared" si="0"/>
        <v>0</v>
      </c>
      <c r="AQ38" s="470"/>
      <c r="AR38" s="471"/>
      <c r="AS38" s="459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475"/>
      <c r="BE38" s="459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475"/>
      <c r="BU38" s="31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8"/>
      <c r="CK38" s="459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475"/>
      <c r="DA38" s="317"/>
      <c r="DB38" s="287"/>
      <c r="DC38" s="287"/>
      <c r="DD38" s="287"/>
      <c r="DE38" s="287"/>
      <c r="DF38" s="287"/>
      <c r="DG38" s="287"/>
      <c r="DH38" s="287"/>
      <c r="DI38" s="287"/>
      <c r="DJ38" s="287"/>
      <c r="DK38" s="287"/>
      <c r="DL38" s="287"/>
      <c r="DM38" s="287"/>
      <c r="DN38" s="287"/>
      <c r="DO38" s="287"/>
      <c r="DP38" s="288"/>
      <c r="DQ38" s="259">
        <f t="shared" si="1"/>
        <v>0</v>
      </c>
      <c r="DR38" s="260"/>
      <c r="DS38" s="261"/>
      <c r="DT38" s="247" t="s">
        <v>94</v>
      </c>
      <c r="DU38" s="248"/>
      <c r="DV38" s="248"/>
      <c r="DW38" s="248"/>
      <c r="DX38" s="248"/>
      <c r="DY38" s="248"/>
      <c r="DZ38" s="248"/>
      <c r="EA38" s="248"/>
      <c r="EB38" s="248"/>
      <c r="EC38" s="248"/>
      <c r="ED38" s="248"/>
      <c r="EE38" s="248"/>
      <c r="EF38" s="248"/>
      <c r="EG38" s="248"/>
      <c r="EH38" s="248"/>
      <c r="EI38" s="249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</row>
    <row r="39" spans="1:176" s="43" customFormat="1" ht="45.75" customHeight="1">
      <c r="B39" s="65" t="s">
        <v>61</v>
      </c>
      <c r="C39" s="311" t="s">
        <v>310</v>
      </c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3"/>
      <c r="AG39" s="240"/>
      <c r="AH39" s="235"/>
      <c r="AI39" s="241"/>
      <c r="AJ39" s="235" t="s">
        <v>184</v>
      </c>
      <c r="AK39" s="235"/>
      <c r="AL39" s="235"/>
      <c r="AM39" s="247">
        <f t="shared" si="2"/>
        <v>100</v>
      </c>
      <c r="AN39" s="248"/>
      <c r="AO39" s="249"/>
      <c r="AP39" s="469">
        <f t="shared" si="0"/>
        <v>34</v>
      </c>
      <c r="AQ39" s="470"/>
      <c r="AR39" s="471"/>
      <c r="AS39" s="240">
        <v>16</v>
      </c>
      <c r="AT39" s="235"/>
      <c r="AU39" s="236"/>
      <c r="AV39" s="234"/>
      <c r="AW39" s="235"/>
      <c r="AX39" s="236"/>
      <c r="AY39" s="245"/>
      <c r="AZ39" s="238"/>
      <c r="BA39" s="246"/>
      <c r="BB39" s="245">
        <v>18</v>
      </c>
      <c r="BC39" s="238"/>
      <c r="BD39" s="239"/>
      <c r="BE39" s="237"/>
      <c r="BF39" s="238"/>
      <c r="BG39" s="246"/>
      <c r="BH39" s="275"/>
      <c r="BI39" s="275"/>
      <c r="BJ39" s="275"/>
      <c r="BK39" s="275"/>
      <c r="BL39" s="275"/>
      <c r="BM39" s="245">
        <v>100</v>
      </c>
      <c r="BN39" s="238"/>
      <c r="BO39" s="246"/>
      <c r="BP39" s="275">
        <v>34</v>
      </c>
      <c r="BQ39" s="275"/>
      <c r="BR39" s="275"/>
      <c r="BS39" s="275">
        <v>3</v>
      </c>
      <c r="BT39" s="293"/>
      <c r="BU39" s="238"/>
      <c r="BV39" s="238"/>
      <c r="BW39" s="246"/>
      <c r="BX39" s="621"/>
      <c r="BY39" s="621"/>
      <c r="BZ39" s="621"/>
      <c r="CA39" s="621"/>
      <c r="CB39" s="621"/>
      <c r="CC39" s="621"/>
      <c r="CD39" s="621"/>
      <c r="CE39" s="621"/>
      <c r="CF39" s="621"/>
      <c r="CG39" s="621"/>
      <c r="CH39" s="621"/>
      <c r="CI39" s="621"/>
      <c r="CJ39" s="622"/>
      <c r="CK39" s="274"/>
      <c r="CL39" s="275"/>
      <c r="CM39" s="275"/>
      <c r="CN39" s="275"/>
      <c r="CO39" s="275"/>
      <c r="CP39" s="275"/>
      <c r="CQ39" s="275"/>
      <c r="CR39" s="275"/>
      <c r="CS39" s="275"/>
      <c r="CT39" s="275"/>
      <c r="CU39" s="275"/>
      <c r="CV39" s="275"/>
      <c r="CW39" s="275"/>
      <c r="CX39" s="275"/>
      <c r="CY39" s="275"/>
      <c r="CZ39" s="293"/>
      <c r="DA39" s="246"/>
      <c r="DB39" s="275"/>
      <c r="DC39" s="275"/>
      <c r="DD39" s="275"/>
      <c r="DE39" s="275"/>
      <c r="DF39" s="275"/>
      <c r="DG39" s="275"/>
      <c r="DH39" s="275"/>
      <c r="DI39" s="275"/>
      <c r="DJ39" s="275"/>
      <c r="DK39" s="275"/>
      <c r="DL39" s="275"/>
      <c r="DM39" s="275"/>
      <c r="DN39" s="275"/>
      <c r="DO39" s="275"/>
      <c r="DP39" s="245"/>
      <c r="DQ39" s="259">
        <f t="shared" si="1"/>
        <v>3</v>
      </c>
      <c r="DR39" s="260"/>
      <c r="DS39" s="261"/>
      <c r="DT39" s="237" t="s">
        <v>63</v>
      </c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9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</row>
    <row r="40" spans="1:176" s="43" customFormat="1" ht="45.75" customHeight="1">
      <c r="B40" s="65" t="s">
        <v>192</v>
      </c>
      <c r="C40" s="311" t="s">
        <v>311</v>
      </c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3"/>
      <c r="AG40" s="240">
        <v>2</v>
      </c>
      <c r="AH40" s="235"/>
      <c r="AI40" s="241"/>
      <c r="AJ40" s="235">
        <v>1</v>
      </c>
      <c r="AK40" s="235"/>
      <c r="AL40" s="235"/>
      <c r="AM40" s="247">
        <f t="shared" si="2"/>
        <v>338</v>
      </c>
      <c r="AN40" s="248"/>
      <c r="AO40" s="249"/>
      <c r="AP40" s="469">
        <f t="shared" si="0"/>
        <v>170</v>
      </c>
      <c r="AQ40" s="470"/>
      <c r="AR40" s="471"/>
      <c r="AS40" s="240"/>
      <c r="AT40" s="235"/>
      <c r="AU40" s="236"/>
      <c r="AV40" s="234"/>
      <c r="AW40" s="235"/>
      <c r="AX40" s="236"/>
      <c r="AY40" s="245">
        <v>170</v>
      </c>
      <c r="AZ40" s="238"/>
      <c r="BA40" s="246"/>
      <c r="BB40" s="245"/>
      <c r="BC40" s="238"/>
      <c r="BD40" s="239"/>
      <c r="BE40" s="237">
        <v>200</v>
      </c>
      <c r="BF40" s="238"/>
      <c r="BG40" s="246"/>
      <c r="BH40" s="275">
        <v>102</v>
      </c>
      <c r="BI40" s="275"/>
      <c r="BJ40" s="275"/>
      <c r="BK40" s="275">
        <v>6</v>
      </c>
      <c r="BL40" s="275"/>
      <c r="BM40" s="245">
        <v>138</v>
      </c>
      <c r="BN40" s="238"/>
      <c r="BO40" s="246"/>
      <c r="BP40" s="275">
        <v>68</v>
      </c>
      <c r="BQ40" s="275"/>
      <c r="BR40" s="275"/>
      <c r="BS40" s="275">
        <v>3</v>
      </c>
      <c r="BT40" s="293"/>
      <c r="BU40" s="238"/>
      <c r="BV40" s="238"/>
      <c r="BW40" s="246"/>
      <c r="BX40" s="621"/>
      <c r="BY40" s="621"/>
      <c r="BZ40" s="621"/>
      <c r="CA40" s="621"/>
      <c r="CB40" s="621"/>
      <c r="CC40" s="621"/>
      <c r="CD40" s="621"/>
      <c r="CE40" s="621"/>
      <c r="CF40" s="621"/>
      <c r="CG40" s="621"/>
      <c r="CH40" s="621"/>
      <c r="CI40" s="621"/>
      <c r="CJ40" s="622"/>
      <c r="CK40" s="274"/>
      <c r="CL40" s="275"/>
      <c r="CM40" s="275"/>
      <c r="CN40" s="275"/>
      <c r="CO40" s="275"/>
      <c r="CP40" s="275"/>
      <c r="CQ40" s="275"/>
      <c r="CR40" s="275"/>
      <c r="CS40" s="275"/>
      <c r="CT40" s="275"/>
      <c r="CU40" s="275"/>
      <c r="CV40" s="275"/>
      <c r="CW40" s="275"/>
      <c r="CX40" s="275"/>
      <c r="CY40" s="275"/>
      <c r="CZ40" s="293"/>
      <c r="DA40" s="246"/>
      <c r="DB40" s="275"/>
      <c r="DC40" s="275"/>
      <c r="DD40" s="275"/>
      <c r="DE40" s="275"/>
      <c r="DF40" s="275"/>
      <c r="DG40" s="275"/>
      <c r="DH40" s="275"/>
      <c r="DI40" s="275"/>
      <c r="DJ40" s="275"/>
      <c r="DK40" s="275"/>
      <c r="DL40" s="275"/>
      <c r="DM40" s="275"/>
      <c r="DN40" s="275"/>
      <c r="DO40" s="275"/>
      <c r="DP40" s="245"/>
      <c r="DQ40" s="259">
        <f t="shared" si="1"/>
        <v>9</v>
      </c>
      <c r="DR40" s="260"/>
      <c r="DS40" s="261"/>
      <c r="DT40" s="262" t="s">
        <v>60</v>
      </c>
      <c r="DU40" s="263"/>
      <c r="DV40" s="263"/>
      <c r="DW40" s="263"/>
      <c r="DX40" s="263"/>
      <c r="DY40" s="263"/>
      <c r="DZ40" s="263"/>
      <c r="EA40" s="263"/>
      <c r="EB40" s="263"/>
      <c r="EC40" s="263"/>
      <c r="ED40" s="263"/>
      <c r="EE40" s="263"/>
      <c r="EF40" s="263"/>
      <c r="EG40" s="263"/>
      <c r="EH40" s="263"/>
      <c r="EI40" s="264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</row>
    <row r="41" spans="1:176" s="67" customFormat="1" ht="45.75" customHeight="1">
      <c r="A41" s="43"/>
      <c r="B41" s="75" t="s">
        <v>368</v>
      </c>
      <c r="C41" s="315" t="s">
        <v>331</v>
      </c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24">
        <v>5</v>
      </c>
      <c r="AH41" s="325"/>
      <c r="AI41" s="328"/>
      <c r="AJ41" s="236">
        <v>4</v>
      </c>
      <c r="AK41" s="325"/>
      <c r="AL41" s="234"/>
      <c r="AM41" s="247">
        <f t="shared" si="2"/>
        <v>228</v>
      </c>
      <c r="AN41" s="248"/>
      <c r="AO41" s="249"/>
      <c r="AP41" s="469">
        <f t="shared" si="0"/>
        <v>106</v>
      </c>
      <c r="AQ41" s="470"/>
      <c r="AR41" s="471"/>
      <c r="AS41" s="324">
        <v>60</v>
      </c>
      <c r="AT41" s="325"/>
      <c r="AU41" s="325"/>
      <c r="AV41" s="325"/>
      <c r="AW41" s="325"/>
      <c r="AX41" s="325"/>
      <c r="AY41" s="275"/>
      <c r="AZ41" s="275"/>
      <c r="BA41" s="275"/>
      <c r="BB41" s="275">
        <v>46</v>
      </c>
      <c r="BC41" s="275"/>
      <c r="BD41" s="293"/>
      <c r="BE41" s="274"/>
      <c r="BF41" s="275"/>
      <c r="BG41" s="275"/>
      <c r="BH41" s="275"/>
      <c r="BI41" s="275"/>
      <c r="BJ41" s="275"/>
      <c r="BK41" s="275"/>
      <c r="BL41" s="275"/>
      <c r="BM41" s="275"/>
      <c r="BN41" s="275"/>
      <c r="BO41" s="275"/>
      <c r="BP41" s="275"/>
      <c r="BQ41" s="275"/>
      <c r="BR41" s="275"/>
      <c r="BS41" s="275"/>
      <c r="BT41" s="293"/>
      <c r="BU41" s="619">
        <v>74</v>
      </c>
      <c r="BV41" s="619"/>
      <c r="BW41" s="620"/>
      <c r="BX41" s="245">
        <v>36</v>
      </c>
      <c r="BY41" s="238"/>
      <c r="BZ41" s="246"/>
      <c r="CA41" s="71"/>
      <c r="CB41" s="70"/>
      <c r="CC41" s="245">
        <v>64</v>
      </c>
      <c r="CD41" s="238"/>
      <c r="CE41" s="246"/>
      <c r="CF41" s="245">
        <v>34</v>
      </c>
      <c r="CG41" s="238"/>
      <c r="CH41" s="246"/>
      <c r="CI41" s="245">
        <v>3</v>
      </c>
      <c r="CJ41" s="238"/>
      <c r="CK41" s="274">
        <v>90</v>
      </c>
      <c r="CL41" s="275"/>
      <c r="CM41" s="275"/>
      <c r="CN41" s="275">
        <v>36</v>
      </c>
      <c r="CO41" s="275"/>
      <c r="CP41" s="275"/>
      <c r="CQ41" s="275">
        <v>3</v>
      </c>
      <c r="CR41" s="275"/>
      <c r="CS41" s="275"/>
      <c r="CT41" s="275"/>
      <c r="CU41" s="275"/>
      <c r="CV41" s="275"/>
      <c r="CW41" s="275"/>
      <c r="CX41" s="275"/>
      <c r="CY41" s="275"/>
      <c r="CZ41" s="293"/>
      <c r="DA41" s="246"/>
      <c r="DB41" s="275"/>
      <c r="DC41" s="275"/>
      <c r="DD41" s="275"/>
      <c r="DE41" s="275"/>
      <c r="DF41" s="275"/>
      <c r="DG41" s="275"/>
      <c r="DH41" s="275"/>
      <c r="DI41" s="275"/>
      <c r="DJ41" s="275"/>
      <c r="DK41" s="275"/>
      <c r="DL41" s="275"/>
      <c r="DM41" s="275"/>
      <c r="DN41" s="275"/>
      <c r="DO41" s="275"/>
      <c r="DP41" s="245"/>
      <c r="DQ41" s="259">
        <f t="shared" si="1"/>
        <v>6</v>
      </c>
      <c r="DR41" s="260"/>
      <c r="DS41" s="261"/>
      <c r="DT41" s="262" t="s">
        <v>58</v>
      </c>
      <c r="DU41" s="263"/>
      <c r="DV41" s="263"/>
      <c r="DW41" s="263"/>
      <c r="DX41" s="263"/>
      <c r="DY41" s="263"/>
      <c r="DZ41" s="263"/>
      <c r="EA41" s="263"/>
      <c r="EB41" s="263"/>
      <c r="EC41" s="263"/>
      <c r="ED41" s="263"/>
      <c r="EE41" s="263"/>
      <c r="EF41" s="263"/>
      <c r="EG41" s="263"/>
      <c r="EH41" s="263"/>
      <c r="EI41" s="264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</row>
    <row r="42" spans="1:176" s="68" customFormat="1" ht="95.25" customHeight="1">
      <c r="A42" s="43"/>
      <c r="B42" s="179" t="s">
        <v>191</v>
      </c>
      <c r="C42" s="472" t="s">
        <v>295</v>
      </c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473"/>
      <c r="S42" s="473"/>
      <c r="T42" s="473"/>
      <c r="U42" s="473"/>
      <c r="V42" s="473"/>
      <c r="W42" s="473"/>
      <c r="X42" s="473"/>
      <c r="Y42" s="473"/>
      <c r="Z42" s="473"/>
      <c r="AA42" s="473"/>
      <c r="AB42" s="473"/>
      <c r="AC42" s="473"/>
      <c r="AD42" s="473"/>
      <c r="AE42" s="473"/>
      <c r="AF42" s="474"/>
      <c r="AG42" s="459"/>
      <c r="AH42" s="287"/>
      <c r="AI42" s="475"/>
      <c r="AJ42" s="317"/>
      <c r="AK42" s="287"/>
      <c r="AL42" s="288"/>
      <c r="AM42" s="247">
        <f t="shared" si="2"/>
        <v>0</v>
      </c>
      <c r="AN42" s="248"/>
      <c r="AO42" s="249"/>
      <c r="AP42" s="469"/>
      <c r="AQ42" s="470"/>
      <c r="AR42" s="471"/>
      <c r="AS42" s="459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475"/>
      <c r="BE42" s="459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475"/>
      <c r="BU42" s="31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 t="s">
        <v>179</v>
      </c>
      <c r="CG42" s="287"/>
      <c r="CH42" s="287"/>
      <c r="CI42" s="287"/>
      <c r="CJ42" s="288"/>
      <c r="CK42" s="459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475"/>
      <c r="DA42" s="317"/>
      <c r="DB42" s="287"/>
      <c r="DC42" s="287"/>
      <c r="DD42" s="287"/>
      <c r="DE42" s="287"/>
      <c r="DF42" s="287"/>
      <c r="DG42" s="287"/>
      <c r="DH42" s="287"/>
      <c r="DI42" s="287"/>
      <c r="DJ42" s="287"/>
      <c r="DK42" s="287"/>
      <c r="DL42" s="287"/>
      <c r="DM42" s="287"/>
      <c r="DN42" s="287"/>
      <c r="DO42" s="287"/>
      <c r="DP42" s="288"/>
      <c r="DQ42" s="259">
        <f t="shared" si="1"/>
        <v>0</v>
      </c>
      <c r="DR42" s="260"/>
      <c r="DS42" s="261"/>
      <c r="DT42" s="265" t="s">
        <v>90</v>
      </c>
      <c r="DU42" s="266"/>
      <c r="DV42" s="266"/>
      <c r="DW42" s="266"/>
      <c r="DX42" s="266"/>
      <c r="DY42" s="266"/>
      <c r="DZ42" s="266"/>
      <c r="EA42" s="266"/>
      <c r="EB42" s="266"/>
      <c r="EC42" s="266"/>
      <c r="ED42" s="266"/>
      <c r="EE42" s="266"/>
      <c r="EF42" s="266"/>
      <c r="EG42" s="266"/>
      <c r="EH42" s="266"/>
      <c r="EI42" s="267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</row>
    <row r="43" spans="1:176" s="68" customFormat="1" ht="45.75" customHeight="1">
      <c r="A43" s="43"/>
      <c r="B43" s="69" t="s">
        <v>59</v>
      </c>
      <c r="C43" s="311" t="s">
        <v>182</v>
      </c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3"/>
      <c r="AG43" s="274">
        <v>2</v>
      </c>
      <c r="AH43" s="275"/>
      <c r="AI43" s="293"/>
      <c r="AJ43" s="246">
        <v>1</v>
      </c>
      <c r="AK43" s="275"/>
      <c r="AL43" s="245"/>
      <c r="AM43" s="247">
        <f t="shared" si="2"/>
        <v>400</v>
      </c>
      <c r="AN43" s="248"/>
      <c r="AO43" s="249"/>
      <c r="AP43" s="469">
        <f t="shared" si="0"/>
        <v>210</v>
      </c>
      <c r="AQ43" s="470"/>
      <c r="AR43" s="471"/>
      <c r="AS43" s="274"/>
      <c r="AT43" s="275"/>
      <c r="AU43" s="275"/>
      <c r="AV43" s="275"/>
      <c r="AW43" s="275"/>
      <c r="AX43" s="275"/>
      <c r="AY43" s="275">
        <v>210</v>
      </c>
      <c r="AZ43" s="275"/>
      <c r="BA43" s="275"/>
      <c r="BB43" s="275"/>
      <c r="BC43" s="275"/>
      <c r="BD43" s="293"/>
      <c r="BE43" s="274">
        <v>200</v>
      </c>
      <c r="BF43" s="275"/>
      <c r="BG43" s="275"/>
      <c r="BH43" s="275">
        <v>108</v>
      </c>
      <c r="BI43" s="275"/>
      <c r="BJ43" s="275"/>
      <c r="BK43" s="275">
        <v>6</v>
      </c>
      <c r="BL43" s="275"/>
      <c r="BM43" s="275">
        <v>200</v>
      </c>
      <c r="BN43" s="275"/>
      <c r="BO43" s="275"/>
      <c r="BP43" s="275">
        <v>102</v>
      </c>
      <c r="BQ43" s="275"/>
      <c r="BR43" s="275"/>
      <c r="BS43" s="275">
        <v>6</v>
      </c>
      <c r="BT43" s="293"/>
      <c r="BU43" s="246"/>
      <c r="BV43" s="275"/>
      <c r="BW43" s="275"/>
      <c r="BX43" s="275"/>
      <c r="BY43" s="275"/>
      <c r="BZ43" s="275"/>
      <c r="CA43" s="275"/>
      <c r="CB43" s="275"/>
      <c r="CC43" s="275"/>
      <c r="CD43" s="275"/>
      <c r="CE43" s="275"/>
      <c r="CF43" s="275"/>
      <c r="CG43" s="275"/>
      <c r="CH43" s="275"/>
      <c r="CI43" s="275"/>
      <c r="CJ43" s="245"/>
      <c r="CK43" s="274"/>
      <c r="CL43" s="275"/>
      <c r="CM43" s="275"/>
      <c r="CN43" s="275"/>
      <c r="CO43" s="275"/>
      <c r="CP43" s="275"/>
      <c r="CQ43" s="275"/>
      <c r="CR43" s="275"/>
      <c r="CS43" s="275"/>
      <c r="CT43" s="275"/>
      <c r="CU43" s="275"/>
      <c r="CV43" s="275"/>
      <c r="CW43" s="275"/>
      <c r="CX43" s="275"/>
      <c r="CY43" s="275"/>
      <c r="CZ43" s="293"/>
      <c r="DA43" s="246"/>
      <c r="DB43" s="275"/>
      <c r="DC43" s="275"/>
      <c r="DD43" s="275"/>
      <c r="DE43" s="275"/>
      <c r="DF43" s="275"/>
      <c r="DG43" s="275"/>
      <c r="DH43" s="275"/>
      <c r="DI43" s="275"/>
      <c r="DJ43" s="275"/>
      <c r="DK43" s="275"/>
      <c r="DL43" s="275"/>
      <c r="DM43" s="275"/>
      <c r="DN43" s="275"/>
      <c r="DO43" s="275"/>
      <c r="DP43" s="245"/>
      <c r="DQ43" s="259">
        <f t="shared" si="1"/>
        <v>12</v>
      </c>
      <c r="DR43" s="260"/>
      <c r="DS43" s="261"/>
      <c r="DT43" s="268" t="s">
        <v>56</v>
      </c>
      <c r="DU43" s="269"/>
      <c r="DV43" s="269"/>
      <c r="DW43" s="269"/>
      <c r="DX43" s="269"/>
      <c r="DY43" s="269"/>
      <c r="DZ43" s="269"/>
      <c r="EA43" s="269"/>
      <c r="EB43" s="269"/>
      <c r="EC43" s="269"/>
      <c r="ED43" s="269"/>
      <c r="EE43" s="269"/>
      <c r="EF43" s="269"/>
      <c r="EG43" s="269"/>
      <c r="EH43" s="269"/>
      <c r="EI43" s="270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</row>
    <row r="44" spans="1:176" s="43" customFormat="1" ht="49.7" customHeight="1">
      <c r="B44" s="65" t="s">
        <v>57</v>
      </c>
      <c r="C44" s="318" t="s">
        <v>181</v>
      </c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20"/>
      <c r="AG44" s="324" t="s">
        <v>185</v>
      </c>
      <c r="AH44" s="325"/>
      <c r="AI44" s="328"/>
      <c r="AJ44" s="236" t="s">
        <v>184</v>
      </c>
      <c r="AK44" s="325"/>
      <c r="AL44" s="234"/>
      <c r="AM44" s="247">
        <f t="shared" si="2"/>
        <v>476</v>
      </c>
      <c r="AN44" s="248"/>
      <c r="AO44" s="249"/>
      <c r="AP44" s="469">
        <f t="shared" si="0"/>
        <v>248</v>
      </c>
      <c r="AQ44" s="470"/>
      <c r="AR44" s="471"/>
      <c r="AS44" s="324"/>
      <c r="AT44" s="325"/>
      <c r="AU44" s="325"/>
      <c r="AV44" s="325"/>
      <c r="AW44" s="325"/>
      <c r="AX44" s="325"/>
      <c r="AY44" s="275">
        <v>248</v>
      </c>
      <c r="AZ44" s="275"/>
      <c r="BA44" s="275"/>
      <c r="BB44" s="275"/>
      <c r="BC44" s="275"/>
      <c r="BD44" s="293"/>
      <c r="BE44" s="274">
        <v>200</v>
      </c>
      <c r="BF44" s="275"/>
      <c r="BG44" s="275"/>
      <c r="BH44" s="275">
        <v>108</v>
      </c>
      <c r="BI44" s="275"/>
      <c r="BJ44" s="275"/>
      <c r="BK44" s="275">
        <v>6</v>
      </c>
      <c r="BL44" s="275"/>
      <c r="BM44" s="275">
        <v>138</v>
      </c>
      <c r="BN44" s="275"/>
      <c r="BO44" s="275"/>
      <c r="BP44" s="275">
        <v>68</v>
      </c>
      <c r="BQ44" s="275"/>
      <c r="BR44" s="275"/>
      <c r="BS44" s="275">
        <v>3</v>
      </c>
      <c r="BT44" s="293"/>
      <c r="BU44" s="246">
        <v>138</v>
      </c>
      <c r="BV44" s="275"/>
      <c r="BW44" s="275"/>
      <c r="BX44" s="275">
        <v>72</v>
      </c>
      <c r="BY44" s="275"/>
      <c r="BZ44" s="275"/>
      <c r="CA44" s="275">
        <v>3</v>
      </c>
      <c r="CB44" s="275"/>
      <c r="CC44" s="275"/>
      <c r="CD44" s="275"/>
      <c r="CE44" s="275"/>
      <c r="CF44" s="275"/>
      <c r="CG44" s="275"/>
      <c r="CH44" s="275"/>
      <c r="CI44" s="275"/>
      <c r="CJ44" s="245"/>
      <c r="CK44" s="274"/>
      <c r="CL44" s="275"/>
      <c r="CM44" s="275"/>
      <c r="CN44" s="275"/>
      <c r="CO44" s="275"/>
      <c r="CP44" s="275"/>
      <c r="CQ44" s="275"/>
      <c r="CR44" s="275"/>
      <c r="CS44" s="275"/>
      <c r="CT44" s="275"/>
      <c r="CU44" s="275"/>
      <c r="CV44" s="275"/>
      <c r="CW44" s="275"/>
      <c r="CX44" s="275"/>
      <c r="CY44" s="275"/>
      <c r="CZ44" s="293"/>
      <c r="DA44" s="246"/>
      <c r="DB44" s="275"/>
      <c r="DC44" s="275"/>
      <c r="DD44" s="275"/>
      <c r="DE44" s="275"/>
      <c r="DF44" s="275"/>
      <c r="DG44" s="275"/>
      <c r="DH44" s="275"/>
      <c r="DI44" s="275"/>
      <c r="DJ44" s="275"/>
      <c r="DK44" s="275"/>
      <c r="DL44" s="275"/>
      <c r="DM44" s="275"/>
      <c r="DN44" s="275"/>
      <c r="DO44" s="275"/>
      <c r="DP44" s="245"/>
      <c r="DQ44" s="259">
        <f t="shared" si="1"/>
        <v>12</v>
      </c>
      <c r="DR44" s="260"/>
      <c r="DS44" s="261"/>
      <c r="DT44" s="262" t="s">
        <v>54</v>
      </c>
      <c r="DU44" s="263"/>
      <c r="DV44" s="263"/>
      <c r="DW44" s="263"/>
      <c r="DX44" s="263"/>
      <c r="DY44" s="263"/>
      <c r="DZ44" s="263"/>
      <c r="EA44" s="263"/>
      <c r="EB44" s="263"/>
      <c r="EC44" s="263"/>
      <c r="ED44" s="263"/>
      <c r="EE44" s="263"/>
      <c r="EF44" s="263"/>
      <c r="EG44" s="263"/>
      <c r="EH44" s="263"/>
      <c r="EI44" s="264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</row>
    <row r="45" spans="1:176" s="43" customFormat="1" ht="45.75" customHeight="1">
      <c r="B45" s="65" t="s">
        <v>55</v>
      </c>
      <c r="C45" s="315" t="s">
        <v>180</v>
      </c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24" t="s">
        <v>185</v>
      </c>
      <c r="AH45" s="325"/>
      <c r="AI45" s="328"/>
      <c r="AJ45" s="236" t="s">
        <v>184</v>
      </c>
      <c r="AK45" s="325"/>
      <c r="AL45" s="234"/>
      <c r="AM45" s="247">
        <f t="shared" si="2"/>
        <v>600</v>
      </c>
      <c r="AN45" s="248"/>
      <c r="AO45" s="249"/>
      <c r="AP45" s="469">
        <f t="shared" si="0"/>
        <v>338</v>
      </c>
      <c r="AQ45" s="470"/>
      <c r="AR45" s="471"/>
      <c r="AS45" s="324"/>
      <c r="AT45" s="325"/>
      <c r="AU45" s="325"/>
      <c r="AV45" s="325"/>
      <c r="AW45" s="325"/>
      <c r="AX45" s="325"/>
      <c r="AY45" s="275">
        <v>338</v>
      </c>
      <c r="AZ45" s="275"/>
      <c r="BA45" s="275"/>
      <c r="BB45" s="275"/>
      <c r="BC45" s="275"/>
      <c r="BD45" s="293"/>
      <c r="BE45" s="237">
        <v>200</v>
      </c>
      <c r="BF45" s="238"/>
      <c r="BG45" s="246"/>
      <c r="BH45" s="245">
        <v>128</v>
      </c>
      <c r="BI45" s="238"/>
      <c r="BJ45" s="246"/>
      <c r="BK45" s="245">
        <v>6</v>
      </c>
      <c r="BL45" s="246"/>
      <c r="BM45" s="245">
        <v>200</v>
      </c>
      <c r="BN45" s="238"/>
      <c r="BO45" s="246"/>
      <c r="BP45" s="245">
        <v>102</v>
      </c>
      <c r="BQ45" s="238"/>
      <c r="BR45" s="246"/>
      <c r="BS45" s="245">
        <v>6</v>
      </c>
      <c r="BT45" s="239"/>
      <c r="BU45" s="238">
        <v>200</v>
      </c>
      <c r="BV45" s="238"/>
      <c r="BW45" s="246"/>
      <c r="BX45" s="245">
        <v>108</v>
      </c>
      <c r="BY45" s="238"/>
      <c r="BZ45" s="246"/>
      <c r="CA45" s="245">
        <v>6</v>
      </c>
      <c r="CB45" s="246"/>
      <c r="CC45" s="245"/>
      <c r="CD45" s="238"/>
      <c r="CE45" s="246"/>
      <c r="CF45" s="245"/>
      <c r="CG45" s="238"/>
      <c r="CH45" s="246"/>
      <c r="CI45" s="245"/>
      <c r="CJ45" s="238"/>
      <c r="CK45" s="274"/>
      <c r="CL45" s="275"/>
      <c r="CM45" s="275"/>
      <c r="CN45" s="275"/>
      <c r="CO45" s="275"/>
      <c r="CP45" s="275"/>
      <c r="CQ45" s="275"/>
      <c r="CR45" s="275"/>
      <c r="CS45" s="275"/>
      <c r="CT45" s="275"/>
      <c r="CU45" s="275"/>
      <c r="CV45" s="275"/>
      <c r="CW45" s="275"/>
      <c r="CX45" s="275"/>
      <c r="CY45" s="275"/>
      <c r="CZ45" s="293"/>
      <c r="DA45" s="246"/>
      <c r="DB45" s="275"/>
      <c r="DC45" s="275"/>
      <c r="DD45" s="275"/>
      <c r="DE45" s="275"/>
      <c r="DF45" s="275"/>
      <c r="DG45" s="275"/>
      <c r="DH45" s="275"/>
      <c r="DI45" s="275"/>
      <c r="DJ45" s="275"/>
      <c r="DK45" s="275"/>
      <c r="DL45" s="275"/>
      <c r="DM45" s="275"/>
      <c r="DN45" s="275"/>
      <c r="DO45" s="275"/>
      <c r="DP45" s="245"/>
      <c r="DQ45" s="259">
        <f t="shared" si="1"/>
        <v>18</v>
      </c>
      <c r="DR45" s="260"/>
      <c r="DS45" s="261"/>
      <c r="DT45" s="262" t="s">
        <v>52</v>
      </c>
      <c r="DU45" s="263"/>
      <c r="DV45" s="263"/>
      <c r="DW45" s="263"/>
      <c r="DX45" s="263"/>
      <c r="DY45" s="263"/>
      <c r="DZ45" s="263"/>
      <c r="EA45" s="263"/>
      <c r="EB45" s="263"/>
      <c r="EC45" s="263"/>
      <c r="ED45" s="263"/>
      <c r="EE45" s="263"/>
      <c r="EF45" s="263"/>
      <c r="EG45" s="263"/>
      <c r="EH45" s="263"/>
      <c r="EI45" s="264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</row>
    <row r="46" spans="1:176" s="43" customFormat="1" ht="45.75" customHeight="1">
      <c r="B46" s="65" t="s">
        <v>53</v>
      </c>
      <c r="C46" s="318" t="s">
        <v>183</v>
      </c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20"/>
      <c r="AG46" s="324"/>
      <c r="AH46" s="325"/>
      <c r="AI46" s="328"/>
      <c r="AJ46" s="236" t="s">
        <v>171</v>
      </c>
      <c r="AK46" s="325"/>
      <c r="AL46" s="234"/>
      <c r="AM46" s="247">
        <f t="shared" si="2"/>
        <v>138</v>
      </c>
      <c r="AN46" s="248"/>
      <c r="AO46" s="249"/>
      <c r="AP46" s="469">
        <f t="shared" si="0"/>
        <v>68</v>
      </c>
      <c r="AQ46" s="470"/>
      <c r="AR46" s="471"/>
      <c r="AS46" s="324">
        <v>40</v>
      </c>
      <c r="AT46" s="325"/>
      <c r="AU46" s="325"/>
      <c r="AV46" s="325"/>
      <c r="AW46" s="325"/>
      <c r="AX46" s="325"/>
      <c r="AY46" s="275"/>
      <c r="AZ46" s="275"/>
      <c r="BA46" s="275"/>
      <c r="BB46" s="275">
        <v>28</v>
      </c>
      <c r="BC46" s="275"/>
      <c r="BD46" s="293"/>
      <c r="BE46" s="274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93"/>
      <c r="BU46" s="238"/>
      <c r="BV46" s="238"/>
      <c r="BW46" s="246"/>
      <c r="BX46" s="245"/>
      <c r="BY46" s="238"/>
      <c r="BZ46" s="246"/>
      <c r="CA46" s="245"/>
      <c r="CB46" s="246"/>
      <c r="CC46" s="245">
        <v>138</v>
      </c>
      <c r="CD46" s="238"/>
      <c r="CE46" s="246"/>
      <c r="CF46" s="245">
        <v>68</v>
      </c>
      <c r="CG46" s="238"/>
      <c r="CH46" s="246"/>
      <c r="CI46" s="245">
        <v>3</v>
      </c>
      <c r="CJ46" s="238"/>
      <c r="CK46" s="274"/>
      <c r="CL46" s="275"/>
      <c r="CM46" s="275"/>
      <c r="CN46" s="275"/>
      <c r="CO46" s="275"/>
      <c r="CP46" s="275"/>
      <c r="CQ46" s="275"/>
      <c r="CR46" s="275"/>
      <c r="CS46" s="275"/>
      <c r="CT46" s="275"/>
      <c r="CU46" s="275"/>
      <c r="CV46" s="275"/>
      <c r="CW46" s="275"/>
      <c r="CX46" s="275"/>
      <c r="CY46" s="275"/>
      <c r="CZ46" s="293"/>
      <c r="DA46" s="246"/>
      <c r="DB46" s="275"/>
      <c r="DC46" s="275"/>
      <c r="DD46" s="275"/>
      <c r="DE46" s="275"/>
      <c r="DF46" s="275"/>
      <c r="DG46" s="275"/>
      <c r="DH46" s="275"/>
      <c r="DI46" s="275"/>
      <c r="DJ46" s="275"/>
      <c r="DK46" s="275"/>
      <c r="DL46" s="275"/>
      <c r="DM46" s="275"/>
      <c r="DN46" s="275"/>
      <c r="DO46" s="275"/>
      <c r="DP46" s="245"/>
      <c r="DQ46" s="259">
        <f t="shared" si="1"/>
        <v>3</v>
      </c>
      <c r="DR46" s="260"/>
      <c r="DS46" s="261"/>
      <c r="DT46" s="262" t="s">
        <v>51</v>
      </c>
      <c r="DU46" s="263"/>
      <c r="DV46" s="263"/>
      <c r="DW46" s="263"/>
      <c r="DX46" s="263"/>
      <c r="DY46" s="263"/>
      <c r="DZ46" s="263"/>
      <c r="EA46" s="263"/>
      <c r="EB46" s="263"/>
      <c r="EC46" s="263"/>
      <c r="ED46" s="263"/>
      <c r="EE46" s="263"/>
      <c r="EF46" s="263"/>
      <c r="EG46" s="263"/>
      <c r="EH46" s="263"/>
      <c r="EI46" s="264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</row>
    <row r="47" spans="1:176" s="43" customFormat="1" ht="48.75" customHeight="1">
      <c r="B47" s="66" t="s">
        <v>189</v>
      </c>
      <c r="C47" s="472" t="s">
        <v>296</v>
      </c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4"/>
      <c r="AG47" s="459" t="s">
        <v>179</v>
      </c>
      <c r="AH47" s="287"/>
      <c r="AI47" s="475"/>
      <c r="AJ47" s="317"/>
      <c r="AK47" s="287"/>
      <c r="AL47" s="288"/>
      <c r="AM47" s="247">
        <f t="shared" si="2"/>
        <v>0</v>
      </c>
      <c r="AN47" s="248"/>
      <c r="AO47" s="249"/>
      <c r="AP47" s="469">
        <f t="shared" si="0"/>
        <v>0</v>
      </c>
      <c r="AQ47" s="470"/>
      <c r="AR47" s="471"/>
      <c r="AS47" s="459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475"/>
      <c r="BE47" s="459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475"/>
      <c r="BU47" s="31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76"/>
      <c r="CG47" s="276"/>
      <c r="CH47" s="276"/>
      <c r="CI47" s="276"/>
      <c r="CJ47" s="277"/>
      <c r="CK47" s="278"/>
      <c r="CL47" s="276"/>
      <c r="CM47" s="276"/>
      <c r="CN47" s="276"/>
      <c r="CO47" s="276"/>
      <c r="CP47" s="276"/>
      <c r="CQ47" s="276"/>
      <c r="CR47" s="276"/>
      <c r="CS47" s="276"/>
      <c r="CT47" s="276"/>
      <c r="CU47" s="276"/>
      <c r="CV47" s="276"/>
      <c r="CW47" s="276"/>
      <c r="CX47" s="276"/>
      <c r="CY47" s="276"/>
      <c r="CZ47" s="577"/>
      <c r="DA47" s="317"/>
      <c r="DB47" s="287"/>
      <c r="DC47" s="287"/>
      <c r="DD47" s="287"/>
      <c r="DE47" s="287"/>
      <c r="DF47" s="287"/>
      <c r="DG47" s="287"/>
      <c r="DH47" s="287"/>
      <c r="DI47" s="287"/>
      <c r="DJ47" s="287"/>
      <c r="DK47" s="287"/>
      <c r="DL47" s="287"/>
      <c r="DM47" s="287"/>
      <c r="DN47" s="287"/>
      <c r="DO47" s="287"/>
      <c r="DP47" s="288"/>
      <c r="DQ47" s="259">
        <f t="shared" si="1"/>
        <v>0</v>
      </c>
      <c r="DR47" s="260"/>
      <c r="DS47" s="261"/>
      <c r="DT47" s="265" t="s">
        <v>83</v>
      </c>
      <c r="DU47" s="266"/>
      <c r="DV47" s="266"/>
      <c r="DW47" s="266"/>
      <c r="DX47" s="266"/>
      <c r="DY47" s="266"/>
      <c r="DZ47" s="266"/>
      <c r="EA47" s="266"/>
      <c r="EB47" s="266"/>
      <c r="EC47" s="266"/>
      <c r="ED47" s="266"/>
      <c r="EE47" s="266"/>
      <c r="EF47" s="266"/>
      <c r="EG47" s="266"/>
      <c r="EH47" s="266"/>
      <c r="EI47" s="267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</row>
    <row r="48" spans="1:176" s="43" customFormat="1" ht="42" customHeight="1">
      <c r="B48" s="69" t="s">
        <v>188</v>
      </c>
      <c r="C48" s="242" t="s">
        <v>190</v>
      </c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4"/>
      <c r="AG48" s="237"/>
      <c r="AH48" s="238"/>
      <c r="AI48" s="239"/>
      <c r="AJ48" s="237">
        <v>3</v>
      </c>
      <c r="AK48" s="238"/>
      <c r="AL48" s="239"/>
      <c r="AM48" s="247">
        <f t="shared" si="2"/>
        <v>90</v>
      </c>
      <c r="AN48" s="248"/>
      <c r="AO48" s="249"/>
      <c r="AP48" s="469">
        <f t="shared" si="0"/>
        <v>36</v>
      </c>
      <c r="AQ48" s="470"/>
      <c r="AR48" s="471"/>
      <c r="AS48" s="237">
        <v>20</v>
      </c>
      <c r="AT48" s="238"/>
      <c r="AU48" s="246"/>
      <c r="AV48" s="245"/>
      <c r="AW48" s="238"/>
      <c r="AX48" s="246"/>
      <c r="AY48" s="245"/>
      <c r="AZ48" s="238"/>
      <c r="BA48" s="246"/>
      <c r="BB48" s="245">
        <v>16</v>
      </c>
      <c r="BC48" s="238"/>
      <c r="BD48" s="239"/>
      <c r="BE48" s="237"/>
      <c r="BF48" s="238"/>
      <c r="BG48" s="246"/>
      <c r="BH48" s="245"/>
      <c r="BI48" s="238"/>
      <c r="BJ48" s="246"/>
      <c r="BK48" s="245"/>
      <c r="BL48" s="246"/>
      <c r="BM48" s="245"/>
      <c r="BN48" s="238"/>
      <c r="BO48" s="246"/>
      <c r="BP48" s="245"/>
      <c r="BQ48" s="238"/>
      <c r="BR48" s="246"/>
      <c r="BS48" s="245"/>
      <c r="BT48" s="239"/>
      <c r="BU48" s="237">
        <v>90</v>
      </c>
      <c r="BV48" s="238"/>
      <c r="BW48" s="246"/>
      <c r="BX48" s="245">
        <v>36</v>
      </c>
      <c r="BY48" s="238"/>
      <c r="BZ48" s="246"/>
      <c r="CA48" s="245">
        <v>3</v>
      </c>
      <c r="CB48" s="246"/>
      <c r="CC48" s="245"/>
      <c r="CD48" s="238"/>
      <c r="CE48" s="246"/>
      <c r="CF48" s="245"/>
      <c r="CG48" s="238"/>
      <c r="CH48" s="246"/>
      <c r="CI48" s="245"/>
      <c r="CJ48" s="239"/>
      <c r="CK48" s="237"/>
      <c r="CL48" s="238"/>
      <c r="CM48" s="246"/>
      <c r="CN48" s="245"/>
      <c r="CO48" s="238"/>
      <c r="CP48" s="246"/>
      <c r="CQ48" s="275"/>
      <c r="CR48" s="275"/>
      <c r="CS48" s="275"/>
      <c r="CT48" s="275"/>
      <c r="CU48" s="275"/>
      <c r="CV48" s="275"/>
      <c r="CW48" s="275"/>
      <c r="CX48" s="275"/>
      <c r="CY48" s="245"/>
      <c r="CZ48" s="239"/>
      <c r="DA48" s="246"/>
      <c r="DB48" s="275"/>
      <c r="DC48" s="275"/>
      <c r="DD48" s="245"/>
      <c r="DE48" s="238"/>
      <c r="DF48" s="246"/>
      <c r="DG48" s="245"/>
      <c r="DH48" s="246"/>
      <c r="DI48" s="245"/>
      <c r="DJ48" s="238"/>
      <c r="DK48" s="246"/>
      <c r="DL48" s="245"/>
      <c r="DM48" s="238"/>
      <c r="DN48" s="246"/>
      <c r="DO48" s="245"/>
      <c r="DP48" s="239"/>
      <c r="DQ48" s="259">
        <f t="shared" si="1"/>
        <v>3</v>
      </c>
      <c r="DR48" s="260"/>
      <c r="DS48" s="261"/>
      <c r="DT48" s="237" t="s">
        <v>49</v>
      </c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9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</row>
    <row r="49" spans="1:176" s="43" customFormat="1" ht="45.75" customHeight="1">
      <c r="B49" s="65" t="s">
        <v>187</v>
      </c>
      <c r="C49" s="318" t="s">
        <v>298</v>
      </c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20"/>
      <c r="AG49" s="324"/>
      <c r="AH49" s="325"/>
      <c r="AI49" s="328"/>
      <c r="AJ49" s="236" t="s">
        <v>171</v>
      </c>
      <c r="AK49" s="325"/>
      <c r="AL49" s="234"/>
      <c r="AM49" s="247">
        <f t="shared" si="2"/>
        <v>90</v>
      </c>
      <c r="AN49" s="248"/>
      <c r="AO49" s="249"/>
      <c r="AP49" s="469">
        <f t="shared" si="0"/>
        <v>34</v>
      </c>
      <c r="AQ49" s="470"/>
      <c r="AR49" s="471"/>
      <c r="AS49" s="324"/>
      <c r="AT49" s="325"/>
      <c r="AU49" s="325"/>
      <c r="AV49" s="325"/>
      <c r="AW49" s="325"/>
      <c r="AX49" s="325"/>
      <c r="AY49" s="275">
        <v>34</v>
      </c>
      <c r="AZ49" s="275"/>
      <c r="BA49" s="275"/>
      <c r="BB49" s="275"/>
      <c r="BC49" s="275"/>
      <c r="BD49" s="293"/>
      <c r="BE49" s="274"/>
      <c r="BF49" s="275"/>
      <c r="BG49" s="275"/>
      <c r="BH49" s="275"/>
      <c r="BI49" s="275"/>
      <c r="BJ49" s="275"/>
      <c r="BK49" s="275"/>
      <c r="BL49" s="275"/>
      <c r="BM49" s="275"/>
      <c r="BN49" s="275"/>
      <c r="BO49" s="275"/>
      <c r="BP49" s="275"/>
      <c r="BQ49" s="275"/>
      <c r="BR49" s="275"/>
      <c r="BS49" s="275"/>
      <c r="BT49" s="293"/>
      <c r="BU49" s="246"/>
      <c r="BV49" s="275"/>
      <c r="BW49" s="275"/>
      <c r="BX49" s="275"/>
      <c r="BY49" s="275"/>
      <c r="BZ49" s="275"/>
      <c r="CA49" s="275"/>
      <c r="CB49" s="275"/>
      <c r="CC49" s="245">
        <v>90</v>
      </c>
      <c r="CD49" s="238"/>
      <c r="CE49" s="246"/>
      <c r="CF49" s="275">
        <v>34</v>
      </c>
      <c r="CG49" s="275"/>
      <c r="CH49" s="275"/>
      <c r="CI49" s="275">
        <v>3</v>
      </c>
      <c r="CJ49" s="245"/>
      <c r="CK49" s="274"/>
      <c r="CL49" s="275"/>
      <c r="CM49" s="275"/>
      <c r="CN49" s="275"/>
      <c r="CO49" s="275"/>
      <c r="CP49" s="275"/>
      <c r="CQ49" s="275"/>
      <c r="CR49" s="275"/>
      <c r="CS49" s="275"/>
      <c r="CT49" s="275"/>
      <c r="CU49" s="275"/>
      <c r="CV49" s="275"/>
      <c r="CW49" s="275"/>
      <c r="CX49" s="275"/>
      <c r="CY49" s="245"/>
      <c r="CZ49" s="239"/>
      <c r="DA49" s="246"/>
      <c r="DB49" s="275"/>
      <c r="DC49" s="275"/>
      <c r="DD49" s="275"/>
      <c r="DE49" s="275"/>
      <c r="DF49" s="275"/>
      <c r="DG49" s="275"/>
      <c r="DH49" s="275"/>
      <c r="DI49" s="275"/>
      <c r="DJ49" s="275"/>
      <c r="DK49" s="275"/>
      <c r="DL49" s="275"/>
      <c r="DM49" s="275"/>
      <c r="DN49" s="275"/>
      <c r="DO49" s="275"/>
      <c r="DP49" s="245"/>
      <c r="DQ49" s="259">
        <f t="shared" si="1"/>
        <v>3</v>
      </c>
      <c r="DR49" s="260"/>
      <c r="DS49" s="261"/>
      <c r="DT49" s="238" t="s">
        <v>47</v>
      </c>
      <c r="DU49" s="238"/>
      <c r="DV49" s="238"/>
      <c r="DW49" s="238"/>
      <c r="DX49" s="238"/>
      <c r="DY49" s="238"/>
      <c r="DZ49" s="238"/>
      <c r="EA49" s="238"/>
      <c r="EB49" s="238"/>
      <c r="EC49" s="238"/>
      <c r="ED49" s="238"/>
      <c r="EE49" s="238"/>
      <c r="EF49" s="238"/>
      <c r="EG49" s="238"/>
      <c r="EH49" s="238"/>
      <c r="EI49" s="239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</row>
    <row r="50" spans="1:176" s="43" customFormat="1" ht="45.75" customHeight="1">
      <c r="B50" s="226" t="s">
        <v>186</v>
      </c>
      <c r="C50" s="320" t="s">
        <v>299</v>
      </c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6"/>
      <c r="AG50" s="235" t="s">
        <v>291</v>
      </c>
      <c r="AH50" s="235"/>
      <c r="AI50" s="241"/>
      <c r="AJ50" s="235">
        <v>5</v>
      </c>
      <c r="AK50" s="235"/>
      <c r="AL50" s="241"/>
      <c r="AM50" s="247">
        <f t="shared" si="2"/>
        <v>538</v>
      </c>
      <c r="AN50" s="248"/>
      <c r="AO50" s="249"/>
      <c r="AP50" s="469">
        <f t="shared" si="0"/>
        <v>228</v>
      </c>
      <c r="AQ50" s="470"/>
      <c r="AR50" s="471"/>
      <c r="AS50" s="240"/>
      <c r="AT50" s="235"/>
      <c r="AU50" s="236"/>
      <c r="AV50" s="234"/>
      <c r="AW50" s="235"/>
      <c r="AX50" s="236"/>
      <c r="AY50" s="275">
        <v>228</v>
      </c>
      <c r="AZ50" s="275"/>
      <c r="BA50" s="275"/>
      <c r="BB50" s="245"/>
      <c r="BC50" s="238"/>
      <c r="BD50" s="239"/>
      <c r="BE50" s="237"/>
      <c r="BF50" s="238"/>
      <c r="BG50" s="246"/>
      <c r="BH50" s="245"/>
      <c r="BI50" s="238"/>
      <c r="BJ50" s="246"/>
      <c r="BK50" s="245"/>
      <c r="BL50" s="246"/>
      <c r="BM50" s="245"/>
      <c r="BN50" s="238"/>
      <c r="BO50" s="246"/>
      <c r="BP50" s="245"/>
      <c r="BQ50" s="238"/>
      <c r="BR50" s="246"/>
      <c r="BS50" s="245"/>
      <c r="BT50" s="239"/>
      <c r="BU50" s="237"/>
      <c r="BV50" s="238"/>
      <c r="BW50" s="246"/>
      <c r="BX50" s="245"/>
      <c r="BY50" s="238"/>
      <c r="BZ50" s="246"/>
      <c r="CA50" s="245"/>
      <c r="CB50" s="246"/>
      <c r="CC50" s="245"/>
      <c r="CD50" s="238"/>
      <c r="CE50" s="246"/>
      <c r="CF50" s="245"/>
      <c r="CG50" s="238"/>
      <c r="CH50" s="246"/>
      <c r="CI50" s="245"/>
      <c r="CJ50" s="239"/>
      <c r="CK50" s="237">
        <v>138</v>
      </c>
      <c r="CL50" s="238"/>
      <c r="CM50" s="246"/>
      <c r="CN50" s="245">
        <v>72</v>
      </c>
      <c r="CO50" s="238"/>
      <c r="CP50" s="246"/>
      <c r="CQ50" s="275">
        <v>3</v>
      </c>
      <c r="CR50" s="275"/>
      <c r="CS50" s="275">
        <v>200</v>
      </c>
      <c r="CT50" s="275"/>
      <c r="CU50" s="275"/>
      <c r="CV50" s="275">
        <v>96</v>
      </c>
      <c r="CW50" s="275"/>
      <c r="CX50" s="275"/>
      <c r="CY50" s="245">
        <v>6</v>
      </c>
      <c r="CZ50" s="239"/>
      <c r="DA50" s="246">
        <v>200</v>
      </c>
      <c r="DB50" s="275"/>
      <c r="DC50" s="275"/>
      <c r="DD50" s="245">
        <v>60</v>
      </c>
      <c r="DE50" s="238"/>
      <c r="DF50" s="246"/>
      <c r="DG50" s="245">
        <v>3</v>
      </c>
      <c r="DH50" s="246"/>
      <c r="DI50" s="133"/>
      <c r="DJ50" s="131"/>
      <c r="DK50" s="132"/>
      <c r="DL50" s="133"/>
      <c r="DM50" s="131"/>
      <c r="DN50" s="132"/>
      <c r="DO50" s="133"/>
      <c r="DP50" s="131"/>
      <c r="DQ50" s="259">
        <f t="shared" si="1"/>
        <v>12</v>
      </c>
      <c r="DR50" s="260"/>
      <c r="DS50" s="261"/>
      <c r="DT50" s="238" t="s">
        <v>45</v>
      </c>
      <c r="DU50" s="238"/>
      <c r="DV50" s="238"/>
      <c r="DW50" s="238"/>
      <c r="DX50" s="238"/>
      <c r="DY50" s="238"/>
      <c r="DZ50" s="238"/>
      <c r="EA50" s="238"/>
      <c r="EB50" s="238"/>
      <c r="EC50" s="238"/>
      <c r="ED50" s="238"/>
      <c r="EE50" s="238"/>
      <c r="EF50" s="238"/>
      <c r="EG50" s="238"/>
      <c r="EH50" s="238"/>
      <c r="EI50" s="239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</row>
    <row r="51" spans="1:176" s="42" customFormat="1" ht="45.75" customHeight="1">
      <c r="A51" s="43"/>
      <c r="B51" s="65" t="s">
        <v>348</v>
      </c>
      <c r="C51" s="318" t="s">
        <v>297</v>
      </c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320"/>
      <c r="AG51" s="324"/>
      <c r="AH51" s="325"/>
      <c r="AI51" s="328"/>
      <c r="AJ51" s="236" t="s">
        <v>341</v>
      </c>
      <c r="AK51" s="325"/>
      <c r="AL51" s="234"/>
      <c r="AM51" s="247">
        <f t="shared" si="2"/>
        <v>246</v>
      </c>
      <c r="AN51" s="248"/>
      <c r="AO51" s="249"/>
      <c r="AP51" s="469">
        <f t="shared" si="0"/>
        <v>130</v>
      </c>
      <c r="AQ51" s="470"/>
      <c r="AR51" s="471"/>
      <c r="AS51" s="324"/>
      <c r="AT51" s="325"/>
      <c r="AU51" s="325"/>
      <c r="AV51" s="325"/>
      <c r="AW51" s="325"/>
      <c r="AX51" s="325"/>
      <c r="AY51" s="275">
        <v>130</v>
      </c>
      <c r="AZ51" s="275"/>
      <c r="BA51" s="275"/>
      <c r="BB51" s="275"/>
      <c r="BC51" s="275"/>
      <c r="BD51" s="293"/>
      <c r="BE51" s="274"/>
      <c r="BF51" s="275"/>
      <c r="BG51" s="275"/>
      <c r="BH51" s="275"/>
      <c r="BI51" s="275"/>
      <c r="BJ51" s="275"/>
      <c r="BK51" s="275"/>
      <c r="BL51" s="275"/>
      <c r="BM51" s="275"/>
      <c r="BN51" s="275"/>
      <c r="BO51" s="275"/>
      <c r="BP51" s="275"/>
      <c r="BQ51" s="275"/>
      <c r="BR51" s="275"/>
      <c r="BS51" s="275"/>
      <c r="BT51" s="293"/>
      <c r="BU51" s="246"/>
      <c r="BV51" s="275"/>
      <c r="BW51" s="275"/>
      <c r="BX51" s="275"/>
      <c r="BY51" s="275"/>
      <c r="BZ51" s="275"/>
      <c r="CA51" s="275"/>
      <c r="CB51" s="275"/>
      <c r="CC51" s="245"/>
      <c r="CD51" s="238"/>
      <c r="CE51" s="246"/>
      <c r="CF51" s="708"/>
      <c r="CG51" s="708"/>
      <c r="CH51" s="708"/>
      <c r="CI51" s="708"/>
      <c r="CJ51" s="733"/>
      <c r="CK51" s="734"/>
      <c r="CL51" s="708"/>
      <c r="CM51" s="708"/>
      <c r="CN51" s="708"/>
      <c r="CO51" s="708"/>
      <c r="CP51" s="708"/>
      <c r="CQ51" s="275"/>
      <c r="CR51" s="275"/>
      <c r="CS51" s="275"/>
      <c r="CT51" s="275"/>
      <c r="CU51" s="275"/>
      <c r="CV51" s="275"/>
      <c r="CW51" s="275"/>
      <c r="CX51" s="275"/>
      <c r="CY51" s="245"/>
      <c r="CZ51" s="239"/>
      <c r="DA51" s="246">
        <v>138</v>
      </c>
      <c r="DB51" s="275"/>
      <c r="DC51" s="275"/>
      <c r="DD51" s="245">
        <v>90</v>
      </c>
      <c r="DE51" s="238"/>
      <c r="DF51" s="246"/>
      <c r="DG51" s="245">
        <v>6</v>
      </c>
      <c r="DH51" s="246"/>
      <c r="DI51" s="245">
        <v>108</v>
      </c>
      <c r="DJ51" s="238"/>
      <c r="DK51" s="246"/>
      <c r="DL51" s="245">
        <v>40</v>
      </c>
      <c r="DM51" s="238"/>
      <c r="DN51" s="246"/>
      <c r="DO51" s="245">
        <v>3</v>
      </c>
      <c r="DP51" s="238"/>
      <c r="DQ51" s="259">
        <f t="shared" si="1"/>
        <v>9</v>
      </c>
      <c r="DR51" s="260"/>
      <c r="DS51" s="261"/>
      <c r="DT51" s="238" t="s">
        <v>43</v>
      </c>
      <c r="DU51" s="238"/>
      <c r="DV51" s="238"/>
      <c r="DW51" s="238"/>
      <c r="DX51" s="238"/>
      <c r="DY51" s="238"/>
      <c r="DZ51" s="238"/>
      <c r="EA51" s="238"/>
      <c r="EB51" s="238"/>
      <c r="EC51" s="238"/>
      <c r="ED51" s="238"/>
      <c r="EE51" s="238"/>
      <c r="EF51" s="238"/>
      <c r="EG51" s="238"/>
      <c r="EH51" s="238"/>
      <c r="EI51" s="239"/>
      <c r="EJ51" s="210"/>
      <c r="EK51" s="210"/>
      <c r="EL51" s="210"/>
      <c r="EM51" s="210"/>
      <c r="EN51" s="210"/>
      <c r="EO51" s="210"/>
      <c r="EP51" s="210"/>
      <c r="EQ51" s="210"/>
      <c r="ER51" s="210"/>
      <c r="ES51" s="210"/>
      <c r="ET51" s="210"/>
      <c r="EU51" s="210"/>
      <c r="EV51" s="210"/>
      <c r="EW51" s="210"/>
      <c r="EX51" s="210"/>
      <c r="EY51" s="210"/>
      <c r="EZ51" s="210"/>
      <c r="FA51" s="210"/>
      <c r="FB51" s="210"/>
      <c r="FC51" s="210"/>
      <c r="FD51" s="210"/>
      <c r="FE51" s="210"/>
      <c r="FF51" s="210"/>
      <c r="FG51" s="210"/>
      <c r="FH51" s="210"/>
      <c r="FI51" s="210"/>
      <c r="FJ51" s="210"/>
      <c r="FK51" s="210"/>
      <c r="FL51" s="210"/>
      <c r="FM51" s="2"/>
      <c r="FN51" s="2"/>
      <c r="FO51" s="2"/>
      <c r="FP51" s="2"/>
      <c r="FQ51" s="2"/>
      <c r="FR51" s="2"/>
      <c r="FS51" s="2"/>
      <c r="FT51" s="2"/>
    </row>
    <row r="52" spans="1:176" s="42" customFormat="1" ht="47.1" customHeight="1">
      <c r="B52" s="180" t="s">
        <v>349</v>
      </c>
      <c r="C52" s="308" t="s">
        <v>321</v>
      </c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10"/>
      <c r="AG52" s="247"/>
      <c r="AH52" s="248"/>
      <c r="AI52" s="249"/>
      <c r="AJ52" s="247"/>
      <c r="AK52" s="248"/>
      <c r="AL52" s="249"/>
      <c r="AM52" s="247">
        <f t="shared" si="2"/>
        <v>0</v>
      </c>
      <c r="AN52" s="248"/>
      <c r="AO52" s="249"/>
      <c r="AP52" s="469">
        <f t="shared" si="0"/>
        <v>0</v>
      </c>
      <c r="AQ52" s="470"/>
      <c r="AR52" s="471"/>
      <c r="AS52" s="247"/>
      <c r="AT52" s="248"/>
      <c r="AU52" s="317"/>
      <c r="AV52" s="288"/>
      <c r="AW52" s="248"/>
      <c r="AX52" s="317"/>
      <c r="AY52" s="288"/>
      <c r="AZ52" s="248"/>
      <c r="BA52" s="317"/>
      <c r="BB52" s="288"/>
      <c r="BC52" s="248"/>
      <c r="BD52" s="249"/>
      <c r="BE52" s="247"/>
      <c r="BF52" s="248"/>
      <c r="BG52" s="317"/>
      <c r="BH52" s="288"/>
      <c r="BI52" s="248"/>
      <c r="BJ52" s="317"/>
      <c r="BK52" s="288"/>
      <c r="BL52" s="317"/>
      <c r="BM52" s="288"/>
      <c r="BN52" s="248"/>
      <c r="BO52" s="317"/>
      <c r="BP52" s="288"/>
      <c r="BQ52" s="248"/>
      <c r="BR52" s="317"/>
      <c r="BS52" s="288"/>
      <c r="BT52" s="249"/>
      <c r="BU52" s="247"/>
      <c r="BV52" s="248"/>
      <c r="BW52" s="317"/>
      <c r="BX52" s="288"/>
      <c r="BY52" s="248"/>
      <c r="BZ52" s="317"/>
      <c r="CA52" s="288"/>
      <c r="CB52" s="317"/>
      <c r="CC52" s="288"/>
      <c r="CD52" s="248"/>
      <c r="CE52" s="317"/>
      <c r="CF52" s="288"/>
      <c r="CG52" s="248"/>
      <c r="CH52" s="317"/>
      <c r="CI52" s="288"/>
      <c r="CJ52" s="249"/>
      <c r="CK52" s="31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8"/>
      <c r="CZ52" s="249"/>
      <c r="DA52" s="317"/>
      <c r="DB52" s="287"/>
      <c r="DC52" s="287"/>
      <c r="DD52" s="173"/>
      <c r="DE52" s="175"/>
      <c r="DF52" s="176"/>
      <c r="DG52" s="173"/>
      <c r="DH52" s="176"/>
      <c r="DI52" s="173"/>
      <c r="DJ52" s="175"/>
      <c r="DK52" s="176"/>
      <c r="DL52" s="173"/>
      <c r="DM52" s="175"/>
      <c r="DN52" s="176"/>
      <c r="DO52" s="173"/>
      <c r="DP52" s="175"/>
      <c r="DQ52" s="259">
        <f t="shared" si="1"/>
        <v>0</v>
      </c>
      <c r="DR52" s="260"/>
      <c r="DS52" s="261"/>
      <c r="DT52" s="248"/>
      <c r="DU52" s="248"/>
      <c r="DV52" s="248"/>
      <c r="DW52" s="248"/>
      <c r="DX52" s="248"/>
      <c r="DY52" s="248"/>
      <c r="DZ52" s="248"/>
      <c r="EA52" s="248"/>
      <c r="EB52" s="248"/>
      <c r="EC52" s="248"/>
      <c r="ED52" s="248"/>
      <c r="EE52" s="248"/>
      <c r="EF52" s="248"/>
      <c r="EG52" s="248"/>
      <c r="EH52" s="248"/>
      <c r="EI52" s="249"/>
      <c r="EJ52" s="210"/>
      <c r="EK52" s="210"/>
      <c r="EL52" s="210"/>
      <c r="EM52" s="210"/>
      <c r="EN52" s="210"/>
      <c r="EO52" s="210"/>
      <c r="EP52" s="210"/>
      <c r="EQ52" s="210"/>
      <c r="ER52" s="210"/>
      <c r="ES52" s="210"/>
      <c r="ET52" s="210"/>
      <c r="EU52" s="210"/>
      <c r="EV52" s="210"/>
      <c r="EW52" s="210"/>
      <c r="EX52" s="210"/>
      <c r="EY52" s="210"/>
      <c r="EZ52" s="210"/>
      <c r="FA52" s="210"/>
      <c r="FB52" s="210"/>
      <c r="FC52" s="210"/>
      <c r="FD52" s="210"/>
      <c r="FE52" s="210"/>
      <c r="FF52" s="210"/>
      <c r="FG52" s="210"/>
      <c r="FH52" s="210"/>
      <c r="FI52" s="210"/>
      <c r="FJ52" s="210"/>
      <c r="FK52" s="210"/>
      <c r="FL52" s="210"/>
      <c r="FM52" s="174"/>
      <c r="FN52" s="174"/>
      <c r="FO52" s="174"/>
      <c r="FP52" s="174"/>
      <c r="FQ52" s="174"/>
      <c r="FR52" s="174"/>
      <c r="FS52" s="174"/>
      <c r="FT52" s="174"/>
    </row>
    <row r="53" spans="1:176" s="42" customFormat="1" ht="51.95" customHeight="1">
      <c r="A53" s="43"/>
      <c r="B53" s="148" t="s">
        <v>350</v>
      </c>
      <c r="C53" s="314" t="s">
        <v>309</v>
      </c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6"/>
      <c r="AG53" s="240"/>
      <c r="AH53" s="235"/>
      <c r="AI53" s="241"/>
      <c r="AJ53" s="240">
        <v>2</v>
      </c>
      <c r="AK53" s="235"/>
      <c r="AL53" s="241"/>
      <c r="AM53" s="247">
        <f t="shared" si="2"/>
        <v>90</v>
      </c>
      <c r="AN53" s="248"/>
      <c r="AO53" s="249"/>
      <c r="AP53" s="469">
        <f t="shared" si="0"/>
        <v>34</v>
      </c>
      <c r="AQ53" s="470"/>
      <c r="AR53" s="471"/>
      <c r="AS53" s="240">
        <v>20</v>
      </c>
      <c r="AT53" s="235"/>
      <c r="AU53" s="236"/>
      <c r="AV53" s="234"/>
      <c r="AW53" s="235"/>
      <c r="AX53" s="236"/>
      <c r="AY53" s="245"/>
      <c r="AZ53" s="238"/>
      <c r="BA53" s="246"/>
      <c r="BB53" s="245">
        <v>14</v>
      </c>
      <c r="BC53" s="238"/>
      <c r="BD53" s="239"/>
      <c r="BE53" s="237"/>
      <c r="BF53" s="238"/>
      <c r="BG53" s="246"/>
      <c r="BH53" s="245"/>
      <c r="BI53" s="238"/>
      <c r="BJ53" s="246"/>
      <c r="BK53" s="245"/>
      <c r="BL53" s="246"/>
      <c r="BM53" s="245">
        <v>90</v>
      </c>
      <c r="BN53" s="238"/>
      <c r="BO53" s="246"/>
      <c r="BP53" s="245">
        <v>34</v>
      </c>
      <c r="BQ53" s="238"/>
      <c r="BR53" s="246"/>
      <c r="BS53" s="245">
        <v>3</v>
      </c>
      <c r="BT53" s="239"/>
      <c r="BU53" s="238"/>
      <c r="BV53" s="238"/>
      <c r="BW53" s="246"/>
      <c r="BX53" s="245"/>
      <c r="BY53" s="238"/>
      <c r="BZ53" s="246"/>
      <c r="CA53" s="245"/>
      <c r="CB53" s="246"/>
      <c r="CC53" s="245"/>
      <c r="CD53" s="238"/>
      <c r="CE53" s="246"/>
      <c r="CF53" s="245"/>
      <c r="CG53" s="238"/>
      <c r="CH53" s="246"/>
      <c r="CI53" s="245"/>
      <c r="CJ53" s="239"/>
      <c r="CK53" s="246"/>
      <c r="CL53" s="275"/>
      <c r="CM53" s="275"/>
      <c r="CN53" s="275"/>
      <c r="CO53" s="275"/>
      <c r="CP53" s="275"/>
      <c r="CQ53" s="275"/>
      <c r="CR53" s="275"/>
      <c r="CS53" s="275"/>
      <c r="CT53" s="275"/>
      <c r="CU53" s="275"/>
      <c r="CV53" s="275"/>
      <c r="CW53" s="275"/>
      <c r="CX53" s="275"/>
      <c r="CY53" s="245"/>
      <c r="CZ53" s="239"/>
      <c r="DA53" s="246"/>
      <c r="DB53" s="275"/>
      <c r="DC53" s="275"/>
      <c r="DD53" s="146"/>
      <c r="DE53" s="129"/>
      <c r="DF53" s="147"/>
      <c r="DG53" s="146"/>
      <c r="DH53" s="147"/>
      <c r="DI53" s="146"/>
      <c r="DJ53" s="129"/>
      <c r="DK53" s="147"/>
      <c r="DL53" s="146"/>
      <c r="DM53" s="129"/>
      <c r="DN53" s="147"/>
      <c r="DO53" s="146"/>
      <c r="DP53" s="129"/>
      <c r="DQ53" s="259">
        <f t="shared" si="1"/>
        <v>3</v>
      </c>
      <c r="DR53" s="260"/>
      <c r="DS53" s="261"/>
      <c r="DT53" s="238" t="s">
        <v>42</v>
      </c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9"/>
      <c r="EJ53" s="210"/>
      <c r="EK53" s="210"/>
      <c r="EL53" s="210"/>
      <c r="EM53" s="210"/>
      <c r="EN53" s="210"/>
      <c r="EO53" s="210"/>
      <c r="EP53" s="210"/>
      <c r="EQ53" s="210"/>
      <c r="ER53" s="210"/>
      <c r="ES53" s="210"/>
      <c r="ET53" s="210"/>
      <c r="EU53" s="210"/>
      <c r="EV53" s="210"/>
      <c r="EW53" s="210"/>
      <c r="EX53" s="210"/>
      <c r="EY53" s="210"/>
      <c r="EZ53" s="210"/>
      <c r="FA53" s="210"/>
      <c r="FB53" s="210"/>
      <c r="FC53" s="210"/>
      <c r="FD53" s="210"/>
      <c r="FE53" s="210"/>
      <c r="FF53" s="210"/>
      <c r="FG53" s="210"/>
      <c r="FH53" s="210"/>
      <c r="FI53" s="210"/>
      <c r="FJ53" s="210"/>
      <c r="FK53" s="210"/>
      <c r="FL53" s="210"/>
      <c r="FM53" s="2"/>
      <c r="FN53" s="2"/>
      <c r="FO53" s="2"/>
      <c r="FP53" s="2"/>
      <c r="FQ53" s="2"/>
      <c r="FR53" s="2"/>
      <c r="FS53" s="2"/>
      <c r="FT53" s="2"/>
    </row>
    <row r="54" spans="1:176" s="42" customFormat="1" ht="51.95" customHeight="1">
      <c r="A54" s="43"/>
      <c r="B54" s="225" t="s">
        <v>351</v>
      </c>
      <c r="C54" s="320" t="s">
        <v>312</v>
      </c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6"/>
      <c r="AG54" s="235"/>
      <c r="AH54" s="235"/>
      <c r="AI54" s="241"/>
      <c r="AJ54" s="235" t="s">
        <v>173</v>
      </c>
      <c r="AK54" s="235"/>
      <c r="AL54" s="241"/>
      <c r="AM54" s="247">
        <f t="shared" si="2"/>
        <v>90</v>
      </c>
      <c r="AN54" s="248"/>
      <c r="AO54" s="249"/>
      <c r="AP54" s="469">
        <f t="shared" si="0"/>
        <v>72</v>
      </c>
      <c r="AQ54" s="470"/>
      <c r="AR54" s="471"/>
      <c r="AS54" s="240">
        <v>36</v>
      </c>
      <c r="AT54" s="235"/>
      <c r="AU54" s="236"/>
      <c r="AV54" s="234"/>
      <c r="AW54" s="235"/>
      <c r="AX54" s="236"/>
      <c r="AY54" s="245"/>
      <c r="AZ54" s="238"/>
      <c r="BA54" s="246"/>
      <c r="BB54" s="245">
        <v>36</v>
      </c>
      <c r="BC54" s="238"/>
      <c r="BD54" s="239"/>
      <c r="BE54" s="237"/>
      <c r="BF54" s="238"/>
      <c r="BG54" s="246"/>
      <c r="BH54" s="245"/>
      <c r="BI54" s="238"/>
      <c r="BJ54" s="246"/>
      <c r="BK54" s="245"/>
      <c r="BL54" s="246"/>
      <c r="BM54" s="245"/>
      <c r="BN54" s="238"/>
      <c r="BO54" s="246"/>
      <c r="BP54" s="245"/>
      <c r="BQ54" s="238"/>
      <c r="BR54" s="246"/>
      <c r="BS54" s="245"/>
      <c r="BT54" s="239"/>
      <c r="BU54" s="237">
        <v>90</v>
      </c>
      <c r="BV54" s="238"/>
      <c r="BW54" s="246"/>
      <c r="BX54" s="245">
        <v>72</v>
      </c>
      <c r="BY54" s="238"/>
      <c r="BZ54" s="246"/>
      <c r="CA54" s="245">
        <v>3</v>
      </c>
      <c r="CB54" s="246"/>
      <c r="CC54" s="245"/>
      <c r="CD54" s="238"/>
      <c r="CE54" s="246"/>
      <c r="CF54" s="245"/>
      <c r="CG54" s="238"/>
      <c r="CH54" s="246"/>
      <c r="CI54" s="245"/>
      <c r="CJ54" s="239"/>
      <c r="CK54" s="246"/>
      <c r="CL54" s="275"/>
      <c r="CM54" s="275"/>
      <c r="CN54" s="275"/>
      <c r="CO54" s="275"/>
      <c r="CP54" s="275"/>
      <c r="CQ54" s="275"/>
      <c r="CR54" s="275"/>
      <c r="CS54" s="275"/>
      <c r="CT54" s="275"/>
      <c r="CU54" s="275"/>
      <c r="CV54" s="275"/>
      <c r="CW54" s="275"/>
      <c r="CX54" s="275"/>
      <c r="CY54" s="245"/>
      <c r="CZ54" s="239"/>
      <c r="DA54" s="246"/>
      <c r="DB54" s="275"/>
      <c r="DC54" s="275"/>
      <c r="DD54" s="146"/>
      <c r="DE54" s="129"/>
      <c r="DF54" s="147"/>
      <c r="DG54" s="146"/>
      <c r="DH54" s="147"/>
      <c r="DI54" s="146"/>
      <c r="DJ54" s="129"/>
      <c r="DK54" s="147"/>
      <c r="DL54" s="146"/>
      <c r="DM54" s="129"/>
      <c r="DN54" s="147"/>
      <c r="DO54" s="146"/>
      <c r="DP54" s="129"/>
      <c r="DQ54" s="259">
        <f t="shared" si="1"/>
        <v>3</v>
      </c>
      <c r="DR54" s="260"/>
      <c r="DS54" s="261"/>
      <c r="DT54" s="238" t="s">
        <v>41</v>
      </c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9"/>
      <c r="EJ54" s="210"/>
      <c r="EK54" s="210"/>
      <c r="EL54" s="210"/>
      <c r="EM54" s="210"/>
      <c r="EN54" s="210"/>
      <c r="EO54" s="210"/>
      <c r="EP54" s="210"/>
      <c r="EQ54" s="210"/>
      <c r="ER54" s="210"/>
      <c r="ES54" s="210"/>
      <c r="ET54" s="210"/>
      <c r="EU54" s="210"/>
      <c r="EV54" s="210"/>
      <c r="EW54" s="210"/>
      <c r="EX54" s="210"/>
      <c r="EY54" s="210"/>
      <c r="EZ54" s="210"/>
      <c r="FA54" s="210"/>
      <c r="FB54" s="210"/>
      <c r="FC54" s="210"/>
      <c r="FD54" s="210"/>
      <c r="FE54" s="210"/>
      <c r="FF54" s="210"/>
      <c r="FG54" s="210"/>
      <c r="FH54" s="210"/>
      <c r="FI54" s="210"/>
      <c r="FJ54" s="210"/>
      <c r="FK54" s="210"/>
      <c r="FL54" s="210"/>
      <c r="FM54" s="2"/>
      <c r="FN54" s="2"/>
      <c r="FO54" s="2"/>
      <c r="FP54" s="2"/>
      <c r="FQ54" s="2"/>
      <c r="FR54" s="2"/>
      <c r="FS54" s="2"/>
      <c r="FT54" s="2"/>
    </row>
    <row r="55" spans="1:176" s="43" customFormat="1" ht="50.25" customHeight="1" thickBot="1">
      <c r="B55" s="74" t="s">
        <v>352</v>
      </c>
      <c r="C55" s="685" t="s">
        <v>178</v>
      </c>
      <c r="D55" s="686"/>
      <c r="E55" s="686"/>
      <c r="F55" s="686"/>
      <c r="G55" s="686"/>
      <c r="H55" s="686"/>
      <c r="I55" s="686"/>
      <c r="J55" s="686"/>
      <c r="K55" s="686"/>
      <c r="L55" s="686"/>
      <c r="M55" s="686"/>
      <c r="N55" s="686"/>
      <c r="O55" s="686"/>
      <c r="P55" s="686"/>
      <c r="Q55" s="686"/>
      <c r="R55" s="686"/>
      <c r="S55" s="686"/>
      <c r="T55" s="686"/>
      <c r="U55" s="686"/>
      <c r="V55" s="686"/>
      <c r="W55" s="686"/>
      <c r="X55" s="686"/>
      <c r="Y55" s="686"/>
      <c r="Z55" s="686"/>
      <c r="AA55" s="686"/>
      <c r="AB55" s="686"/>
      <c r="AC55" s="686"/>
      <c r="AD55" s="686"/>
      <c r="AE55" s="686"/>
      <c r="AF55" s="687"/>
      <c r="AG55" s="690"/>
      <c r="AH55" s="307"/>
      <c r="AI55" s="691"/>
      <c r="AJ55" s="580"/>
      <c r="AK55" s="307"/>
      <c r="AL55" s="329"/>
      <c r="AM55" s="700">
        <f t="shared" si="2"/>
        <v>40</v>
      </c>
      <c r="AN55" s="701"/>
      <c r="AO55" s="702"/>
      <c r="AP55" s="635">
        <f t="shared" ref="AP55:AP57" si="3">SUM(BH55+BP55+BX55+CF55+CN55+CV55+DD55+DL55)</f>
        <v>0</v>
      </c>
      <c r="AQ55" s="636"/>
      <c r="AR55" s="637"/>
      <c r="AS55" s="690"/>
      <c r="AT55" s="307"/>
      <c r="AU55" s="307"/>
      <c r="AV55" s="307"/>
      <c r="AW55" s="307"/>
      <c r="AX55" s="307"/>
      <c r="AY55" s="307"/>
      <c r="AZ55" s="307"/>
      <c r="BA55" s="307"/>
      <c r="BB55" s="307"/>
      <c r="BC55" s="307"/>
      <c r="BD55" s="691"/>
      <c r="BE55" s="698"/>
      <c r="BF55" s="578"/>
      <c r="BG55" s="578"/>
      <c r="BH55" s="307"/>
      <c r="BI55" s="307"/>
      <c r="BJ55" s="307"/>
      <c r="BK55" s="307"/>
      <c r="BL55" s="307"/>
      <c r="BM55" s="578"/>
      <c r="BN55" s="578"/>
      <c r="BO55" s="578"/>
      <c r="BP55" s="307"/>
      <c r="BQ55" s="307"/>
      <c r="BR55" s="307"/>
      <c r="BS55" s="307"/>
      <c r="BT55" s="691"/>
      <c r="BU55" s="699"/>
      <c r="BV55" s="578"/>
      <c r="BW55" s="578"/>
      <c r="BX55" s="307"/>
      <c r="BY55" s="307"/>
      <c r="BZ55" s="307"/>
      <c r="CA55" s="307"/>
      <c r="CB55" s="307"/>
      <c r="CC55" s="578"/>
      <c r="CD55" s="578"/>
      <c r="CE55" s="578"/>
      <c r="CF55" s="307"/>
      <c r="CG55" s="307"/>
      <c r="CH55" s="307"/>
      <c r="CI55" s="307"/>
      <c r="CJ55" s="329"/>
      <c r="CK55" s="698"/>
      <c r="CL55" s="578"/>
      <c r="CM55" s="578"/>
      <c r="CN55" s="307"/>
      <c r="CO55" s="307"/>
      <c r="CP55" s="307"/>
      <c r="CQ55" s="307"/>
      <c r="CR55" s="307"/>
      <c r="CS55" s="578">
        <v>40</v>
      </c>
      <c r="CT55" s="578"/>
      <c r="CU55" s="578"/>
      <c r="CV55" s="307"/>
      <c r="CW55" s="307"/>
      <c r="CX55" s="307"/>
      <c r="CY55" s="329">
        <v>1</v>
      </c>
      <c r="CZ55" s="330"/>
      <c r="DA55" s="580"/>
      <c r="DB55" s="307"/>
      <c r="DC55" s="307"/>
      <c r="DD55" s="307"/>
      <c r="DE55" s="307"/>
      <c r="DF55" s="307"/>
      <c r="DG55" s="307"/>
      <c r="DH55" s="307"/>
      <c r="DI55" s="578"/>
      <c r="DJ55" s="578"/>
      <c r="DK55" s="578"/>
      <c r="DL55" s="307"/>
      <c r="DM55" s="307"/>
      <c r="DN55" s="307"/>
      <c r="DO55" s="307"/>
      <c r="DP55" s="329"/>
      <c r="DQ55" s="280">
        <f t="shared" si="1"/>
        <v>1</v>
      </c>
      <c r="DR55" s="281"/>
      <c r="DS55" s="282"/>
      <c r="DT55" s="294" t="s">
        <v>372</v>
      </c>
      <c r="DU55" s="295"/>
      <c r="DV55" s="295"/>
      <c r="DW55" s="295"/>
      <c r="DX55" s="295"/>
      <c r="DY55" s="295"/>
      <c r="DZ55" s="295"/>
      <c r="EA55" s="295"/>
      <c r="EB55" s="295"/>
      <c r="EC55" s="295"/>
      <c r="ED55" s="295"/>
      <c r="EE55" s="295"/>
      <c r="EF55" s="295"/>
      <c r="EG55" s="295"/>
      <c r="EH55" s="295"/>
      <c r="EI55" s="296"/>
      <c r="EJ55" s="210"/>
      <c r="EK55" s="210"/>
      <c r="EL55" s="210"/>
      <c r="EM55" s="210"/>
      <c r="EN55" s="210"/>
      <c r="EO55" s="210"/>
      <c r="EP55" s="210"/>
      <c r="EQ55" s="210"/>
      <c r="ER55" s="210"/>
      <c r="ES55" s="210"/>
      <c r="ET55" s="210"/>
      <c r="EU55" s="210"/>
      <c r="EV55" s="210"/>
      <c r="EW55" s="210"/>
      <c r="EX55" s="210"/>
      <c r="EY55" s="210"/>
      <c r="EZ55" s="210"/>
      <c r="FA55" s="210"/>
      <c r="FB55" s="210"/>
      <c r="FC55" s="210"/>
      <c r="FD55" s="210"/>
      <c r="FE55" s="210"/>
      <c r="FF55" s="210"/>
      <c r="FG55" s="210"/>
      <c r="FH55" s="210"/>
      <c r="FI55" s="210"/>
      <c r="FJ55" s="210"/>
      <c r="FK55" s="210"/>
      <c r="FL55" s="210"/>
      <c r="FM55" s="2"/>
      <c r="FN55" s="2"/>
      <c r="FO55" s="2"/>
      <c r="FP55" s="2"/>
      <c r="FQ55" s="2"/>
      <c r="FR55" s="2"/>
      <c r="FS55" s="2"/>
      <c r="FT55" s="2"/>
    </row>
    <row r="56" spans="1:176" s="43" customFormat="1" ht="54" customHeight="1" thickBot="1">
      <c r="B56" s="73" t="s">
        <v>100</v>
      </c>
      <c r="C56" s="671" t="s">
        <v>177</v>
      </c>
      <c r="D56" s="672"/>
      <c r="E56" s="672"/>
      <c r="F56" s="672"/>
      <c r="G56" s="672"/>
      <c r="H56" s="672"/>
      <c r="I56" s="672"/>
      <c r="J56" s="672"/>
      <c r="K56" s="672"/>
      <c r="L56" s="672"/>
      <c r="M56" s="672"/>
      <c r="N56" s="672"/>
      <c r="O56" s="672"/>
      <c r="P56" s="672"/>
      <c r="Q56" s="672"/>
      <c r="R56" s="672"/>
      <c r="S56" s="672"/>
      <c r="T56" s="672"/>
      <c r="U56" s="672"/>
      <c r="V56" s="672"/>
      <c r="W56" s="672"/>
      <c r="X56" s="672"/>
      <c r="Y56" s="672"/>
      <c r="Z56" s="672"/>
      <c r="AA56" s="672"/>
      <c r="AB56" s="672"/>
      <c r="AC56" s="672"/>
      <c r="AD56" s="672"/>
      <c r="AE56" s="672"/>
      <c r="AF56" s="673"/>
      <c r="AG56" s="303"/>
      <c r="AH56" s="304"/>
      <c r="AI56" s="652"/>
      <c r="AJ56" s="306"/>
      <c r="AK56" s="304"/>
      <c r="AL56" s="305"/>
      <c r="AM56" s="297">
        <f>SUM(AM58:AO92)</f>
        <v>4090</v>
      </c>
      <c r="AN56" s="298"/>
      <c r="AO56" s="299"/>
      <c r="AP56" s="303">
        <f t="shared" si="3"/>
        <v>1838</v>
      </c>
      <c r="AQ56" s="650"/>
      <c r="AR56" s="651"/>
      <c r="AS56" s="297">
        <f>SUM(AS58:AU92)</f>
        <v>514</v>
      </c>
      <c r="AT56" s="298"/>
      <c r="AU56" s="298"/>
      <c r="AV56" s="305">
        <f>SUM(AV58:AX92)</f>
        <v>0</v>
      </c>
      <c r="AW56" s="298"/>
      <c r="AX56" s="306"/>
      <c r="AY56" s="298">
        <f>SUM(AY58:BA92)</f>
        <v>890</v>
      </c>
      <c r="AZ56" s="298"/>
      <c r="BA56" s="298"/>
      <c r="BB56" s="305">
        <f>SUM(BB58:BD92)</f>
        <v>434</v>
      </c>
      <c r="BC56" s="298"/>
      <c r="BD56" s="299"/>
      <c r="BE56" s="303">
        <f>SUM(BE57:BG92)</f>
        <v>90</v>
      </c>
      <c r="BF56" s="304"/>
      <c r="BG56" s="305"/>
      <c r="BH56" s="305">
        <f>SUM(BH57:BJ92)</f>
        <v>36</v>
      </c>
      <c r="BI56" s="298"/>
      <c r="BJ56" s="306"/>
      <c r="BK56" s="304">
        <f>SUM(BK57:BL92)</f>
        <v>3</v>
      </c>
      <c r="BL56" s="305"/>
      <c r="BM56" s="305">
        <f>SUM(BM57:BO92)</f>
        <v>90</v>
      </c>
      <c r="BN56" s="298"/>
      <c r="BO56" s="306"/>
      <c r="BP56" s="305">
        <f>SUM(BP57:BR92)</f>
        <v>34</v>
      </c>
      <c r="BQ56" s="298"/>
      <c r="BR56" s="306"/>
      <c r="BS56" s="304">
        <f>SUM(BS57:BT92)</f>
        <v>3</v>
      </c>
      <c r="BT56" s="304"/>
      <c r="BU56" s="303">
        <f>SUM(BU57:BW92)</f>
        <v>290</v>
      </c>
      <c r="BV56" s="304"/>
      <c r="BW56" s="305"/>
      <c r="BX56" s="305">
        <f>SUM(BX57:BZ92)</f>
        <v>140</v>
      </c>
      <c r="BY56" s="298"/>
      <c r="BZ56" s="306"/>
      <c r="CA56" s="305">
        <f>SUM(CA57:CB92)</f>
        <v>5</v>
      </c>
      <c r="CB56" s="306"/>
      <c r="CC56" s="306">
        <f>SUM(CC57:CE92)</f>
        <v>672</v>
      </c>
      <c r="CD56" s="304"/>
      <c r="CE56" s="305"/>
      <c r="CF56" s="305">
        <f>SUM(CF57:CH92)</f>
        <v>310</v>
      </c>
      <c r="CG56" s="298"/>
      <c r="CH56" s="306"/>
      <c r="CI56" s="304">
        <f>SUM(CI57:CJ92)</f>
        <v>22</v>
      </c>
      <c r="CJ56" s="304"/>
      <c r="CK56" s="303">
        <f>SUM(CK57:CM92)</f>
        <v>876</v>
      </c>
      <c r="CL56" s="304"/>
      <c r="CM56" s="305"/>
      <c r="CN56" s="305">
        <f>SUM(CN57:CP92)</f>
        <v>436</v>
      </c>
      <c r="CO56" s="298"/>
      <c r="CP56" s="306"/>
      <c r="CQ56" s="304">
        <f>SUM(CQ57:CR92)</f>
        <v>12</v>
      </c>
      <c r="CR56" s="305"/>
      <c r="CS56" s="305">
        <f>SUM(CS57:CU92)</f>
        <v>746</v>
      </c>
      <c r="CT56" s="298"/>
      <c r="CU56" s="306"/>
      <c r="CV56" s="306">
        <f>SUM(CV57:CX92)</f>
        <v>320</v>
      </c>
      <c r="CW56" s="304"/>
      <c r="CX56" s="304"/>
      <c r="CY56" s="304">
        <f>SUM(CY57:CZ92)</f>
        <v>27</v>
      </c>
      <c r="CZ56" s="304"/>
      <c r="DA56" s="303">
        <f>SUM(DA57:DC92)</f>
        <v>600</v>
      </c>
      <c r="DB56" s="304"/>
      <c r="DC56" s="305"/>
      <c r="DD56" s="305">
        <f>SUM(DD57:DF92)</f>
        <v>270</v>
      </c>
      <c r="DE56" s="298"/>
      <c r="DF56" s="306"/>
      <c r="DG56" s="304">
        <f>SUM(DG57:DH92)</f>
        <v>12</v>
      </c>
      <c r="DH56" s="305"/>
      <c r="DI56" s="305">
        <f>SUM(DI57:DK92)</f>
        <v>726</v>
      </c>
      <c r="DJ56" s="298"/>
      <c r="DK56" s="306"/>
      <c r="DL56" s="306">
        <f>SUM(DL57:DN92)</f>
        <v>292</v>
      </c>
      <c r="DM56" s="304"/>
      <c r="DN56" s="304"/>
      <c r="DO56" s="304">
        <f>SUM(DO57:DP92)</f>
        <v>24</v>
      </c>
      <c r="DP56" s="304"/>
      <c r="DQ56" s="297">
        <f t="shared" si="1"/>
        <v>108</v>
      </c>
      <c r="DR56" s="298"/>
      <c r="DS56" s="299"/>
      <c r="DT56" s="297"/>
      <c r="DU56" s="298"/>
      <c r="DV56" s="298"/>
      <c r="DW56" s="298"/>
      <c r="DX56" s="298"/>
      <c r="DY56" s="298"/>
      <c r="DZ56" s="298"/>
      <c r="EA56" s="298"/>
      <c r="EB56" s="298"/>
      <c r="EC56" s="298"/>
      <c r="ED56" s="298"/>
      <c r="EE56" s="298"/>
      <c r="EF56" s="298"/>
      <c r="EG56" s="298"/>
      <c r="EH56" s="298"/>
      <c r="EI56" s="299"/>
      <c r="EJ56" s="210"/>
      <c r="EK56" s="210"/>
      <c r="EL56" s="210"/>
      <c r="EM56" s="210"/>
      <c r="EN56" s="210"/>
      <c r="EO56" s="210"/>
      <c r="EP56" s="210"/>
      <c r="EQ56" s="210"/>
      <c r="ER56" s="210"/>
      <c r="ES56" s="210"/>
      <c r="ET56" s="210"/>
      <c r="EU56" s="210"/>
      <c r="EV56" s="210"/>
      <c r="EW56" s="210"/>
      <c r="EX56" s="210"/>
      <c r="EY56" s="210"/>
      <c r="EZ56" s="210"/>
      <c r="FA56" s="210"/>
      <c r="FB56" s="210"/>
      <c r="FC56" s="210"/>
      <c r="FD56" s="210"/>
      <c r="FE56" s="210"/>
      <c r="FF56" s="210"/>
      <c r="FG56" s="210"/>
      <c r="FH56" s="210"/>
      <c r="FI56" s="210"/>
      <c r="FJ56" s="210"/>
      <c r="FK56" s="210"/>
      <c r="FL56" s="210"/>
      <c r="FM56" s="2"/>
      <c r="FN56" s="2"/>
      <c r="FO56" s="2"/>
      <c r="FP56" s="2"/>
      <c r="FQ56" s="2"/>
      <c r="FR56" s="2"/>
      <c r="FS56" s="2"/>
      <c r="FT56" s="2"/>
    </row>
    <row r="57" spans="1:176" s="43" customFormat="1" ht="84" customHeight="1">
      <c r="A57" s="46"/>
      <c r="B57" s="72" t="s">
        <v>176</v>
      </c>
      <c r="C57" s="718" t="s">
        <v>175</v>
      </c>
      <c r="D57" s="719"/>
      <c r="E57" s="719"/>
      <c r="F57" s="719"/>
      <c r="G57" s="719"/>
      <c r="H57" s="719"/>
      <c r="I57" s="719"/>
      <c r="J57" s="719"/>
      <c r="K57" s="719"/>
      <c r="L57" s="719"/>
      <c r="M57" s="719"/>
      <c r="N57" s="719"/>
      <c r="O57" s="719"/>
      <c r="P57" s="719"/>
      <c r="Q57" s="719"/>
      <c r="R57" s="719"/>
      <c r="S57" s="719"/>
      <c r="T57" s="719"/>
      <c r="U57" s="719"/>
      <c r="V57" s="719"/>
      <c r="W57" s="719"/>
      <c r="X57" s="719"/>
      <c r="Y57" s="719"/>
      <c r="Z57" s="719"/>
      <c r="AA57" s="719"/>
      <c r="AB57" s="719"/>
      <c r="AC57" s="719"/>
      <c r="AD57" s="719"/>
      <c r="AE57" s="719"/>
      <c r="AF57" s="720"/>
      <c r="AG57" s="457"/>
      <c r="AH57" s="292"/>
      <c r="AI57" s="582"/>
      <c r="AJ57" s="581"/>
      <c r="AK57" s="292"/>
      <c r="AL57" s="579"/>
      <c r="AM57" s="300">
        <f t="shared" ref="AM57" si="4">BE57+BM57+BU57+CC57+CK57+CS57+DA57+DI57+DQ57</f>
        <v>0</v>
      </c>
      <c r="AN57" s="301"/>
      <c r="AO57" s="302"/>
      <c r="AP57" s="641">
        <f t="shared" si="3"/>
        <v>0</v>
      </c>
      <c r="AQ57" s="642"/>
      <c r="AR57" s="643"/>
      <c r="AS57" s="457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582"/>
      <c r="BE57" s="457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582"/>
      <c r="BU57" s="581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579"/>
      <c r="CK57" s="457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582"/>
      <c r="DA57" s="581"/>
      <c r="DB57" s="292"/>
      <c r="DC57" s="292"/>
      <c r="DD57" s="292"/>
      <c r="DE57" s="292"/>
      <c r="DF57" s="292"/>
      <c r="DG57" s="292"/>
      <c r="DH57" s="292"/>
      <c r="DI57" s="292"/>
      <c r="DJ57" s="292"/>
      <c r="DK57" s="292"/>
      <c r="DL57" s="292"/>
      <c r="DM57" s="292"/>
      <c r="DN57" s="292"/>
      <c r="DO57" s="292"/>
      <c r="DP57" s="579"/>
      <c r="DQ57" s="289">
        <f t="shared" ref="DQ57:DQ93" si="5">SUM(BK57+BS57+CA57+CI57+CQ57+CY57+DG57+DO57)</f>
        <v>0</v>
      </c>
      <c r="DR57" s="290"/>
      <c r="DS57" s="291"/>
      <c r="DT57" s="300"/>
      <c r="DU57" s="301"/>
      <c r="DV57" s="301"/>
      <c r="DW57" s="301"/>
      <c r="DX57" s="301"/>
      <c r="DY57" s="301"/>
      <c r="DZ57" s="301"/>
      <c r="EA57" s="301"/>
      <c r="EB57" s="301"/>
      <c r="EC57" s="301"/>
      <c r="ED57" s="301"/>
      <c r="EE57" s="301"/>
      <c r="EF57" s="301"/>
      <c r="EG57" s="301"/>
      <c r="EH57" s="301"/>
      <c r="EI57" s="302"/>
      <c r="EJ57" s="210"/>
      <c r="EK57" s="210"/>
      <c r="EL57" s="210"/>
      <c r="EM57" s="210"/>
      <c r="EN57" s="210"/>
      <c r="EO57" s="210"/>
      <c r="EP57" s="210"/>
      <c r="EQ57" s="210"/>
      <c r="ER57" s="210"/>
      <c r="ES57" s="210"/>
      <c r="ET57" s="210"/>
      <c r="EU57" s="210"/>
      <c r="EV57" s="210"/>
      <c r="EW57" s="210"/>
      <c r="EX57" s="210"/>
      <c r="EY57" s="210"/>
      <c r="EZ57" s="210"/>
      <c r="FA57" s="210"/>
      <c r="FB57" s="210"/>
      <c r="FC57" s="210"/>
      <c r="FD57" s="210"/>
      <c r="FE57" s="210"/>
      <c r="FF57" s="210"/>
      <c r="FG57" s="210"/>
      <c r="FH57" s="210"/>
      <c r="FI57" s="210"/>
      <c r="FJ57" s="210"/>
      <c r="FK57" s="210"/>
      <c r="FL57" s="210"/>
      <c r="FM57" s="2"/>
      <c r="FN57" s="2"/>
      <c r="FO57" s="2"/>
      <c r="FP57" s="2"/>
      <c r="FQ57" s="2"/>
      <c r="FR57" s="2"/>
      <c r="FS57" s="2"/>
      <c r="FT57" s="2"/>
    </row>
    <row r="58" spans="1:176" s="43" customFormat="1" ht="45.75" customHeight="1">
      <c r="A58" s="68"/>
      <c r="B58" s="65" t="s">
        <v>69</v>
      </c>
      <c r="C58" s="311" t="s">
        <v>174</v>
      </c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3"/>
      <c r="AG58" s="237"/>
      <c r="AH58" s="238"/>
      <c r="AI58" s="239"/>
      <c r="AJ58" s="238" t="s">
        <v>173</v>
      </c>
      <c r="AK58" s="238"/>
      <c r="AL58" s="238"/>
      <c r="AM58" s="247">
        <f>BE58+BM58+BU58+CC58+CK58+CS58+DA58+DI58</f>
        <v>72</v>
      </c>
      <c r="AN58" s="248"/>
      <c r="AO58" s="249"/>
      <c r="AP58" s="469">
        <f t="shared" ref="AP58:AP60" si="6">SUM(BH58+BP58+BX58+CF58+CN58+CV58+DD58+DL58)</f>
        <v>36</v>
      </c>
      <c r="AQ58" s="470"/>
      <c r="AR58" s="471"/>
      <c r="AS58" s="237">
        <v>20</v>
      </c>
      <c r="AT58" s="238"/>
      <c r="AU58" s="246"/>
      <c r="AV58" s="245"/>
      <c r="AW58" s="238"/>
      <c r="AX58" s="246"/>
      <c r="AY58" s="245"/>
      <c r="AZ58" s="238"/>
      <c r="BA58" s="246"/>
      <c r="BB58" s="245">
        <v>16</v>
      </c>
      <c r="BC58" s="238"/>
      <c r="BD58" s="239"/>
      <c r="BE58" s="237"/>
      <c r="BF58" s="238"/>
      <c r="BG58" s="246"/>
      <c r="BH58" s="245"/>
      <c r="BI58" s="238"/>
      <c r="BJ58" s="246"/>
      <c r="BK58" s="245"/>
      <c r="BL58" s="246"/>
      <c r="BM58" s="245"/>
      <c r="BN58" s="238"/>
      <c r="BO58" s="246"/>
      <c r="BP58" s="245"/>
      <c r="BQ58" s="238"/>
      <c r="BR58" s="246"/>
      <c r="BS58" s="245"/>
      <c r="BT58" s="239"/>
      <c r="BU58" s="238">
        <v>72</v>
      </c>
      <c r="BV58" s="238"/>
      <c r="BW58" s="246"/>
      <c r="BX58" s="245">
        <v>36</v>
      </c>
      <c r="BY58" s="238"/>
      <c r="BZ58" s="246"/>
      <c r="CA58" s="245">
        <v>2</v>
      </c>
      <c r="CB58" s="246"/>
      <c r="CC58" s="245"/>
      <c r="CD58" s="238"/>
      <c r="CE58" s="246"/>
      <c r="CF58" s="245"/>
      <c r="CG58" s="238"/>
      <c r="CH58" s="246"/>
      <c r="CI58" s="245"/>
      <c r="CJ58" s="238"/>
      <c r="CK58" s="274"/>
      <c r="CL58" s="275"/>
      <c r="CM58" s="275"/>
      <c r="CN58" s="275"/>
      <c r="CO58" s="275"/>
      <c r="CP58" s="275"/>
      <c r="CQ58" s="275"/>
      <c r="CR58" s="275"/>
      <c r="CS58" s="275"/>
      <c r="CT58" s="275"/>
      <c r="CU58" s="275"/>
      <c r="CV58" s="275"/>
      <c r="CW58" s="275"/>
      <c r="CX58" s="275"/>
      <c r="CY58" s="275"/>
      <c r="CZ58" s="293"/>
      <c r="DA58" s="246"/>
      <c r="DB58" s="275"/>
      <c r="DC58" s="275"/>
      <c r="DD58" s="275"/>
      <c r="DE58" s="275"/>
      <c r="DF58" s="275"/>
      <c r="DG58" s="275"/>
      <c r="DH58" s="275"/>
      <c r="DI58" s="275"/>
      <c r="DJ58" s="275"/>
      <c r="DK58" s="275"/>
      <c r="DL58" s="275"/>
      <c r="DM58" s="275"/>
      <c r="DN58" s="275"/>
      <c r="DO58" s="275"/>
      <c r="DP58" s="245"/>
      <c r="DQ58" s="259">
        <f t="shared" si="5"/>
        <v>2</v>
      </c>
      <c r="DR58" s="260"/>
      <c r="DS58" s="261"/>
      <c r="DT58" s="262" t="s">
        <v>73</v>
      </c>
      <c r="DU58" s="263"/>
      <c r="DV58" s="263"/>
      <c r="DW58" s="263"/>
      <c r="DX58" s="263"/>
      <c r="DY58" s="263"/>
      <c r="DZ58" s="263"/>
      <c r="EA58" s="263"/>
      <c r="EB58" s="263"/>
      <c r="EC58" s="263"/>
      <c r="ED58" s="263"/>
      <c r="EE58" s="263"/>
      <c r="EF58" s="263"/>
      <c r="EG58" s="263"/>
      <c r="EH58" s="263"/>
      <c r="EI58" s="264"/>
      <c r="EJ58" s="210"/>
      <c r="EK58" s="210"/>
      <c r="EL58" s="210"/>
      <c r="EM58" s="210"/>
      <c r="EN58" s="210"/>
      <c r="EO58" s="210"/>
      <c r="EP58" s="210"/>
      <c r="EQ58" s="210"/>
      <c r="ER58" s="210"/>
      <c r="ES58" s="210"/>
      <c r="ET58" s="210"/>
      <c r="EU58" s="210"/>
      <c r="EV58" s="210"/>
      <c r="EW58" s="210"/>
      <c r="EX58" s="210"/>
      <c r="EY58" s="210"/>
      <c r="EZ58" s="210"/>
      <c r="FA58" s="210"/>
      <c r="FB58" s="210"/>
      <c r="FC58" s="210"/>
      <c r="FD58" s="210"/>
      <c r="FE58" s="210"/>
      <c r="FF58" s="210"/>
      <c r="FG58" s="210"/>
      <c r="FH58" s="210"/>
      <c r="FI58" s="210"/>
      <c r="FJ58" s="210"/>
      <c r="FK58" s="210"/>
      <c r="FL58" s="210"/>
      <c r="FM58" s="2"/>
      <c r="FN58" s="2"/>
      <c r="FO58" s="2"/>
      <c r="FP58" s="2"/>
      <c r="FQ58" s="2"/>
      <c r="FR58" s="2"/>
      <c r="FS58" s="2"/>
      <c r="FT58" s="2"/>
    </row>
    <row r="59" spans="1:176" s="42" customFormat="1" ht="45.75" customHeight="1">
      <c r="A59" s="68"/>
      <c r="B59" s="65" t="s">
        <v>66</v>
      </c>
      <c r="C59" s="311" t="s">
        <v>172</v>
      </c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3"/>
      <c r="AG59" s="237"/>
      <c r="AH59" s="238"/>
      <c r="AI59" s="239"/>
      <c r="AJ59" s="238" t="s">
        <v>171</v>
      </c>
      <c r="AK59" s="238"/>
      <c r="AL59" s="238"/>
      <c r="AM59" s="247">
        <f t="shared" ref="AM59:AM92" si="7">BE59+BM59+BU59+CC59+CK59+CS59+DA59+DI59</f>
        <v>72</v>
      </c>
      <c r="AN59" s="248"/>
      <c r="AO59" s="249"/>
      <c r="AP59" s="469">
        <f t="shared" si="6"/>
        <v>36</v>
      </c>
      <c r="AQ59" s="470"/>
      <c r="AR59" s="471"/>
      <c r="AS59" s="237">
        <v>20</v>
      </c>
      <c r="AT59" s="238"/>
      <c r="AU59" s="246"/>
      <c r="AV59" s="245"/>
      <c r="AW59" s="238"/>
      <c r="AX59" s="246"/>
      <c r="AY59" s="245"/>
      <c r="AZ59" s="238"/>
      <c r="BA59" s="246"/>
      <c r="BB59" s="245">
        <v>16</v>
      </c>
      <c r="BC59" s="238"/>
      <c r="BD59" s="239"/>
      <c r="BE59" s="237"/>
      <c r="BF59" s="238"/>
      <c r="BG59" s="246"/>
      <c r="BH59" s="245"/>
      <c r="BI59" s="238"/>
      <c r="BJ59" s="246"/>
      <c r="BK59" s="245"/>
      <c r="BL59" s="246"/>
      <c r="BM59" s="245"/>
      <c r="BN59" s="238"/>
      <c r="BO59" s="246"/>
      <c r="BP59" s="245"/>
      <c r="BQ59" s="238"/>
      <c r="BR59" s="246"/>
      <c r="BS59" s="245"/>
      <c r="BT59" s="239"/>
      <c r="BU59" s="238"/>
      <c r="BV59" s="238"/>
      <c r="BW59" s="246"/>
      <c r="BX59" s="245"/>
      <c r="BY59" s="238"/>
      <c r="BZ59" s="246"/>
      <c r="CA59" s="245"/>
      <c r="CB59" s="246"/>
      <c r="CC59" s="245">
        <v>72</v>
      </c>
      <c r="CD59" s="238"/>
      <c r="CE59" s="246"/>
      <c r="CF59" s="245">
        <v>36</v>
      </c>
      <c r="CG59" s="238"/>
      <c r="CH59" s="246"/>
      <c r="CI59" s="245">
        <v>2</v>
      </c>
      <c r="CJ59" s="238"/>
      <c r="CK59" s="274"/>
      <c r="CL59" s="275"/>
      <c r="CM59" s="275"/>
      <c r="CN59" s="275"/>
      <c r="CO59" s="275"/>
      <c r="CP59" s="275"/>
      <c r="CQ59" s="275"/>
      <c r="CR59" s="275"/>
      <c r="CS59" s="275"/>
      <c r="CT59" s="275"/>
      <c r="CU59" s="275"/>
      <c r="CV59" s="275"/>
      <c r="CW59" s="275"/>
      <c r="CX59" s="275"/>
      <c r="CY59" s="275"/>
      <c r="CZ59" s="293"/>
      <c r="DA59" s="246"/>
      <c r="DB59" s="275"/>
      <c r="DC59" s="275"/>
      <c r="DD59" s="275"/>
      <c r="DE59" s="275"/>
      <c r="DF59" s="275"/>
      <c r="DG59" s="275"/>
      <c r="DH59" s="275"/>
      <c r="DI59" s="275"/>
      <c r="DJ59" s="275"/>
      <c r="DK59" s="275"/>
      <c r="DL59" s="275"/>
      <c r="DM59" s="275"/>
      <c r="DN59" s="275"/>
      <c r="DO59" s="275"/>
      <c r="DP59" s="245"/>
      <c r="DQ59" s="259">
        <f t="shared" si="5"/>
        <v>2</v>
      </c>
      <c r="DR59" s="260"/>
      <c r="DS59" s="261"/>
      <c r="DT59" s="262" t="s">
        <v>72</v>
      </c>
      <c r="DU59" s="263"/>
      <c r="DV59" s="263"/>
      <c r="DW59" s="263"/>
      <c r="DX59" s="263"/>
      <c r="DY59" s="263"/>
      <c r="DZ59" s="263"/>
      <c r="EA59" s="263"/>
      <c r="EB59" s="263"/>
      <c r="EC59" s="263"/>
      <c r="ED59" s="263"/>
      <c r="EE59" s="263"/>
      <c r="EF59" s="263"/>
      <c r="EG59" s="263"/>
      <c r="EH59" s="263"/>
      <c r="EI59" s="264"/>
      <c r="EJ59" s="210"/>
      <c r="EK59" s="210"/>
      <c r="EL59" s="210"/>
      <c r="EM59" s="210"/>
      <c r="EN59" s="210"/>
      <c r="EO59" s="210"/>
      <c r="EP59" s="210"/>
      <c r="EQ59" s="210"/>
      <c r="ER59" s="210"/>
      <c r="ES59" s="210"/>
      <c r="ET59" s="210"/>
      <c r="EU59" s="210"/>
      <c r="EV59" s="210"/>
      <c r="EW59" s="210"/>
      <c r="EX59" s="210"/>
      <c r="EY59" s="210"/>
      <c r="EZ59" s="210"/>
      <c r="FA59" s="210"/>
      <c r="FB59" s="210"/>
      <c r="FC59" s="210"/>
      <c r="FD59" s="210"/>
      <c r="FE59" s="210"/>
      <c r="FF59" s="210"/>
      <c r="FG59" s="210"/>
      <c r="FH59" s="210"/>
      <c r="FI59" s="210"/>
      <c r="FJ59" s="210"/>
      <c r="FK59" s="210"/>
      <c r="FL59" s="210"/>
      <c r="FM59" s="2"/>
      <c r="FN59" s="2"/>
      <c r="FO59" s="2"/>
      <c r="FP59" s="2"/>
      <c r="FQ59" s="2"/>
      <c r="FR59" s="2"/>
      <c r="FS59" s="2"/>
      <c r="FT59" s="2"/>
    </row>
    <row r="60" spans="1:176" s="43" customFormat="1" ht="180.75" customHeight="1">
      <c r="A60" s="68"/>
      <c r="B60" s="65" t="s">
        <v>36</v>
      </c>
      <c r="C60" s="311" t="s">
        <v>307</v>
      </c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  <c r="AD60" s="312"/>
      <c r="AE60" s="312"/>
      <c r="AF60" s="313"/>
      <c r="AG60" s="237"/>
      <c r="AH60" s="238"/>
      <c r="AI60" s="239"/>
      <c r="AJ60" s="238" t="s">
        <v>171</v>
      </c>
      <c r="AK60" s="238"/>
      <c r="AL60" s="238"/>
      <c r="AM60" s="247">
        <f t="shared" si="7"/>
        <v>72</v>
      </c>
      <c r="AN60" s="248"/>
      <c r="AO60" s="249"/>
      <c r="AP60" s="469">
        <f t="shared" si="6"/>
        <v>36</v>
      </c>
      <c r="AQ60" s="470"/>
      <c r="AR60" s="471"/>
      <c r="AS60" s="237">
        <v>20</v>
      </c>
      <c r="AT60" s="238"/>
      <c r="AU60" s="246"/>
      <c r="AV60" s="245"/>
      <c r="AW60" s="238"/>
      <c r="AX60" s="246"/>
      <c r="AY60" s="245"/>
      <c r="AZ60" s="238"/>
      <c r="BA60" s="246"/>
      <c r="BB60" s="245">
        <v>16</v>
      </c>
      <c r="BC60" s="238"/>
      <c r="BD60" s="239"/>
      <c r="BE60" s="237"/>
      <c r="BF60" s="238"/>
      <c r="BG60" s="246"/>
      <c r="BH60" s="245"/>
      <c r="BI60" s="238"/>
      <c r="BJ60" s="246"/>
      <c r="BK60" s="245"/>
      <c r="BL60" s="246"/>
      <c r="BM60" s="245"/>
      <c r="BN60" s="238"/>
      <c r="BO60" s="246"/>
      <c r="BP60" s="245"/>
      <c r="BQ60" s="238"/>
      <c r="BR60" s="246"/>
      <c r="BS60" s="245"/>
      <c r="BT60" s="239"/>
      <c r="BU60" s="238"/>
      <c r="BV60" s="238"/>
      <c r="BW60" s="246"/>
      <c r="BX60" s="245"/>
      <c r="BY60" s="238"/>
      <c r="BZ60" s="246"/>
      <c r="CA60" s="245"/>
      <c r="CB60" s="246"/>
      <c r="CC60" s="245">
        <v>72</v>
      </c>
      <c r="CD60" s="238"/>
      <c r="CE60" s="246"/>
      <c r="CF60" s="245">
        <v>36</v>
      </c>
      <c r="CG60" s="238"/>
      <c r="CH60" s="246"/>
      <c r="CI60" s="245">
        <v>2</v>
      </c>
      <c r="CJ60" s="238"/>
      <c r="CK60" s="274"/>
      <c r="CL60" s="275"/>
      <c r="CM60" s="275"/>
      <c r="CN60" s="275"/>
      <c r="CO60" s="275"/>
      <c r="CP60" s="275"/>
      <c r="CQ60" s="275"/>
      <c r="CR60" s="275"/>
      <c r="CS60" s="275"/>
      <c r="CT60" s="275"/>
      <c r="CU60" s="275"/>
      <c r="CV60" s="275"/>
      <c r="CW60" s="275"/>
      <c r="CX60" s="275"/>
      <c r="CY60" s="275"/>
      <c r="CZ60" s="293"/>
      <c r="DA60" s="246"/>
      <c r="DB60" s="275"/>
      <c r="DC60" s="275"/>
      <c r="DD60" s="275"/>
      <c r="DE60" s="275"/>
      <c r="DF60" s="275"/>
      <c r="DG60" s="275"/>
      <c r="DH60" s="275"/>
      <c r="DI60" s="275"/>
      <c r="DJ60" s="275"/>
      <c r="DK60" s="275"/>
      <c r="DL60" s="275"/>
      <c r="DM60" s="275"/>
      <c r="DN60" s="275"/>
      <c r="DO60" s="275"/>
      <c r="DP60" s="245"/>
      <c r="DQ60" s="259">
        <f t="shared" si="5"/>
        <v>2</v>
      </c>
      <c r="DR60" s="260"/>
      <c r="DS60" s="261"/>
      <c r="DT60" s="262" t="s">
        <v>375</v>
      </c>
      <c r="DU60" s="263"/>
      <c r="DV60" s="263"/>
      <c r="DW60" s="263"/>
      <c r="DX60" s="263"/>
      <c r="DY60" s="263"/>
      <c r="DZ60" s="263"/>
      <c r="EA60" s="263"/>
      <c r="EB60" s="263"/>
      <c r="EC60" s="263"/>
      <c r="ED60" s="263"/>
      <c r="EE60" s="263"/>
      <c r="EF60" s="263"/>
      <c r="EG60" s="263"/>
      <c r="EH60" s="263"/>
      <c r="EI60" s="264"/>
      <c r="EJ60" s="210"/>
      <c r="EK60" s="210"/>
      <c r="EL60" s="210"/>
      <c r="EM60" s="210"/>
      <c r="EN60" s="210"/>
      <c r="EO60" s="210"/>
      <c r="EP60" s="210"/>
      <c r="EQ60" s="210"/>
      <c r="ER60" s="210"/>
      <c r="ES60" s="210"/>
      <c r="ET60" s="210"/>
      <c r="EU60" s="210"/>
      <c r="EV60" s="210"/>
      <c r="EW60" s="210"/>
      <c r="EX60" s="210"/>
      <c r="EY60" s="210"/>
      <c r="EZ60" s="210"/>
      <c r="FA60" s="210"/>
      <c r="FB60" s="210"/>
      <c r="FC60" s="210"/>
      <c r="FD60" s="210"/>
      <c r="FE60" s="210"/>
      <c r="FF60" s="210"/>
      <c r="FG60" s="210"/>
      <c r="FH60" s="210"/>
      <c r="FI60" s="210"/>
      <c r="FJ60" s="210"/>
      <c r="FK60" s="210"/>
      <c r="FL60" s="210"/>
      <c r="FM60" s="2"/>
      <c r="FN60" s="2"/>
      <c r="FO60" s="2"/>
      <c r="FP60" s="2"/>
      <c r="FQ60" s="2"/>
      <c r="FR60" s="2"/>
      <c r="FS60" s="2"/>
      <c r="FT60" s="2"/>
    </row>
    <row r="61" spans="1:176" s="43" customFormat="1" ht="90.75" customHeight="1">
      <c r="B61" s="66" t="s">
        <v>170</v>
      </c>
      <c r="C61" s="472" t="s">
        <v>294</v>
      </c>
      <c r="D61" s="688"/>
      <c r="E61" s="688"/>
      <c r="F61" s="688"/>
      <c r="G61" s="688"/>
      <c r="H61" s="688"/>
      <c r="I61" s="688"/>
      <c r="J61" s="688"/>
      <c r="K61" s="688"/>
      <c r="L61" s="688"/>
      <c r="M61" s="688"/>
      <c r="N61" s="688"/>
      <c r="O61" s="688"/>
      <c r="P61" s="688"/>
      <c r="Q61" s="688"/>
      <c r="R61" s="688"/>
      <c r="S61" s="688"/>
      <c r="T61" s="688"/>
      <c r="U61" s="688"/>
      <c r="V61" s="688"/>
      <c r="W61" s="688"/>
      <c r="X61" s="688"/>
      <c r="Y61" s="688"/>
      <c r="Z61" s="688"/>
      <c r="AA61" s="688"/>
      <c r="AB61" s="688"/>
      <c r="AC61" s="688"/>
      <c r="AD61" s="688"/>
      <c r="AE61" s="688"/>
      <c r="AF61" s="689"/>
      <c r="AG61" s="247"/>
      <c r="AH61" s="248"/>
      <c r="AI61" s="249"/>
      <c r="AJ61" s="248"/>
      <c r="AK61" s="248"/>
      <c r="AL61" s="248"/>
      <c r="AM61" s="247">
        <f t="shared" si="7"/>
        <v>0</v>
      </c>
      <c r="AN61" s="248"/>
      <c r="AO61" s="249"/>
      <c r="AP61" s="469">
        <f t="shared" ref="AP61:AP81" si="8">SUM(BH61+BP61+BX61+CF61+CN61+CV61+DD61+DL61)</f>
        <v>0</v>
      </c>
      <c r="AQ61" s="470"/>
      <c r="AR61" s="471"/>
      <c r="AS61" s="247"/>
      <c r="AT61" s="248"/>
      <c r="AU61" s="317"/>
      <c r="AV61" s="288"/>
      <c r="AW61" s="248"/>
      <c r="AX61" s="317"/>
      <c r="AY61" s="288"/>
      <c r="AZ61" s="248"/>
      <c r="BA61" s="317"/>
      <c r="BB61" s="288"/>
      <c r="BC61" s="248"/>
      <c r="BD61" s="249"/>
      <c r="BE61" s="247"/>
      <c r="BF61" s="248"/>
      <c r="BG61" s="317"/>
      <c r="BH61" s="288"/>
      <c r="BI61" s="248"/>
      <c r="BJ61" s="317"/>
      <c r="BK61" s="288"/>
      <c r="BL61" s="317"/>
      <c r="BM61" s="288"/>
      <c r="BN61" s="248"/>
      <c r="BO61" s="317"/>
      <c r="BP61" s="288"/>
      <c r="BQ61" s="248"/>
      <c r="BR61" s="317"/>
      <c r="BS61" s="288"/>
      <c r="BT61" s="249"/>
      <c r="BU61" s="248"/>
      <c r="BV61" s="248"/>
      <c r="BW61" s="317"/>
      <c r="BX61" s="288"/>
      <c r="BY61" s="248"/>
      <c r="BZ61" s="317"/>
      <c r="CA61" s="288"/>
      <c r="CB61" s="317"/>
      <c r="CC61" s="288"/>
      <c r="CD61" s="248"/>
      <c r="CE61" s="317"/>
      <c r="CF61" s="288"/>
      <c r="CG61" s="248"/>
      <c r="CH61" s="317"/>
      <c r="CI61" s="288"/>
      <c r="CJ61" s="248"/>
      <c r="CK61" s="459"/>
      <c r="CL61" s="287"/>
      <c r="CM61" s="287"/>
      <c r="CN61" s="287"/>
      <c r="CO61" s="287"/>
      <c r="CP61" s="287"/>
      <c r="CQ61" s="287"/>
      <c r="CR61" s="287"/>
      <c r="CS61" s="287"/>
      <c r="CT61" s="287"/>
      <c r="CU61" s="287"/>
      <c r="CV61" s="287"/>
      <c r="CW61" s="287"/>
      <c r="CX61" s="287"/>
      <c r="CY61" s="287"/>
      <c r="CZ61" s="475"/>
      <c r="DA61" s="317"/>
      <c r="DB61" s="287"/>
      <c r="DC61" s="287"/>
      <c r="DD61" s="287"/>
      <c r="DE61" s="287"/>
      <c r="DF61" s="287"/>
      <c r="DG61" s="287"/>
      <c r="DH61" s="287"/>
      <c r="DI61" s="287"/>
      <c r="DJ61" s="287"/>
      <c r="DK61" s="287"/>
      <c r="DL61" s="287"/>
      <c r="DM61" s="287"/>
      <c r="DN61" s="287"/>
      <c r="DO61" s="287"/>
      <c r="DP61" s="288"/>
      <c r="DQ61" s="259">
        <f t="shared" si="5"/>
        <v>0</v>
      </c>
      <c r="DR61" s="260"/>
      <c r="DS61" s="261"/>
      <c r="DT61" s="265" t="s">
        <v>90</v>
      </c>
      <c r="DU61" s="266"/>
      <c r="DV61" s="266"/>
      <c r="DW61" s="266"/>
      <c r="DX61" s="266"/>
      <c r="DY61" s="266"/>
      <c r="DZ61" s="266"/>
      <c r="EA61" s="266"/>
      <c r="EB61" s="266"/>
      <c r="EC61" s="266"/>
      <c r="ED61" s="266"/>
      <c r="EE61" s="266"/>
      <c r="EF61" s="266"/>
      <c r="EG61" s="266"/>
      <c r="EH61" s="266"/>
      <c r="EI61" s="267"/>
      <c r="EJ61" s="210"/>
      <c r="EK61" s="210"/>
      <c r="EL61" s="210"/>
      <c r="EM61" s="210"/>
      <c r="EN61" s="210"/>
      <c r="EO61" s="210"/>
      <c r="EP61" s="210"/>
      <c r="EQ61" s="210"/>
      <c r="ER61" s="210"/>
      <c r="ES61" s="210"/>
      <c r="ET61" s="210"/>
      <c r="EU61" s="210"/>
      <c r="EV61" s="210"/>
      <c r="EW61" s="210"/>
      <c r="EX61" s="210"/>
      <c r="EY61" s="210"/>
      <c r="EZ61" s="210"/>
      <c r="FA61" s="210"/>
      <c r="FB61" s="210"/>
      <c r="FC61" s="210"/>
      <c r="FD61" s="210"/>
      <c r="FE61" s="210"/>
      <c r="FF61" s="210"/>
      <c r="FG61" s="210"/>
      <c r="FH61" s="210"/>
      <c r="FI61" s="210"/>
      <c r="FJ61" s="210"/>
      <c r="FK61" s="210"/>
      <c r="FL61" s="210"/>
      <c r="FM61" s="2"/>
      <c r="FN61" s="2"/>
      <c r="FO61" s="2"/>
      <c r="FP61" s="2"/>
      <c r="FQ61" s="2"/>
      <c r="FR61" s="2"/>
      <c r="FS61" s="2"/>
      <c r="FT61" s="2"/>
    </row>
    <row r="62" spans="1:176" s="43" customFormat="1" ht="48" customHeight="1">
      <c r="A62" s="68"/>
      <c r="B62" s="65" t="s">
        <v>169</v>
      </c>
      <c r="C62" s="315" t="s">
        <v>322</v>
      </c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240"/>
      <c r="AH62" s="235"/>
      <c r="AI62" s="241"/>
      <c r="AJ62" s="235" t="s">
        <v>338</v>
      </c>
      <c r="AK62" s="235"/>
      <c r="AL62" s="235"/>
      <c r="AM62" s="247">
        <f t="shared" si="7"/>
        <v>180</v>
      </c>
      <c r="AN62" s="248"/>
      <c r="AO62" s="249"/>
      <c r="AP62" s="469">
        <f t="shared" si="8"/>
        <v>70</v>
      </c>
      <c r="AQ62" s="470"/>
      <c r="AR62" s="471"/>
      <c r="AS62" s="240"/>
      <c r="AT62" s="235"/>
      <c r="AU62" s="236"/>
      <c r="AV62" s="234"/>
      <c r="AW62" s="235"/>
      <c r="AX62" s="236"/>
      <c r="AY62" s="234">
        <v>70</v>
      </c>
      <c r="AZ62" s="235"/>
      <c r="BA62" s="236"/>
      <c r="BB62" s="234"/>
      <c r="BC62" s="235"/>
      <c r="BD62" s="241"/>
      <c r="BE62" s="240">
        <v>90</v>
      </c>
      <c r="BF62" s="235"/>
      <c r="BG62" s="236"/>
      <c r="BH62" s="234">
        <v>36</v>
      </c>
      <c r="BI62" s="235"/>
      <c r="BJ62" s="236"/>
      <c r="BK62" s="234">
        <v>3</v>
      </c>
      <c r="BL62" s="236"/>
      <c r="BM62" s="234">
        <v>90</v>
      </c>
      <c r="BN62" s="235"/>
      <c r="BO62" s="236"/>
      <c r="BP62" s="234">
        <v>34</v>
      </c>
      <c r="BQ62" s="235"/>
      <c r="BR62" s="236"/>
      <c r="BS62" s="234">
        <v>3</v>
      </c>
      <c r="BT62" s="241"/>
      <c r="BU62" s="238"/>
      <c r="BV62" s="238"/>
      <c r="BW62" s="246"/>
      <c r="BX62" s="245"/>
      <c r="BY62" s="238"/>
      <c r="BZ62" s="246"/>
      <c r="CA62" s="245"/>
      <c r="CB62" s="246"/>
      <c r="CC62" s="245"/>
      <c r="CD62" s="238"/>
      <c r="CE62" s="246"/>
      <c r="CF62" s="245"/>
      <c r="CG62" s="238"/>
      <c r="CH62" s="246"/>
      <c r="CI62" s="245"/>
      <c r="CJ62" s="238"/>
      <c r="CK62" s="274"/>
      <c r="CL62" s="275"/>
      <c r="CM62" s="275"/>
      <c r="CN62" s="275"/>
      <c r="CO62" s="275"/>
      <c r="CP62" s="275"/>
      <c r="CQ62" s="275"/>
      <c r="CR62" s="275"/>
      <c r="CS62" s="275"/>
      <c r="CT62" s="275"/>
      <c r="CU62" s="275"/>
      <c r="CV62" s="275"/>
      <c r="CW62" s="275"/>
      <c r="CX62" s="275"/>
      <c r="CY62" s="275"/>
      <c r="CZ62" s="293"/>
      <c r="DA62" s="246"/>
      <c r="DB62" s="275"/>
      <c r="DC62" s="275"/>
      <c r="DD62" s="275"/>
      <c r="DE62" s="275"/>
      <c r="DF62" s="275"/>
      <c r="DG62" s="275"/>
      <c r="DH62" s="275"/>
      <c r="DI62" s="275"/>
      <c r="DJ62" s="275"/>
      <c r="DK62" s="275"/>
      <c r="DL62" s="275"/>
      <c r="DM62" s="275"/>
      <c r="DN62" s="275"/>
      <c r="DO62" s="275"/>
      <c r="DP62" s="245"/>
      <c r="DQ62" s="259">
        <f t="shared" si="5"/>
        <v>6</v>
      </c>
      <c r="DR62" s="260"/>
      <c r="DS62" s="261"/>
      <c r="DT62" s="262" t="s">
        <v>35</v>
      </c>
      <c r="DU62" s="263"/>
      <c r="DV62" s="263"/>
      <c r="DW62" s="263"/>
      <c r="DX62" s="263"/>
      <c r="DY62" s="263"/>
      <c r="DZ62" s="263"/>
      <c r="EA62" s="263"/>
      <c r="EB62" s="263"/>
      <c r="EC62" s="263"/>
      <c r="ED62" s="263"/>
      <c r="EE62" s="263"/>
      <c r="EF62" s="263"/>
      <c r="EG62" s="263"/>
      <c r="EH62" s="263"/>
      <c r="EI62" s="264"/>
      <c r="EJ62" s="210"/>
      <c r="EK62" s="210"/>
      <c r="EL62" s="210"/>
      <c r="EM62" s="210"/>
      <c r="EN62" s="210"/>
      <c r="EO62" s="210"/>
      <c r="EP62" s="210"/>
      <c r="EQ62" s="210"/>
      <c r="ER62" s="210"/>
      <c r="ES62" s="210"/>
      <c r="ET62" s="210"/>
      <c r="EU62" s="210"/>
      <c r="EV62" s="210"/>
      <c r="EW62" s="210"/>
      <c r="EX62" s="210"/>
      <c r="EY62" s="210"/>
      <c r="EZ62" s="210"/>
      <c r="FA62" s="210"/>
      <c r="FB62" s="210"/>
      <c r="FC62" s="210"/>
      <c r="FD62" s="210"/>
      <c r="FE62" s="210"/>
      <c r="FF62" s="210"/>
      <c r="FG62" s="210"/>
      <c r="FH62" s="210"/>
      <c r="FI62" s="210"/>
      <c r="FJ62" s="210"/>
      <c r="FK62" s="210"/>
      <c r="FL62" s="210"/>
      <c r="FM62" s="2"/>
      <c r="FN62" s="2"/>
      <c r="FO62" s="2"/>
      <c r="FP62" s="2"/>
      <c r="FQ62" s="2"/>
      <c r="FR62" s="2"/>
      <c r="FS62" s="2"/>
      <c r="FT62" s="2"/>
    </row>
    <row r="63" spans="1:176" s="42" customFormat="1" ht="45.75" customHeight="1">
      <c r="A63" s="43"/>
      <c r="B63" s="65" t="s">
        <v>34</v>
      </c>
      <c r="C63" s="311" t="s">
        <v>164</v>
      </c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12"/>
      <c r="AB63" s="312"/>
      <c r="AC63" s="312"/>
      <c r="AD63" s="312"/>
      <c r="AE63" s="312"/>
      <c r="AF63" s="313"/>
      <c r="AG63" s="240">
        <v>4</v>
      </c>
      <c r="AH63" s="235"/>
      <c r="AI63" s="241"/>
      <c r="AJ63" s="235"/>
      <c r="AK63" s="235"/>
      <c r="AL63" s="235"/>
      <c r="AM63" s="247">
        <f t="shared" si="7"/>
        <v>200</v>
      </c>
      <c r="AN63" s="248"/>
      <c r="AO63" s="249"/>
      <c r="AP63" s="469">
        <f t="shared" si="8"/>
        <v>102</v>
      </c>
      <c r="AQ63" s="470"/>
      <c r="AR63" s="471"/>
      <c r="AS63" s="240"/>
      <c r="AT63" s="235"/>
      <c r="AU63" s="236"/>
      <c r="AV63" s="234"/>
      <c r="AW63" s="235"/>
      <c r="AX63" s="236"/>
      <c r="AY63" s="234">
        <v>102</v>
      </c>
      <c r="AZ63" s="235"/>
      <c r="BA63" s="236"/>
      <c r="BB63" s="245"/>
      <c r="BC63" s="238"/>
      <c r="BD63" s="239"/>
      <c r="BE63" s="237"/>
      <c r="BF63" s="238"/>
      <c r="BG63" s="246"/>
      <c r="BH63" s="245"/>
      <c r="BI63" s="238"/>
      <c r="BJ63" s="246"/>
      <c r="BK63" s="245"/>
      <c r="BL63" s="246"/>
      <c r="BM63" s="245"/>
      <c r="BN63" s="238"/>
      <c r="BO63" s="246"/>
      <c r="BP63" s="245"/>
      <c r="BQ63" s="238"/>
      <c r="BR63" s="246"/>
      <c r="BS63" s="245"/>
      <c r="BT63" s="239"/>
      <c r="BU63" s="238"/>
      <c r="BV63" s="238"/>
      <c r="BW63" s="246"/>
      <c r="BX63" s="245"/>
      <c r="BY63" s="238"/>
      <c r="BZ63" s="246"/>
      <c r="CA63" s="245"/>
      <c r="CB63" s="246"/>
      <c r="CC63" s="245">
        <v>200</v>
      </c>
      <c r="CD63" s="238"/>
      <c r="CE63" s="246"/>
      <c r="CF63" s="245">
        <v>102</v>
      </c>
      <c r="CG63" s="238"/>
      <c r="CH63" s="246"/>
      <c r="CI63" s="245">
        <v>6</v>
      </c>
      <c r="CJ63" s="238"/>
      <c r="CK63" s="274"/>
      <c r="CL63" s="275"/>
      <c r="CM63" s="275"/>
      <c r="CN63" s="275"/>
      <c r="CO63" s="275"/>
      <c r="CP63" s="275"/>
      <c r="CQ63" s="275"/>
      <c r="CR63" s="275"/>
      <c r="CS63" s="275"/>
      <c r="CT63" s="275"/>
      <c r="CU63" s="275"/>
      <c r="CV63" s="275"/>
      <c r="CW63" s="275"/>
      <c r="CX63" s="275"/>
      <c r="CY63" s="275"/>
      <c r="CZ63" s="293"/>
      <c r="DA63" s="246"/>
      <c r="DB63" s="275"/>
      <c r="DC63" s="275"/>
      <c r="DD63" s="275"/>
      <c r="DE63" s="275"/>
      <c r="DF63" s="275"/>
      <c r="DG63" s="275"/>
      <c r="DH63" s="275"/>
      <c r="DI63" s="275"/>
      <c r="DJ63" s="275"/>
      <c r="DK63" s="275"/>
      <c r="DL63" s="275"/>
      <c r="DM63" s="275"/>
      <c r="DN63" s="275"/>
      <c r="DO63" s="275"/>
      <c r="DP63" s="245"/>
      <c r="DQ63" s="259">
        <f t="shared" si="5"/>
        <v>6</v>
      </c>
      <c r="DR63" s="260"/>
      <c r="DS63" s="261"/>
      <c r="DT63" s="262" t="s">
        <v>33</v>
      </c>
      <c r="DU63" s="263"/>
      <c r="DV63" s="263"/>
      <c r="DW63" s="263"/>
      <c r="DX63" s="263"/>
      <c r="DY63" s="263"/>
      <c r="DZ63" s="263"/>
      <c r="EA63" s="263"/>
      <c r="EB63" s="263"/>
      <c r="EC63" s="263"/>
      <c r="ED63" s="263"/>
      <c r="EE63" s="263"/>
      <c r="EF63" s="263"/>
      <c r="EG63" s="263"/>
      <c r="EH63" s="263"/>
      <c r="EI63" s="264"/>
      <c r="EJ63" s="210"/>
      <c r="EK63" s="210"/>
      <c r="EL63" s="210"/>
      <c r="EM63" s="210"/>
      <c r="EN63" s="210"/>
      <c r="EO63" s="210"/>
      <c r="EP63" s="210"/>
      <c r="EQ63" s="210"/>
      <c r="ER63" s="210"/>
      <c r="ES63" s="210"/>
      <c r="ET63" s="210"/>
      <c r="EU63" s="210"/>
      <c r="EV63" s="210"/>
      <c r="EW63" s="210"/>
      <c r="EX63" s="210"/>
      <c r="EY63" s="210"/>
      <c r="EZ63" s="210"/>
      <c r="FA63" s="210"/>
      <c r="FB63" s="210"/>
      <c r="FC63" s="210"/>
      <c r="FD63" s="210"/>
      <c r="FE63" s="210"/>
      <c r="FF63" s="210"/>
      <c r="FG63" s="210"/>
      <c r="FH63" s="210"/>
      <c r="FI63" s="210"/>
      <c r="FJ63" s="210"/>
      <c r="FK63" s="210"/>
      <c r="FL63" s="210"/>
      <c r="FM63" s="2"/>
      <c r="FN63" s="2"/>
      <c r="FO63" s="2"/>
      <c r="FP63" s="2"/>
      <c r="FQ63" s="2"/>
      <c r="FR63" s="2"/>
      <c r="FS63" s="2"/>
      <c r="FT63" s="2"/>
    </row>
    <row r="64" spans="1:176" s="42" customFormat="1" ht="45.75" customHeight="1">
      <c r="A64" s="43"/>
      <c r="B64" s="65" t="s">
        <v>32</v>
      </c>
      <c r="C64" s="242" t="s">
        <v>162</v>
      </c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4"/>
      <c r="AG64" s="240">
        <v>6</v>
      </c>
      <c r="AH64" s="235"/>
      <c r="AI64" s="241"/>
      <c r="AJ64" s="240">
        <v>5</v>
      </c>
      <c r="AK64" s="235"/>
      <c r="AL64" s="241"/>
      <c r="AM64" s="247">
        <f t="shared" ref="AM64" si="9">BE64+BM64+BU64+CC64+CK64+CS64+DA64+DI64</f>
        <v>338</v>
      </c>
      <c r="AN64" s="248"/>
      <c r="AO64" s="249"/>
      <c r="AP64" s="469">
        <f t="shared" ref="AP64" si="10">SUM(BH64+BP64+BX64+CF64+CN64+CV64+DD64+DL64)</f>
        <v>160</v>
      </c>
      <c r="AQ64" s="470"/>
      <c r="AR64" s="471"/>
      <c r="AS64" s="240"/>
      <c r="AT64" s="235"/>
      <c r="AU64" s="236"/>
      <c r="AV64" s="234"/>
      <c r="AW64" s="235"/>
      <c r="AX64" s="236"/>
      <c r="AY64" s="234">
        <v>160</v>
      </c>
      <c r="AZ64" s="235"/>
      <c r="BA64" s="236"/>
      <c r="BB64" s="245"/>
      <c r="BC64" s="238"/>
      <c r="BD64" s="239"/>
      <c r="BE64" s="237"/>
      <c r="BF64" s="238"/>
      <c r="BG64" s="246"/>
      <c r="BH64" s="245"/>
      <c r="BI64" s="238"/>
      <c r="BJ64" s="246"/>
      <c r="BK64" s="245"/>
      <c r="BL64" s="246"/>
      <c r="BM64" s="245"/>
      <c r="BN64" s="238"/>
      <c r="BO64" s="246"/>
      <c r="BP64" s="245"/>
      <c r="BQ64" s="238"/>
      <c r="BR64" s="246"/>
      <c r="BS64" s="245"/>
      <c r="BT64" s="239"/>
      <c r="BU64" s="237"/>
      <c r="BV64" s="238"/>
      <c r="BW64" s="246"/>
      <c r="BX64" s="245"/>
      <c r="BY64" s="238"/>
      <c r="BZ64" s="246"/>
      <c r="CA64" s="245"/>
      <c r="CB64" s="246"/>
      <c r="CC64" s="245"/>
      <c r="CD64" s="238"/>
      <c r="CE64" s="246"/>
      <c r="CF64" s="245"/>
      <c r="CG64" s="238"/>
      <c r="CH64" s="246"/>
      <c r="CI64" s="245"/>
      <c r="CJ64" s="239"/>
      <c r="CK64" s="237">
        <v>200</v>
      </c>
      <c r="CL64" s="238"/>
      <c r="CM64" s="246"/>
      <c r="CN64" s="245">
        <v>96</v>
      </c>
      <c r="CO64" s="238"/>
      <c r="CP64" s="246"/>
      <c r="CQ64" s="245">
        <v>6</v>
      </c>
      <c r="CR64" s="246"/>
      <c r="CS64" s="245">
        <v>138</v>
      </c>
      <c r="CT64" s="238"/>
      <c r="CU64" s="246"/>
      <c r="CV64" s="245">
        <v>64</v>
      </c>
      <c r="CW64" s="238"/>
      <c r="CX64" s="246"/>
      <c r="CY64" s="245">
        <v>3</v>
      </c>
      <c r="CZ64" s="239"/>
      <c r="DA64" s="238"/>
      <c r="DB64" s="238"/>
      <c r="DC64" s="246"/>
      <c r="DD64" s="245"/>
      <c r="DE64" s="238"/>
      <c r="DF64" s="246"/>
      <c r="DG64" s="245"/>
      <c r="DH64" s="246"/>
      <c r="DI64" s="245"/>
      <c r="DJ64" s="238"/>
      <c r="DK64" s="246"/>
      <c r="DL64" s="245"/>
      <c r="DM64" s="238"/>
      <c r="DN64" s="246"/>
      <c r="DO64" s="245"/>
      <c r="DP64" s="239"/>
      <c r="DQ64" s="259">
        <f t="shared" si="5"/>
        <v>9</v>
      </c>
      <c r="DR64" s="260"/>
      <c r="DS64" s="261"/>
      <c r="DT64" s="262" t="s">
        <v>31</v>
      </c>
      <c r="DU64" s="263"/>
      <c r="DV64" s="263"/>
      <c r="DW64" s="263"/>
      <c r="DX64" s="263"/>
      <c r="DY64" s="263"/>
      <c r="DZ64" s="263"/>
      <c r="EA64" s="263"/>
      <c r="EB64" s="263"/>
      <c r="EC64" s="263"/>
      <c r="ED64" s="263"/>
      <c r="EE64" s="263"/>
      <c r="EF64" s="263"/>
      <c r="EG64" s="263"/>
      <c r="EH64" s="263"/>
      <c r="EI64" s="264"/>
      <c r="EJ64" s="210"/>
      <c r="EK64" s="210"/>
      <c r="EL64" s="210"/>
      <c r="EM64" s="210"/>
      <c r="EN64" s="210"/>
      <c r="EO64" s="210"/>
      <c r="EP64" s="210"/>
      <c r="EQ64" s="210"/>
      <c r="ER64" s="210"/>
      <c r="ES64" s="210"/>
      <c r="ET64" s="210"/>
      <c r="EU64" s="210"/>
      <c r="EV64" s="210"/>
      <c r="EW64" s="210"/>
      <c r="EX64" s="210"/>
      <c r="EY64" s="210"/>
      <c r="EZ64" s="210"/>
      <c r="FA64" s="210"/>
      <c r="FB64" s="210"/>
      <c r="FC64" s="210"/>
      <c r="FD64" s="210"/>
      <c r="FE64" s="210"/>
      <c r="FF64" s="210"/>
      <c r="FG64" s="210"/>
      <c r="FH64" s="210"/>
      <c r="FI64" s="210"/>
      <c r="FJ64" s="210"/>
      <c r="FK64" s="210"/>
      <c r="FL64" s="210"/>
      <c r="FM64" s="2"/>
      <c r="FN64" s="2"/>
      <c r="FO64" s="2"/>
      <c r="FP64" s="2"/>
      <c r="FQ64" s="2"/>
      <c r="FR64" s="2"/>
      <c r="FS64" s="2"/>
      <c r="FT64" s="2"/>
    </row>
    <row r="65" spans="1:176" s="43" customFormat="1" ht="48" customHeight="1">
      <c r="B65" s="65" t="s">
        <v>168</v>
      </c>
      <c r="C65" s="311" t="s">
        <v>323</v>
      </c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  <c r="AE65" s="312"/>
      <c r="AF65" s="313"/>
      <c r="AG65" s="240">
        <v>8</v>
      </c>
      <c r="AH65" s="235"/>
      <c r="AI65" s="241"/>
      <c r="AJ65" s="235">
        <v>7</v>
      </c>
      <c r="AK65" s="235"/>
      <c r="AL65" s="235"/>
      <c r="AM65" s="247">
        <f t="shared" si="7"/>
        <v>276</v>
      </c>
      <c r="AN65" s="248"/>
      <c r="AO65" s="249"/>
      <c r="AP65" s="469">
        <f t="shared" si="8"/>
        <v>150</v>
      </c>
      <c r="AQ65" s="571"/>
      <c r="AR65" s="618"/>
      <c r="AS65" s="240"/>
      <c r="AT65" s="235"/>
      <c r="AU65" s="236"/>
      <c r="AV65" s="234"/>
      <c r="AW65" s="235"/>
      <c r="AX65" s="236"/>
      <c r="AY65" s="234">
        <v>150</v>
      </c>
      <c r="AZ65" s="235"/>
      <c r="BA65" s="236"/>
      <c r="BB65" s="245"/>
      <c r="BC65" s="238"/>
      <c r="BD65" s="239"/>
      <c r="BE65" s="237"/>
      <c r="BF65" s="238"/>
      <c r="BG65" s="246"/>
      <c r="BH65" s="245"/>
      <c r="BI65" s="238"/>
      <c r="BJ65" s="246"/>
      <c r="BK65" s="245"/>
      <c r="BL65" s="246"/>
      <c r="BM65" s="245"/>
      <c r="BN65" s="238"/>
      <c r="BO65" s="246"/>
      <c r="BP65" s="245"/>
      <c r="BQ65" s="238"/>
      <c r="BR65" s="246"/>
      <c r="BS65" s="245"/>
      <c r="BT65" s="239"/>
      <c r="BU65" s="238"/>
      <c r="BV65" s="238"/>
      <c r="BW65" s="246"/>
      <c r="BX65" s="245"/>
      <c r="BY65" s="238"/>
      <c r="BZ65" s="246"/>
      <c r="CA65" s="245"/>
      <c r="CB65" s="246"/>
      <c r="CC65" s="245"/>
      <c r="CD65" s="238"/>
      <c r="CE65" s="246"/>
      <c r="CF65" s="245"/>
      <c r="CG65" s="238"/>
      <c r="CH65" s="246"/>
      <c r="CI65" s="245"/>
      <c r="CJ65" s="238"/>
      <c r="CK65" s="274"/>
      <c r="CL65" s="275"/>
      <c r="CM65" s="275"/>
      <c r="CN65" s="275"/>
      <c r="CO65" s="275"/>
      <c r="CP65" s="275"/>
      <c r="CQ65" s="275"/>
      <c r="CR65" s="275"/>
      <c r="CS65" s="275"/>
      <c r="CT65" s="275"/>
      <c r="CU65" s="275"/>
      <c r="CV65" s="245"/>
      <c r="CW65" s="238"/>
      <c r="CX65" s="246"/>
      <c r="CY65" s="245"/>
      <c r="CZ65" s="239"/>
      <c r="DA65" s="237">
        <v>138</v>
      </c>
      <c r="DB65" s="238"/>
      <c r="DC65" s="246"/>
      <c r="DD65" s="245">
        <v>90</v>
      </c>
      <c r="DE65" s="238"/>
      <c r="DF65" s="246"/>
      <c r="DG65" s="245">
        <v>3</v>
      </c>
      <c r="DH65" s="246"/>
      <c r="DI65" s="245">
        <v>138</v>
      </c>
      <c r="DJ65" s="238"/>
      <c r="DK65" s="246"/>
      <c r="DL65" s="245">
        <v>60</v>
      </c>
      <c r="DM65" s="238"/>
      <c r="DN65" s="246"/>
      <c r="DO65" s="245">
        <v>3</v>
      </c>
      <c r="DP65" s="239"/>
      <c r="DQ65" s="259">
        <f t="shared" si="5"/>
        <v>6</v>
      </c>
      <c r="DR65" s="260"/>
      <c r="DS65" s="261"/>
      <c r="DT65" s="262" t="s">
        <v>30</v>
      </c>
      <c r="DU65" s="263"/>
      <c r="DV65" s="263"/>
      <c r="DW65" s="263"/>
      <c r="DX65" s="263"/>
      <c r="DY65" s="263"/>
      <c r="DZ65" s="263"/>
      <c r="EA65" s="263"/>
      <c r="EB65" s="263"/>
      <c r="EC65" s="263"/>
      <c r="ED65" s="263"/>
      <c r="EE65" s="263"/>
      <c r="EF65" s="263"/>
      <c r="EG65" s="263"/>
      <c r="EH65" s="263"/>
      <c r="EI65" s="264"/>
      <c r="EJ65" s="210"/>
      <c r="EK65" s="210"/>
      <c r="EL65" s="210"/>
      <c r="EM65" s="210"/>
      <c r="EN65" s="210"/>
      <c r="EO65" s="210"/>
      <c r="EP65" s="210"/>
      <c r="EQ65" s="210"/>
      <c r="ER65" s="210"/>
      <c r="ES65" s="210"/>
      <c r="ET65" s="210"/>
      <c r="EU65" s="210"/>
      <c r="EV65" s="210"/>
      <c r="EW65" s="210"/>
      <c r="EX65" s="210"/>
      <c r="EY65" s="210"/>
      <c r="EZ65" s="210"/>
      <c r="FA65" s="210"/>
      <c r="FB65" s="210"/>
      <c r="FC65" s="210"/>
      <c r="FD65" s="210"/>
      <c r="FE65" s="210"/>
      <c r="FF65" s="210"/>
      <c r="FG65" s="210"/>
      <c r="FH65" s="210"/>
      <c r="FI65" s="210"/>
      <c r="FJ65" s="210"/>
      <c r="FK65" s="210"/>
      <c r="FL65" s="210"/>
      <c r="FM65" s="2"/>
      <c r="FN65" s="2"/>
      <c r="FO65" s="2"/>
      <c r="FP65" s="2"/>
      <c r="FQ65" s="2"/>
      <c r="FR65" s="2"/>
      <c r="FS65" s="2"/>
      <c r="FT65" s="2"/>
    </row>
    <row r="66" spans="1:176" s="43" customFormat="1" ht="48" customHeight="1">
      <c r="B66" s="65" t="s">
        <v>167</v>
      </c>
      <c r="C66" s="242" t="s">
        <v>334</v>
      </c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4"/>
      <c r="AG66" s="154"/>
      <c r="AH66" s="155"/>
      <c r="AI66" s="156"/>
      <c r="AJ66" s="240">
        <v>8</v>
      </c>
      <c r="AK66" s="235"/>
      <c r="AL66" s="241"/>
      <c r="AM66" s="247">
        <f t="shared" ref="AM66" si="11">BE66+BM66+BU66+CC66+CK66+CS66+DA66+DI66</f>
        <v>90</v>
      </c>
      <c r="AN66" s="248"/>
      <c r="AO66" s="249"/>
      <c r="AP66" s="469">
        <f t="shared" ref="AP66" si="12">SUM(BH66+BP66+BX66+CF66+CN66+CV66+DD66+DL66)</f>
        <v>40</v>
      </c>
      <c r="AQ66" s="571"/>
      <c r="AR66" s="618"/>
      <c r="AS66" s="240"/>
      <c r="AT66" s="235"/>
      <c r="AU66" s="236"/>
      <c r="AV66" s="234"/>
      <c r="AW66" s="235"/>
      <c r="AX66" s="236"/>
      <c r="AY66" s="234">
        <v>40</v>
      </c>
      <c r="AZ66" s="235"/>
      <c r="BA66" s="236"/>
      <c r="BB66" s="245"/>
      <c r="BC66" s="238"/>
      <c r="BD66" s="239"/>
      <c r="BE66" s="237"/>
      <c r="BF66" s="238"/>
      <c r="BG66" s="246"/>
      <c r="BH66" s="245"/>
      <c r="BI66" s="238"/>
      <c r="BJ66" s="246"/>
      <c r="BK66" s="245"/>
      <c r="BL66" s="246"/>
      <c r="BM66" s="245"/>
      <c r="BN66" s="238"/>
      <c r="BO66" s="246"/>
      <c r="BP66" s="245"/>
      <c r="BQ66" s="238"/>
      <c r="BR66" s="246"/>
      <c r="BS66" s="245"/>
      <c r="BT66" s="239"/>
      <c r="BU66" s="237"/>
      <c r="BV66" s="238"/>
      <c r="BW66" s="246"/>
      <c r="BX66" s="245"/>
      <c r="BY66" s="238"/>
      <c r="BZ66" s="246"/>
      <c r="CA66" s="245"/>
      <c r="CB66" s="246"/>
      <c r="CC66" s="245"/>
      <c r="CD66" s="238"/>
      <c r="CE66" s="246"/>
      <c r="CF66" s="245"/>
      <c r="CG66" s="238"/>
      <c r="CH66" s="246"/>
      <c r="CI66" s="245"/>
      <c r="CJ66" s="239"/>
      <c r="CK66" s="237"/>
      <c r="CL66" s="238"/>
      <c r="CM66" s="246"/>
      <c r="CN66" s="245"/>
      <c r="CO66" s="238"/>
      <c r="CP66" s="246"/>
      <c r="CQ66" s="245"/>
      <c r="CR66" s="246"/>
      <c r="CS66" s="245"/>
      <c r="CT66" s="238"/>
      <c r="CU66" s="246"/>
      <c r="CV66" s="245"/>
      <c r="CW66" s="238"/>
      <c r="CX66" s="246"/>
      <c r="CY66" s="245"/>
      <c r="CZ66" s="239"/>
      <c r="DA66" s="237"/>
      <c r="DB66" s="238"/>
      <c r="DC66" s="246"/>
      <c r="DD66" s="245"/>
      <c r="DE66" s="238"/>
      <c r="DF66" s="246"/>
      <c r="DG66" s="245"/>
      <c r="DH66" s="246"/>
      <c r="DI66" s="245">
        <v>90</v>
      </c>
      <c r="DJ66" s="238"/>
      <c r="DK66" s="246"/>
      <c r="DL66" s="245">
        <v>40</v>
      </c>
      <c r="DM66" s="238"/>
      <c r="DN66" s="246"/>
      <c r="DO66" s="245">
        <v>3</v>
      </c>
      <c r="DP66" s="239"/>
      <c r="DQ66" s="259">
        <f t="shared" si="5"/>
        <v>3</v>
      </c>
      <c r="DR66" s="260"/>
      <c r="DS66" s="261"/>
      <c r="DT66" s="262" t="s">
        <v>382</v>
      </c>
      <c r="DU66" s="263"/>
      <c r="DV66" s="263"/>
      <c r="DW66" s="263"/>
      <c r="DX66" s="263"/>
      <c r="DY66" s="263"/>
      <c r="DZ66" s="263"/>
      <c r="EA66" s="263"/>
      <c r="EB66" s="263"/>
      <c r="EC66" s="263"/>
      <c r="ED66" s="263"/>
      <c r="EE66" s="263"/>
      <c r="EF66" s="263"/>
      <c r="EG66" s="263"/>
      <c r="EH66" s="263"/>
      <c r="EI66" s="264"/>
      <c r="EJ66" s="210"/>
      <c r="EK66" s="210"/>
      <c r="EL66" s="210"/>
      <c r="EM66" s="210"/>
      <c r="EN66" s="210"/>
      <c r="EO66" s="210"/>
      <c r="EP66" s="210"/>
      <c r="EQ66" s="210"/>
      <c r="ER66" s="210"/>
      <c r="ES66" s="210"/>
      <c r="ET66" s="210"/>
      <c r="EU66" s="210"/>
      <c r="EV66" s="210"/>
      <c r="EW66" s="210"/>
      <c r="EX66" s="210"/>
      <c r="EY66" s="210"/>
      <c r="EZ66" s="210"/>
      <c r="FA66" s="210"/>
      <c r="FB66" s="210"/>
      <c r="FC66" s="210"/>
      <c r="FD66" s="210"/>
      <c r="FE66" s="210"/>
      <c r="FF66" s="210"/>
      <c r="FG66" s="210"/>
      <c r="FH66" s="210"/>
      <c r="FI66" s="210"/>
      <c r="FJ66" s="210"/>
      <c r="FK66" s="210"/>
      <c r="FL66" s="210"/>
      <c r="FM66" s="2"/>
      <c r="FN66" s="2"/>
      <c r="FO66" s="2"/>
      <c r="FP66" s="2"/>
      <c r="FQ66" s="2"/>
      <c r="FR66" s="2"/>
      <c r="FS66" s="2"/>
      <c r="FT66" s="2"/>
    </row>
    <row r="67" spans="1:176" s="42" customFormat="1" ht="48" customHeight="1">
      <c r="B67" s="130"/>
      <c r="C67" s="308" t="s">
        <v>366</v>
      </c>
      <c r="D67" s="703"/>
      <c r="E67" s="703"/>
      <c r="F67" s="703"/>
      <c r="G67" s="703"/>
      <c r="H67" s="703"/>
      <c r="I67" s="703"/>
      <c r="J67" s="703"/>
      <c r="K67" s="703"/>
      <c r="L67" s="703"/>
      <c r="M67" s="703"/>
      <c r="N67" s="703"/>
      <c r="O67" s="703"/>
      <c r="P67" s="703"/>
      <c r="Q67" s="703"/>
      <c r="R67" s="703"/>
      <c r="S67" s="703"/>
      <c r="T67" s="703"/>
      <c r="U67" s="703"/>
      <c r="V67" s="703"/>
      <c r="W67" s="703"/>
      <c r="X67" s="703"/>
      <c r="Y67" s="703"/>
      <c r="Z67" s="703"/>
      <c r="AA67" s="703"/>
      <c r="AB67" s="703"/>
      <c r="AC67" s="703"/>
      <c r="AD67" s="703"/>
      <c r="AE67" s="703"/>
      <c r="AF67" s="737"/>
      <c r="AG67" s="168"/>
      <c r="AH67" s="166"/>
      <c r="AI67" s="169"/>
      <c r="AJ67" s="166"/>
      <c r="AK67" s="166"/>
      <c r="AL67" s="166"/>
      <c r="AM67" s="168"/>
      <c r="AN67" s="166"/>
      <c r="AO67" s="217"/>
      <c r="AP67" s="222"/>
      <c r="AQ67" s="221"/>
      <c r="AR67" s="219"/>
      <c r="AS67" s="217"/>
      <c r="AT67" s="166"/>
      <c r="AU67" s="167"/>
      <c r="AV67" s="165"/>
      <c r="AW67" s="166"/>
      <c r="AX67" s="167"/>
      <c r="AY67" s="165"/>
      <c r="AZ67" s="166"/>
      <c r="BA67" s="167"/>
      <c r="BB67" s="165"/>
      <c r="BC67" s="166"/>
      <c r="BD67" s="169"/>
      <c r="BE67" s="168"/>
      <c r="BF67" s="166"/>
      <c r="BG67" s="167"/>
      <c r="BH67" s="165"/>
      <c r="BI67" s="166"/>
      <c r="BJ67" s="167"/>
      <c r="BK67" s="165"/>
      <c r="BL67" s="167"/>
      <c r="BM67" s="165"/>
      <c r="BN67" s="166"/>
      <c r="BO67" s="167"/>
      <c r="BP67" s="165"/>
      <c r="BQ67" s="166"/>
      <c r="BR67" s="167"/>
      <c r="BS67" s="165"/>
      <c r="BT67" s="169"/>
      <c r="BU67" s="166"/>
      <c r="BV67" s="166"/>
      <c r="BW67" s="167"/>
      <c r="BX67" s="165"/>
      <c r="BY67" s="166"/>
      <c r="BZ67" s="167"/>
      <c r="CA67" s="165"/>
      <c r="CB67" s="167"/>
      <c r="CC67" s="165"/>
      <c r="CD67" s="166"/>
      <c r="CE67" s="167"/>
      <c r="CF67" s="165"/>
      <c r="CG67" s="166"/>
      <c r="CH67" s="167"/>
      <c r="CI67" s="165"/>
      <c r="CJ67" s="166"/>
      <c r="CK67" s="168"/>
      <c r="CL67" s="166"/>
      <c r="CM67" s="167"/>
      <c r="CN67" s="165"/>
      <c r="CO67" s="166"/>
      <c r="CP67" s="167"/>
      <c r="CQ67" s="165"/>
      <c r="CR67" s="167"/>
      <c r="CS67" s="165"/>
      <c r="CT67" s="166"/>
      <c r="CU67" s="167"/>
      <c r="CV67" s="165"/>
      <c r="CW67" s="166"/>
      <c r="CX67" s="167"/>
      <c r="CY67" s="165"/>
      <c r="CZ67" s="169"/>
      <c r="DA67" s="166"/>
      <c r="DB67" s="166"/>
      <c r="DC67" s="167"/>
      <c r="DD67" s="165"/>
      <c r="DE67" s="166"/>
      <c r="DF67" s="167"/>
      <c r="DG67" s="165"/>
      <c r="DH67" s="167"/>
      <c r="DI67" s="165"/>
      <c r="DJ67" s="166"/>
      <c r="DK67" s="167"/>
      <c r="DL67" s="165"/>
      <c r="DM67" s="166"/>
      <c r="DN67" s="167"/>
      <c r="DO67" s="165"/>
      <c r="DP67" s="166"/>
      <c r="DQ67" s="224"/>
      <c r="DR67" s="221"/>
      <c r="DS67" s="223"/>
      <c r="DT67" s="170"/>
      <c r="DU67" s="171"/>
      <c r="DV67" s="171"/>
      <c r="DW67" s="171"/>
      <c r="DX67" s="171"/>
      <c r="DY67" s="171"/>
      <c r="DZ67" s="171"/>
      <c r="EA67" s="171"/>
      <c r="EB67" s="171"/>
      <c r="EC67" s="171"/>
      <c r="ED67" s="171"/>
      <c r="EE67" s="171"/>
      <c r="EF67" s="171"/>
      <c r="EG67" s="171"/>
      <c r="EH67" s="171"/>
      <c r="EI67" s="172"/>
      <c r="EJ67" s="210"/>
      <c r="EK67" s="210"/>
      <c r="EL67" s="210"/>
      <c r="EM67" s="210"/>
      <c r="EN67" s="210"/>
      <c r="EO67" s="210"/>
      <c r="EP67" s="210"/>
      <c r="EQ67" s="210"/>
      <c r="ER67" s="210"/>
      <c r="ES67" s="210"/>
      <c r="ET67" s="210"/>
      <c r="EU67" s="210"/>
      <c r="EV67" s="210"/>
      <c r="EW67" s="210"/>
      <c r="EX67" s="210"/>
      <c r="EY67" s="210"/>
      <c r="EZ67" s="210"/>
      <c r="FA67" s="210"/>
      <c r="FB67" s="210"/>
      <c r="FC67" s="210"/>
      <c r="FD67" s="210"/>
      <c r="FE67" s="210"/>
      <c r="FF67" s="210"/>
      <c r="FG67" s="210"/>
      <c r="FH67" s="210"/>
      <c r="FI67" s="210"/>
      <c r="FJ67" s="210"/>
      <c r="FK67" s="210"/>
      <c r="FL67" s="210"/>
      <c r="FM67" s="174"/>
      <c r="FN67" s="174"/>
      <c r="FO67" s="174"/>
      <c r="FP67" s="174"/>
      <c r="FQ67" s="174"/>
      <c r="FR67" s="174"/>
      <c r="FS67" s="174"/>
      <c r="FT67" s="174"/>
    </row>
    <row r="68" spans="1:176" s="43" customFormat="1" ht="85.5" customHeight="1">
      <c r="B68" s="66" t="s">
        <v>353</v>
      </c>
      <c r="C68" s="309" t="s">
        <v>324</v>
      </c>
      <c r="D68" s="703"/>
      <c r="E68" s="703"/>
      <c r="F68" s="703"/>
      <c r="G68" s="703"/>
      <c r="H68" s="703"/>
      <c r="I68" s="703"/>
      <c r="J68" s="703"/>
      <c r="K68" s="703"/>
      <c r="L68" s="703"/>
      <c r="M68" s="703"/>
      <c r="N68" s="703"/>
      <c r="O68" s="703"/>
      <c r="P68" s="703"/>
      <c r="Q68" s="703"/>
      <c r="R68" s="703"/>
      <c r="S68" s="703"/>
      <c r="T68" s="703"/>
      <c r="U68" s="703"/>
      <c r="V68" s="703"/>
      <c r="W68" s="703"/>
      <c r="X68" s="703"/>
      <c r="Y68" s="703"/>
      <c r="Z68" s="703"/>
      <c r="AA68" s="703"/>
      <c r="AB68" s="703"/>
      <c r="AC68" s="703"/>
      <c r="AD68" s="703"/>
      <c r="AE68" s="703"/>
      <c r="AF68" s="703"/>
      <c r="AG68" s="247"/>
      <c r="AH68" s="248"/>
      <c r="AI68" s="249"/>
      <c r="AJ68" s="248"/>
      <c r="AK68" s="248"/>
      <c r="AL68" s="248"/>
      <c r="AM68" s="247">
        <f t="shared" si="7"/>
        <v>0</v>
      </c>
      <c r="AN68" s="248"/>
      <c r="AO68" s="249"/>
      <c r="AP68" s="469">
        <f t="shared" si="8"/>
        <v>0</v>
      </c>
      <c r="AQ68" s="571"/>
      <c r="AR68" s="618"/>
      <c r="AS68" s="247"/>
      <c r="AT68" s="248"/>
      <c r="AU68" s="317"/>
      <c r="AV68" s="288"/>
      <c r="AW68" s="248"/>
      <c r="AX68" s="317"/>
      <c r="AY68" s="288"/>
      <c r="AZ68" s="248"/>
      <c r="BA68" s="317"/>
      <c r="BB68" s="288"/>
      <c r="BC68" s="248"/>
      <c r="BD68" s="249"/>
      <c r="BE68" s="247"/>
      <c r="BF68" s="248"/>
      <c r="BG68" s="317"/>
      <c r="BH68" s="288"/>
      <c r="BI68" s="248"/>
      <c r="BJ68" s="317"/>
      <c r="BK68" s="288"/>
      <c r="BL68" s="317"/>
      <c r="BM68" s="288"/>
      <c r="BN68" s="248"/>
      <c r="BO68" s="317"/>
      <c r="BP68" s="288"/>
      <c r="BQ68" s="248"/>
      <c r="BR68" s="317"/>
      <c r="BS68" s="288"/>
      <c r="BT68" s="249"/>
      <c r="BU68" s="248"/>
      <c r="BV68" s="248"/>
      <c r="BW68" s="317"/>
      <c r="BX68" s="288"/>
      <c r="BY68" s="248"/>
      <c r="BZ68" s="317"/>
      <c r="CA68" s="288"/>
      <c r="CB68" s="317"/>
      <c r="CC68" s="288"/>
      <c r="CD68" s="248"/>
      <c r="CE68" s="317"/>
      <c r="CF68" s="288"/>
      <c r="CG68" s="248"/>
      <c r="CH68" s="317"/>
      <c r="CI68" s="288"/>
      <c r="CJ68" s="248"/>
      <c r="CK68" s="247"/>
      <c r="CL68" s="248"/>
      <c r="CM68" s="317"/>
      <c r="CN68" s="288"/>
      <c r="CO68" s="248"/>
      <c r="CP68" s="317"/>
      <c r="CQ68" s="288"/>
      <c r="CR68" s="317"/>
      <c r="CS68" s="705"/>
      <c r="CT68" s="706"/>
      <c r="CU68" s="707"/>
      <c r="CV68" s="287"/>
      <c r="CW68" s="287"/>
      <c r="CX68" s="287"/>
      <c r="CY68" s="287"/>
      <c r="CZ68" s="475"/>
      <c r="DA68" s="317"/>
      <c r="DB68" s="287"/>
      <c r="DC68" s="287"/>
      <c r="DD68" s="287"/>
      <c r="DE68" s="287"/>
      <c r="DF68" s="287"/>
      <c r="DG68" s="287"/>
      <c r="DH68" s="287"/>
      <c r="DI68" s="287"/>
      <c r="DJ68" s="287"/>
      <c r="DK68" s="287"/>
      <c r="DL68" s="287"/>
      <c r="DM68" s="287"/>
      <c r="DN68" s="287"/>
      <c r="DO68" s="287"/>
      <c r="DP68" s="288"/>
      <c r="DQ68" s="259">
        <f t="shared" si="5"/>
        <v>0</v>
      </c>
      <c r="DR68" s="260"/>
      <c r="DS68" s="261"/>
      <c r="DT68" s="265"/>
      <c r="DU68" s="266"/>
      <c r="DV68" s="266"/>
      <c r="DW68" s="266"/>
      <c r="DX68" s="266"/>
      <c r="DY68" s="266"/>
      <c r="DZ68" s="266"/>
      <c r="EA68" s="266"/>
      <c r="EB68" s="266"/>
      <c r="EC68" s="266"/>
      <c r="ED68" s="266"/>
      <c r="EE68" s="266"/>
      <c r="EF68" s="266"/>
      <c r="EG68" s="266"/>
      <c r="EH68" s="266"/>
      <c r="EI68" s="267"/>
      <c r="EJ68" s="210"/>
      <c r="EK68" s="210"/>
      <c r="EL68" s="210"/>
      <c r="EM68" s="210"/>
      <c r="EN68" s="210"/>
      <c r="EO68" s="210"/>
      <c r="EP68" s="210"/>
      <c r="EQ68" s="210"/>
      <c r="ER68" s="210"/>
      <c r="ES68" s="210"/>
      <c r="ET68" s="210"/>
      <c r="EU68" s="210"/>
      <c r="EV68" s="210"/>
      <c r="EW68" s="210"/>
      <c r="EX68" s="210"/>
      <c r="EY68" s="210"/>
      <c r="EZ68" s="210"/>
      <c r="FA68" s="210"/>
      <c r="FB68" s="210"/>
      <c r="FC68" s="210"/>
      <c r="FD68" s="210"/>
      <c r="FE68" s="210"/>
      <c r="FF68" s="210"/>
      <c r="FG68" s="210"/>
      <c r="FH68" s="210"/>
      <c r="FI68" s="210"/>
      <c r="FJ68" s="210"/>
      <c r="FK68" s="210"/>
      <c r="FL68" s="210"/>
      <c r="FM68" s="2"/>
      <c r="FN68" s="2"/>
      <c r="FO68" s="2"/>
      <c r="FP68" s="2"/>
      <c r="FQ68" s="2"/>
      <c r="FR68" s="2"/>
      <c r="FS68" s="2"/>
      <c r="FT68" s="2"/>
    </row>
    <row r="69" spans="1:176" s="42" customFormat="1" ht="45.75" customHeight="1">
      <c r="A69" s="43"/>
      <c r="B69" s="69" t="s">
        <v>28</v>
      </c>
      <c r="C69" s="243" t="s">
        <v>301</v>
      </c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37"/>
      <c r="AH69" s="238"/>
      <c r="AI69" s="239"/>
      <c r="AJ69" s="237" t="s">
        <v>171</v>
      </c>
      <c r="AK69" s="238"/>
      <c r="AL69" s="239"/>
      <c r="AM69" s="247">
        <f t="shared" si="7"/>
        <v>138</v>
      </c>
      <c r="AN69" s="248"/>
      <c r="AO69" s="249"/>
      <c r="AP69" s="259">
        <f t="shared" si="8"/>
        <v>68</v>
      </c>
      <c r="AQ69" s="260"/>
      <c r="AR69" s="261"/>
      <c r="AS69" s="237">
        <v>34</v>
      </c>
      <c r="AT69" s="238"/>
      <c r="AU69" s="246"/>
      <c r="AV69" s="245"/>
      <c r="AW69" s="238"/>
      <c r="AX69" s="246"/>
      <c r="AY69" s="245"/>
      <c r="AZ69" s="238"/>
      <c r="BA69" s="246"/>
      <c r="BB69" s="245">
        <v>34</v>
      </c>
      <c r="BC69" s="238"/>
      <c r="BD69" s="239"/>
      <c r="BE69" s="237"/>
      <c r="BF69" s="238"/>
      <c r="BG69" s="246"/>
      <c r="BH69" s="245"/>
      <c r="BI69" s="238"/>
      <c r="BJ69" s="246"/>
      <c r="BK69" s="245"/>
      <c r="BL69" s="246"/>
      <c r="BM69" s="245"/>
      <c r="BN69" s="238"/>
      <c r="BO69" s="246"/>
      <c r="BP69" s="245"/>
      <c r="BQ69" s="238"/>
      <c r="BR69" s="246"/>
      <c r="BS69" s="245"/>
      <c r="BT69" s="239"/>
      <c r="BU69" s="238">
        <v>64</v>
      </c>
      <c r="BV69" s="238"/>
      <c r="BW69" s="246"/>
      <c r="BX69" s="245">
        <v>34</v>
      </c>
      <c r="BY69" s="238"/>
      <c r="BZ69" s="246"/>
      <c r="CA69" s="245"/>
      <c r="CB69" s="246"/>
      <c r="CC69" s="245">
        <v>74</v>
      </c>
      <c r="CD69" s="238"/>
      <c r="CE69" s="246"/>
      <c r="CF69" s="245">
        <v>34</v>
      </c>
      <c r="CG69" s="238"/>
      <c r="CH69" s="246"/>
      <c r="CI69" s="245">
        <v>3</v>
      </c>
      <c r="CJ69" s="239"/>
      <c r="CK69" s="237"/>
      <c r="CL69" s="238"/>
      <c r="CM69" s="246"/>
      <c r="CN69" s="245"/>
      <c r="CO69" s="238"/>
      <c r="CP69" s="246"/>
      <c r="CQ69" s="128"/>
      <c r="CR69" s="127"/>
      <c r="CS69" s="245"/>
      <c r="CT69" s="238"/>
      <c r="CU69" s="246"/>
      <c r="CV69" s="245"/>
      <c r="CW69" s="238"/>
      <c r="CX69" s="246"/>
      <c r="CY69" s="245"/>
      <c r="CZ69" s="239"/>
      <c r="DA69" s="246"/>
      <c r="DB69" s="275"/>
      <c r="DC69" s="275"/>
      <c r="DD69" s="275"/>
      <c r="DE69" s="275"/>
      <c r="DF69" s="275"/>
      <c r="DG69" s="275"/>
      <c r="DH69" s="275"/>
      <c r="DI69" s="275"/>
      <c r="DJ69" s="275"/>
      <c r="DK69" s="275"/>
      <c r="DL69" s="275"/>
      <c r="DM69" s="275"/>
      <c r="DN69" s="275"/>
      <c r="DO69" s="275"/>
      <c r="DP69" s="245"/>
      <c r="DQ69" s="280">
        <f t="shared" si="5"/>
        <v>3</v>
      </c>
      <c r="DR69" s="281"/>
      <c r="DS69" s="282"/>
      <c r="DT69" s="237" t="s">
        <v>27</v>
      </c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9"/>
      <c r="EJ69" s="210"/>
      <c r="EK69" s="210"/>
      <c r="EL69" s="210"/>
      <c r="EM69" s="210"/>
      <c r="EN69" s="210"/>
      <c r="EO69" s="210"/>
      <c r="EP69" s="210"/>
      <c r="EQ69" s="210"/>
      <c r="ER69" s="210"/>
      <c r="ES69" s="210"/>
      <c r="ET69" s="210"/>
      <c r="EU69" s="210"/>
      <c r="EV69" s="210"/>
      <c r="EW69" s="210"/>
      <c r="EX69" s="210"/>
      <c r="EY69" s="210"/>
      <c r="EZ69" s="210"/>
      <c r="FA69" s="210"/>
      <c r="FB69" s="210"/>
      <c r="FC69" s="210"/>
      <c r="FD69" s="210"/>
      <c r="FE69" s="210"/>
      <c r="FF69" s="210"/>
      <c r="FG69" s="210"/>
      <c r="FH69" s="210"/>
      <c r="FI69" s="210"/>
      <c r="FJ69" s="210"/>
      <c r="FK69" s="210"/>
      <c r="FL69" s="210"/>
      <c r="FM69" s="2"/>
      <c r="FN69" s="2"/>
      <c r="FO69" s="2"/>
      <c r="FP69" s="2"/>
      <c r="FQ69" s="2"/>
      <c r="FR69" s="2"/>
      <c r="FS69" s="2"/>
      <c r="FT69" s="2"/>
    </row>
    <row r="70" spans="1:176" s="42" customFormat="1" ht="45.75" customHeight="1">
      <c r="A70" s="43"/>
      <c r="B70" s="69" t="s">
        <v>26</v>
      </c>
      <c r="C70" s="314" t="s">
        <v>302</v>
      </c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6"/>
      <c r="AG70" s="237"/>
      <c r="AH70" s="238"/>
      <c r="AI70" s="239"/>
      <c r="AJ70" s="237">
        <v>4</v>
      </c>
      <c r="AK70" s="238"/>
      <c r="AL70" s="239"/>
      <c r="AM70" s="247">
        <f t="shared" si="7"/>
        <v>90</v>
      </c>
      <c r="AN70" s="248"/>
      <c r="AO70" s="249"/>
      <c r="AP70" s="280">
        <f t="shared" si="8"/>
        <v>34</v>
      </c>
      <c r="AQ70" s="281"/>
      <c r="AR70" s="282"/>
      <c r="AS70" s="237">
        <v>18</v>
      </c>
      <c r="AT70" s="238"/>
      <c r="AU70" s="246"/>
      <c r="AV70" s="137"/>
      <c r="AW70" s="135"/>
      <c r="AX70" s="136"/>
      <c r="AY70" s="137"/>
      <c r="AZ70" s="135"/>
      <c r="BA70" s="136"/>
      <c r="BB70" s="245">
        <v>16</v>
      </c>
      <c r="BC70" s="238"/>
      <c r="BD70" s="239"/>
      <c r="BE70" s="134"/>
      <c r="BF70" s="135"/>
      <c r="BG70" s="136"/>
      <c r="BH70" s="137"/>
      <c r="BI70" s="135"/>
      <c r="BJ70" s="136"/>
      <c r="BK70" s="137"/>
      <c r="BL70" s="136"/>
      <c r="BM70" s="137"/>
      <c r="BN70" s="135"/>
      <c r="BO70" s="136"/>
      <c r="BP70" s="137"/>
      <c r="BQ70" s="135"/>
      <c r="BR70" s="136"/>
      <c r="BS70" s="137"/>
      <c r="BT70" s="138"/>
      <c r="BU70" s="237"/>
      <c r="BV70" s="238"/>
      <c r="BW70" s="246"/>
      <c r="BX70" s="245"/>
      <c r="BY70" s="238"/>
      <c r="BZ70" s="246"/>
      <c r="CA70" s="245"/>
      <c r="CB70" s="246"/>
      <c r="CC70" s="245">
        <v>90</v>
      </c>
      <c r="CD70" s="238"/>
      <c r="CE70" s="246"/>
      <c r="CF70" s="245">
        <v>34</v>
      </c>
      <c r="CG70" s="238"/>
      <c r="CH70" s="246"/>
      <c r="CI70" s="245">
        <v>3</v>
      </c>
      <c r="CJ70" s="239"/>
      <c r="CK70" s="134"/>
      <c r="CL70" s="135"/>
      <c r="CM70" s="136"/>
      <c r="CN70" s="137"/>
      <c r="CO70" s="135"/>
      <c r="CP70" s="136"/>
      <c r="CQ70" s="140"/>
      <c r="CR70" s="139"/>
      <c r="CS70" s="137"/>
      <c r="CT70" s="135"/>
      <c r="CU70" s="136"/>
      <c r="CV70" s="137"/>
      <c r="CW70" s="135"/>
      <c r="CX70" s="136"/>
      <c r="CY70" s="137"/>
      <c r="CZ70" s="138"/>
      <c r="DA70" s="237"/>
      <c r="DB70" s="238"/>
      <c r="DC70" s="246"/>
      <c r="DD70" s="245"/>
      <c r="DE70" s="238"/>
      <c r="DF70" s="246"/>
      <c r="DG70" s="245"/>
      <c r="DH70" s="246"/>
      <c r="DI70" s="245"/>
      <c r="DJ70" s="238"/>
      <c r="DK70" s="246"/>
      <c r="DL70" s="245"/>
      <c r="DM70" s="238"/>
      <c r="DN70" s="246"/>
      <c r="DO70" s="245"/>
      <c r="DP70" s="239"/>
      <c r="DQ70" s="259">
        <f t="shared" si="5"/>
        <v>3</v>
      </c>
      <c r="DR70" s="260"/>
      <c r="DS70" s="261"/>
      <c r="DT70" s="237" t="s">
        <v>25</v>
      </c>
      <c r="DU70" s="238"/>
      <c r="DV70" s="238"/>
      <c r="DW70" s="238"/>
      <c r="DX70" s="238"/>
      <c r="DY70" s="238"/>
      <c r="DZ70" s="238"/>
      <c r="EA70" s="238"/>
      <c r="EB70" s="238"/>
      <c r="EC70" s="238"/>
      <c r="ED70" s="238"/>
      <c r="EE70" s="238"/>
      <c r="EF70" s="238"/>
      <c r="EG70" s="238"/>
      <c r="EH70" s="238"/>
      <c r="EI70" s="239"/>
      <c r="EJ70" s="210"/>
      <c r="EK70" s="210"/>
      <c r="EL70" s="210"/>
      <c r="EM70" s="210"/>
      <c r="EN70" s="210"/>
      <c r="EO70" s="210"/>
      <c r="EP70" s="210"/>
      <c r="EQ70" s="210"/>
      <c r="ER70" s="210"/>
      <c r="ES70" s="210"/>
      <c r="ET70" s="210"/>
      <c r="EU70" s="210"/>
      <c r="EV70" s="210"/>
      <c r="EW70" s="210"/>
      <c r="EX70" s="210"/>
      <c r="EY70" s="210"/>
      <c r="EZ70" s="210"/>
      <c r="FA70" s="210"/>
      <c r="FB70" s="210"/>
      <c r="FC70" s="210"/>
      <c r="FD70" s="210"/>
      <c r="FE70" s="210"/>
      <c r="FF70" s="210"/>
      <c r="FG70" s="210"/>
      <c r="FH70" s="210"/>
      <c r="FI70" s="210"/>
      <c r="FJ70" s="210"/>
      <c r="FK70" s="210"/>
      <c r="FL70" s="210"/>
      <c r="FM70" s="2"/>
      <c r="FN70" s="2"/>
      <c r="FO70" s="2"/>
      <c r="FP70" s="2"/>
      <c r="FQ70" s="2"/>
      <c r="FR70" s="2"/>
      <c r="FS70" s="2"/>
      <c r="FT70" s="2"/>
    </row>
    <row r="71" spans="1:176" s="42" customFormat="1" ht="45.75" customHeight="1">
      <c r="B71" s="66" t="s">
        <v>166</v>
      </c>
      <c r="C71" s="309" t="s">
        <v>325</v>
      </c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247"/>
      <c r="AH71" s="248"/>
      <c r="AI71" s="249"/>
      <c r="AJ71" s="247"/>
      <c r="AK71" s="248"/>
      <c r="AL71" s="249"/>
      <c r="AM71" s="247">
        <f t="shared" si="7"/>
        <v>0</v>
      </c>
      <c r="AN71" s="248"/>
      <c r="AO71" s="249"/>
      <c r="AP71" s="259">
        <f t="shared" si="8"/>
        <v>0</v>
      </c>
      <c r="AQ71" s="260"/>
      <c r="AR71" s="261"/>
      <c r="AS71" s="247"/>
      <c r="AT71" s="248"/>
      <c r="AU71" s="317"/>
      <c r="AV71" s="288"/>
      <c r="AW71" s="248"/>
      <c r="AX71" s="317"/>
      <c r="AY71" s="288"/>
      <c r="AZ71" s="248"/>
      <c r="BA71" s="317"/>
      <c r="BB71" s="288"/>
      <c r="BC71" s="248"/>
      <c r="BD71" s="249"/>
      <c r="BE71" s="247"/>
      <c r="BF71" s="248"/>
      <c r="BG71" s="317"/>
      <c r="BH71" s="288"/>
      <c r="BI71" s="248"/>
      <c r="BJ71" s="317"/>
      <c r="BK71" s="288"/>
      <c r="BL71" s="317"/>
      <c r="BM71" s="288"/>
      <c r="BN71" s="248"/>
      <c r="BO71" s="317"/>
      <c r="BP71" s="288"/>
      <c r="BQ71" s="248"/>
      <c r="BR71" s="317"/>
      <c r="BS71" s="288"/>
      <c r="BT71" s="249"/>
      <c r="BU71" s="248"/>
      <c r="BV71" s="248"/>
      <c r="BW71" s="317"/>
      <c r="BX71" s="288"/>
      <c r="BY71" s="248"/>
      <c r="BZ71" s="317"/>
      <c r="CA71" s="288"/>
      <c r="CB71" s="317"/>
      <c r="CC71" s="288"/>
      <c r="CD71" s="248"/>
      <c r="CE71" s="317"/>
      <c r="CF71" s="288"/>
      <c r="CG71" s="248"/>
      <c r="CH71" s="317"/>
      <c r="CI71" s="288"/>
      <c r="CJ71" s="248"/>
      <c r="CK71" s="247"/>
      <c r="CL71" s="248"/>
      <c r="CM71" s="317"/>
      <c r="CN71" s="288"/>
      <c r="CO71" s="248"/>
      <c r="CP71" s="317"/>
      <c r="CQ71" s="288"/>
      <c r="CR71" s="317"/>
      <c r="CS71" s="288"/>
      <c r="CT71" s="248"/>
      <c r="CU71" s="317"/>
      <c r="CV71" s="288"/>
      <c r="CW71" s="248"/>
      <c r="CX71" s="317"/>
      <c r="CY71" s="288"/>
      <c r="CZ71" s="249"/>
      <c r="DA71" s="317"/>
      <c r="DB71" s="287"/>
      <c r="DC71" s="287"/>
      <c r="DD71" s="287"/>
      <c r="DE71" s="287"/>
      <c r="DF71" s="287"/>
      <c r="DG71" s="287"/>
      <c r="DH71" s="287"/>
      <c r="DI71" s="287"/>
      <c r="DJ71" s="287"/>
      <c r="DK71" s="287"/>
      <c r="DL71" s="287"/>
      <c r="DM71" s="287"/>
      <c r="DN71" s="287"/>
      <c r="DO71" s="287"/>
      <c r="DP71" s="288"/>
      <c r="DQ71" s="280">
        <f t="shared" si="5"/>
        <v>0</v>
      </c>
      <c r="DR71" s="281"/>
      <c r="DS71" s="281"/>
      <c r="DT71" s="247"/>
      <c r="DU71" s="248"/>
      <c r="DV71" s="248"/>
      <c r="DW71" s="248"/>
      <c r="DX71" s="248"/>
      <c r="DY71" s="248"/>
      <c r="DZ71" s="248"/>
      <c r="EA71" s="248"/>
      <c r="EB71" s="248"/>
      <c r="EC71" s="248"/>
      <c r="ED71" s="248"/>
      <c r="EE71" s="248"/>
      <c r="EF71" s="248"/>
      <c r="EG71" s="248"/>
      <c r="EH71" s="248"/>
      <c r="EI71" s="249"/>
      <c r="EJ71" s="210"/>
      <c r="EK71" s="210"/>
      <c r="EL71" s="210"/>
      <c r="EM71" s="210"/>
      <c r="EN71" s="210"/>
      <c r="EO71" s="210"/>
      <c r="EP71" s="210"/>
      <c r="EQ71" s="210"/>
      <c r="ER71" s="210"/>
      <c r="ES71" s="210"/>
      <c r="ET71" s="210"/>
      <c r="EU71" s="210"/>
      <c r="EV71" s="210"/>
      <c r="EW71" s="210"/>
      <c r="EX71" s="210"/>
      <c r="EY71" s="210"/>
      <c r="EZ71" s="210"/>
      <c r="FA71" s="210"/>
      <c r="FB71" s="210"/>
      <c r="FC71" s="210"/>
      <c r="FD71" s="210"/>
      <c r="FE71" s="210"/>
      <c r="FF71" s="210"/>
      <c r="FG71" s="210"/>
      <c r="FH71" s="210"/>
      <c r="FI71" s="210"/>
      <c r="FJ71" s="210"/>
      <c r="FK71" s="210"/>
      <c r="FL71" s="210"/>
      <c r="FM71" s="174"/>
      <c r="FN71" s="174"/>
      <c r="FO71" s="174"/>
      <c r="FP71" s="174"/>
      <c r="FQ71" s="174"/>
      <c r="FR71" s="174"/>
      <c r="FS71" s="174"/>
      <c r="FT71" s="174"/>
    </row>
    <row r="72" spans="1:176" s="42" customFormat="1" ht="45.75" customHeight="1">
      <c r="A72" s="43"/>
      <c r="B72" s="69" t="s">
        <v>165</v>
      </c>
      <c r="C72" s="242" t="s">
        <v>326</v>
      </c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4"/>
      <c r="AG72" s="237"/>
      <c r="AH72" s="238"/>
      <c r="AI72" s="239"/>
      <c r="AJ72" s="237" t="s">
        <v>171</v>
      </c>
      <c r="AK72" s="238"/>
      <c r="AL72" s="239"/>
      <c r="AM72" s="247">
        <f t="shared" si="7"/>
        <v>138</v>
      </c>
      <c r="AN72" s="248"/>
      <c r="AO72" s="249"/>
      <c r="AP72" s="259">
        <f t="shared" si="8"/>
        <v>68</v>
      </c>
      <c r="AQ72" s="260"/>
      <c r="AR72" s="261"/>
      <c r="AS72" s="237">
        <v>34</v>
      </c>
      <c r="AT72" s="238"/>
      <c r="AU72" s="246"/>
      <c r="AV72" s="137"/>
      <c r="AW72" s="135"/>
      <c r="AX72" s="136"/>
      <c r="AY72" s="137"/>
      <c r="AZ72" s="135"/>
      <c r="BA72" s="136"/>
      <c r="BB72" s="245">
        <v>34</v>
      </c>
      <c r="BC72" s="238"/>
      <c r="BD72" s="239"/>
      <c r="BE72" s="134"/>
      <c r="BF72" s="135"/>
      <c r="BG72" s="136"/>
      <c r="BH72" s="137"/>
      <c r="BI72" s="135"/>
      <c r="BJ72" s="136"/>
      <c r="BK72" s="137"/>
      <c r="BL72" s="136"/>
      <c r="BM72" s="137"/>
      <c r="BN72" s="135"/>
      <c r="BO72" s="136"/>
      <c r="BP72" s="137"/>
      <c r="BQ72" s="135"/>
      <c r="BR72" s="136"/>
      <c r="BS72" s="137"/>
      <c r="BT72" s="138"/>
      <c r="BU72" s="237">
        <v>64</v>
      </c>
      <c r="BV72" s="238"/>
      <c r="BW72" s="246"/>
      <c r="BX72" s="245">
        <v>34</v>
      </c>
      <c r="BY72" s="238"/>
      <c r="BZ72" s="246"/>
      <c r="CA72" s="245"/>
      <c r="CB72" s="246"/>
      <c r="CC72" s="245">
        <v>74</v>
      </c>
      <c r="CD72" s="238"/>
      <c r="CE72" s="246"/>
      <c r="CF72" s="245">
        <v>34</v>
      </c>
      <c r="CG72" s="238"/>
      <c r="CH72" s="246"/>
      <c r="CI72" s="245">
        <v>3</v>
      </c>
      <c r="CJ72" s="239"/>
      <c r="CK72" s="240"/>
      <c r="CL72" s="235"/>
      <c r="CM72" s="236"/>
      <c r="CN72" s="234"/>
      <c r="CO72" s="235"/>
      <c r="CP72" s="236"/>
      <c r="CQ72" s="234"/>
      <c r="CR72" s="236"/>
      <c r="CS72" s="137"/>
      <c r="CT72" s="135"/>
      <c r="CU72" s="136"/>
      <c r="CV72" s="137"/>
      <c r="CW72" s="135"/>
      <c r="CX72" s="136"/>
      <c r="CY72" s="137"/>
      <c r="CZ72" s="138"/>
      <c r="DA72" s="135"/>
      <c r="DB72" s="135"/>
      <c r="DC72" s="136"/>
      <c r="DD72" s="137"/>
      <c r="DE72" s="135"/>
      <c r="DF72" s="136"/>
      <c r="DG72" s="137"/>
      <c r="DH72" s="136"/>
      <c r="DI72" s="137"/>
      <c r="DJ72" s="135"/>
      <c r="DK72" s="136"/>
      <c r="DL72" s="137"/>
      <c r="DM72" s="135"/>
      <c r="DN72" s="136"/>
      <c r="DO72" s="137"/>
      <c r="DP72" s="135"/>
      <c r="DQ72" s="259">
        <f t="shared" si="5"/>
        <v>3</v>
      </c>
      <c r="DR72" s="260"/>
      <c r="DS72" s="260"/>
      <c r="DT72" s="237" t="s">
        <v>24</v>
      </c>
      <c r="DU72" s="238"/>
      <c r="DV72" s="238"/>
      <c r="DW72" s="238"/>
      <c r="DX72" s="238"/>
      <c r="DY72" s="238"/>
      <c r="DZ72" s="238"/>
      <c r="EA72" s="238"/>
      <c r="EB72" s="238"/>
      <c r="EC72" s="238"/>
      <c r="ED72" s="238"/>
      <c r="EE72" s="238"/>
      <c r="EF72" s="238"/>
      <c r="EG72" s="238"/>
      <c r="EH72" s="238"/>
      <c r="EI72" s="239"/>
      <c r="EJ72" s="210"/>
      <c r="EK72" s="210"/>
      <c r="EL72" s="210"/>
      <c r="EM72" s="210"/>
      <c r="EN72" s="210"/>
      <c r="EO72" s="210"/>
      <c r="EP72" s="210"/>
      <c r="EQ72" s="210"/>
      <c r="ER72" s="210"/>
      <c r="ES72" s="210"/>
      <c r="ET72" s="210"/>
      <c r="EU72" s="210"/>
      <c r="EV72" s="210"/>
      <c r="EW72" s="210"/>
      <c r="EX72" s="210"/>
      <c r="EY72" s="210"/>
      <c r="EZ72" s="210"/>
      <c r="FA72" s="210"/>
      <c r="FB72" s="210"/>
      <c r="FC72" s="210"/>
      <c r="FD72" s="210"/>
      <c r="FE72" s="210"/>
      <c r="FF72" s="210"/>
      <c r="FG72" s="210"/>
      <c r="FH72" s="210"/>
      <c r="FI72" s="210"/>
      <c r="FJ72" s="210"/>
      <c r="FK72" s="210"/>
      <c r="FL72" s="210"/>
      <c r="FM72" s="2"/>
      <c r="FN72" s="2"/>
      <c r="FO72" s="2"/>
      <c r="FP72" s="2"/>
      <c r="FQ72" s="2"/>
      <c r="FR72" s="2"/>
      <c r="FS72" s="2"/>
      <c r="FT72" s="2"/>
    </row>
    <row r="73" spans="1:176" s="42" customFormat="1" ht="50.25" customHeight="1">
      <c r="A73" s="43"/>
      <c r="B73" s="69" t="s">
        <v>354</v>
      </c>
      <c r="C73" s="311" t="s">
        <v>303</v>
      </c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3"/>
      <c r="AG73" s="237">
        <v>6</v>
      </c>
      <c r="AH73" s="238"/>
      <c r="AI73" s="239"/>
      <c r="AJ73" s="237"/>
      <c r="AK73" s="238"/>
      <c r="AL73" s="239"/>
      <c r="AM73" s="247">
        <f t="shared" si="7"/>
        <v>138</v>
      </c>
      <c r="AN73" s="248"/>
      <c r="AO73" s="249"/>
      <c r="AP73" s="259">
        <f t="shared" si="8"/>
        <v>66</v>
      </c>
      <c r="AQ73" s="260"/>
      <c r="AR73" s="261"/>
      <c r="AS73" s="237">
        <v>34</v>
      </c>
      <c r="AT73" s="238"/>
      <c r="AU73" s="246"/>
      <c r="AV73" s="122"/>
      <c r="AW73" s="123"/>
      <c r="AX73" s="124"/>
      <c r="AY73" s="245"/>
      <c r="AZ73" s="238"/>
      <c r="BA73" s="246"/>
      <c r="BB73" s="245">
        <v>32</v>
      </c>
      <c r="BC73" s="238"/>
      <c r="BD73" s="239"/>
      <c r="BE73" s="126"/>
      <c r="BF73" s="123"/>
      <c r="BG73" s="124"/>
      <c r="BH73" s="122"/>
      <c r="BI73" s="123"/>
      <c r="BJ73" s="124"/>
      <c r="BK73" s="122"/>
      <c r="BL73" s="124"/>
      <c r="BM73" s="122"/>
      <c r="BN73" s="123"/>
      <c r="BO73" s="124"/>
      <c r="BP73" s="122"/>
      <c r="BQ73" s="123"/>
      <c r="BR73" s="124"/>
      <c r="BS73" s="122"/>
      <c r="BT73" s="125"/>
      <c r="BU73" s="123"/>
      <c r="BV73" s="123"/>
      <c r="BW73" s="124"/>
      <c r="BX73" s="122"/>
      <c r="BY73" s="123"/>
      <c r="BZ73" s="124"/>
      <c r="CA73" s="122"/>
      <c r="CB73" s="124"/>
      <c r="CC73" s="122"/>
      <c r="CD73" s="123"/>
      <c r="CE73" s="124"/>
      <c r="CF73" s="122"/>
      <c r="CG73" s="123"/>
      <c r="CH73" s="124"/>
      <c r="CI73" s="122"/>
      <c r="CJ73" s="123"/>
      <c r="CK73" s="274">
        <v>64</v>
      </c>
      <c r="CL73" s="275"/>
      <c r="CM73" s="275"/>
      <c r="CN73" s="275">
        <v>34</v>
      </c>
      <c r="CO73" s="275"/>
      <c r="CP73" s="275"/>
      <c r="CQ73" s="245"/>
      <c r="CR73" s="246"/>
      <c r="CS73" s="245">
        <v>74</v>
      </c>
      <c r="CT73" s="238"/>
      <c r="CU73" s="246"/>
      <c r="CV73" s="245">
        <v>32</v>
      </c>
      <c r="CW73" s="238"/>
      <c r="CX73" s="246"/>
      <c r="CY73" s="245">
        <v>3</v>
      </c>
      <c r="CZ73" s="239"/>
      <c r="DA73" s="237"/>
      <c r="DB73" s="238"/>
      <c r="DC73" s="246"/>
      <c r="DD73" s="245"/>
      <c r="DE73" s="238"/>
      <c r="DF73" s="246"/>
      <c r="DG73" s="245"/>
      <c r="DH73" s="246"/>
      <c r="DI73" s="245"/>
      <c r="DJ73" s="238"/>
      <c r="DK73" s="246"/>
      <c r="DL73" s="245"/>
      <c r="DM73" s="238"/>
      <c r="DN73" s="246"/>
      <c r="DO73" s="245"/>
      <c r="DP73" s="239"/>
      <c r="DQ73" s="280">
        <f t="shared" si="5"/>
        <v>3</v>
      </c>
      <c r="DR73" s="281"/>
      <c r="DS73" s="281"/>
      <c r="DT73" s="237" t="s">
        <v>22</v>
      </c>
      <c r="DU73" s="238"/>
      <c r="DV73" s="238"/>
      <c r="DW73" s="238"/>
      <c r="DX73" s="238"/>
      <c r="DY73" s="238"/>
      <c r="DZ73" s="238"/>
      <c r="EA73" s="238"/>
      <c r="EB73" s="238"/>
      <c r="EC73" s="238"/>
      <c r="ED73" s="238"/>
      <c r="EE73" s="238"/>
      <c r="EF73" s="238"/>
      <c r="EG73" s="238"/>
      <c r="EH73" s="238"/>
      <c r="EI73" s="239"/>
      <c r="EJ73" s="210"/>
      <c r="EK73" s="210"/>
      <c r="EL73" s="210"/>
      <c r="EM73" s="210"/>
      <c r="EN73" s="210"/>
      <c r="EO73" s="210"/>
      <c r="EP73" s="210"/>
      <c r="EQ73" s="210"/>
      <c r="ER73" s="210"/>
      <c r="ES73" s="210"/>
      <c r="ET73" s="210"/>
      <c r="EU73" s="210"/>
      <c r="EV73" s="210"/>
      <c r="EW73" s="210"/>
      <c r="EX73" s="210"/>
      <c r="EY73" s="210"/>
      <c r="EZ73" s="210"/>
      <c r="FA73" s="210"/>
      <c r="FB73" s="210"/>
      <c r="FC73" s="210"/>
      <c r="FD73" s="210"/>
      <c r="FE73" s="210"/>
      <c r="FF73" s="210"/>
      <c r="FG73" s="210"/>
      <c r="FH73" s="210"/>
      <c r="FI73" s="210"/>
      <c r="FJ73" s="210"/>
      <c r="FK73" s="210"/>
      <c r="FL73" s="210"/>
      <c r="FM73" s="2"/>
      <c r="FN73" s="2"/>
      <c r="FO73" s="2"/>
      <c r="FP73" s="2"/>
      <c r="FQ73" s="2"/>
      <c r="FR73" s="2"/>
      <c r="FS73" s="2"/>
      <c r="FT73" s="2"/>
    </row>
    <row r="74" spans="1:176" s="42" customFormat="1" ht="50.25" customHeight="1">
      <c r="A74" s="43"/>
      <c r="B74" s="69" t="s">
        <v>163</v>
      </c>
      <c r="C74" s="242" t="s">
        <v>340</v>
      </c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4"/>
      <c r="AG74" s="153"/>
      <c r="AH74" s="150"/>
      <c r="AI74" s="152"/>
      <c r="AJ74" s="237" t="s">
        <v>339</v>
      </c>
      <c r="AK74" s="238"/>
      <c r="AL74" s="239"/>
      <c r="AM74" s="247">
        <f t="shared" ref="AM74" si="13">BE74+BM74+BU74+CC74+CK74+CS74+DA74+DI74</f>
        <v>128</v>
      </c>
      <c r="AN74" s="248"/>
      <c r="AO74" s="249"/>
      <c r="AP74" s="259">
        <f t="shared" ref="AP74" si="14">SUM(BH74+BP74+BX74+CF74+CN74+CV74+DD74+DL74)</f>
        <v>50</v>
      </c>
      <c r="AQ74" s="260"/>
      <c r="AR74" s="261"/>
      <c r="AS74" s="237">
        <v>30</v>
      </c>
      <c r="AT74" s="238"/>
      <c r="AU74" s="246"/>
      <c r="AV74" s="149"/>
      <c r="AW74" s="150"/>
      <c r="AX74" s="151"/>
      <c r="AY74" s="149"/>
      <c r="AZ74" s="150"/>
      <c r="BA74" s="151"/>
      <c r="BB74" s="245">
        <v>20</v>
      </c>
      <c r="BC74" s="238"/>
      <c r="BD74" s="239"/>
      <c r="BE74" s="153"/>
      <c r="BF74" s="150"/>
      <c r="BG74" s="151"/>
      <c r="BH74" s="149"/>
      <c r="BI74" s="150"/>
      <c r="BJ74" s="151"/>
      <c r="BK74" s="149"/>
      <c r="BL74" s="151"/>
      <c r="BM74" s="149"/>
      <c r="BN74" s="150"/>
      <c r="BO74" s="151"/>
      <c r="BP74" s="149"/>
      <c r="BQ74" s="150"/>
      <c r="BR74" s="151"/>
      <c r="BS74" s="149"/>
      <c r="BT74" s="152"/>
      <c r="BU74" s="150"/>
      <c r="BV74" s="150"/>
      <c r="BW74" s="151"/>
      <c r="BX74" s="149"/>
      <c r="BY74" s="150"/>
      <c r="BZ74" s="151"/>
      <c r="CA74" s="149"/>
      <c r="CB74" s="151"/>
      <c r="CC74" s="149"/>
      <c r="CD74" s="150"/>
      <c r="CE74" s="151"/>
      <c r="CF74" s="149"/>
      <c r="CG74" s="150"/>
      <c r="CH74" s="151"/>
      <c r="CI74" s="149"/>
      <c r="CJ74" s="150"/>
      <c r="CK74" s="153"/>
      <c r="CL74" s="150"/>
      <c r="CM74" s="151"/>
      <c r="CN74" s="149"/>
      <c r="CO74" s="150"/>
      <c r="CP74" s="151"/>
      <c r="CQ74" s="149"/>
      <c r="CR74" s="151"/>
      <c r="CS74" s="149"/>
      <c r="CT74" s="150"/>
      <c r="CU74" s="151"/>
      <c r="CV74" s="149"/>
      <c r="CW74" s="150"/>
      <c r="CX74" s="151"/>
      <c r="CY74" s="216"/>
      <c r="CZ74" s="215"/>
      <c r="DA74" s="238">
        <v>64</v>
      </c>
      <c r="DB74" s="238"/>
      <c r="DC74" s="246"/>
      <c r="DD74" s="245">
        <v>30</v>
      </c>
      <c r="DE74" s="238"/>
      <c r="DF74" s="246"/>
      <c r="DG74" s="245"/>
      <c r="DH74" s="246"/>
      <c r="DI74" s="245">
        <v>64</v>
      </c>
      <c r="DJ74" s="238"/>
      <c r="DK74" s="246"/>
      <c r="DL74" s="245">
        <v>20</v>
      </c>
      <c r="DM74" s="238"/>
      <c r="DN74" s="246"/>
      <c r="DO74" s="245">
        <v>3</v>
      </c>
      <c r="DP74" s="239"/>
      <c r="DQ74" s="259">
        <f t="shared" si="5"/>
        <v>3</v>
      </c>
      <c r="DR74" s="260"/>
      <c r="DS74" s="260"/>
      <c r="DT74" s="237" t="s">
        <v>20</v>
      </c>
      <c r="DU74" s="238"/>
      <c r="DV74" s="238"/>
      <c r="DW74" s="238"/>
      <c r="DX74" s="238"/>
      <c r="DY74" s="238"/>
      <c r="DZ74" s="238"/>
      <c r="EA74" s="238"/>
      <c r="EB74" s="238"/>
      <c r="EC74" s="238"/>
      <c r="ED74" s="238"/>
      <c r="EE74" s="238"/>
      <c r="EF74" s="238"/>
      <c r="EG74" s="238"/>
      <c r="EH74" s="238"/>
      <c r="EI74" s="239"/>
      <c r="EJ74" s="210"/>
      <c r="EK74" s="210"/>
      <c r="EL74" s="210"/>
      <c r="EM74" s="210"/>
      <c r="EN74" s="210"/>
      <c r="EO74" s="210"/>
      <c r="EP74" s="210"/>
      <c r="EQ74" s="210"/>
      <c r="ER74" s="210"/>
      <c r="ES74" s="210"/>
      <c r="ET74" s="210"/>
      <c r="EU74" s="210"/>
      <c r="EV74" s="210"/>
      <c r="EW74" s="210"/>
      <c r="EX74" s="210"/>
      <c r="EY74" s="210"/>
      <c r="EZ74" s="210"/>
      <c r="FA74" s="210"/>
      <c r="FB74" s="210"/>
      <c r="FC74" s="210"/>
      <c r="FD74" s="210"/>
      <c r="FE74" s="210"/>
      <c r="FF74" s="210"/>
      <c r="FG74" s="210"/>
      <c r="FH74" s="210"/>
      <c r="FI74" s="210"/>
      <c r="FJ74" s="210"/>
      <c r="FK74" s="210"/>
      <c r="FL74" s="210"/>
      <c r="FM74" s="2"/>
      <c r="FN74" s="2"/>
      <c r="FO74" s="2"/>
      <c r="FP74" s="2"/>
      <c r="FQ74" s="2"/>
      <c r="FR74" s="2"/>
      <c r="FS74" s="2"/>
      <c r="FT74" s="2"/>
    </row>
    <row r="75" spans="1:176" s="42" customFormat="1" ht="50.25" customHeight="1">
      <c r="B75" s="66" t="s">
        <v>161</v>
      </c>
      <c r="C75" s="308" t="s">
        <v>328</v>
      </c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A75" s="309"/>
      <c r="AB75" s="309"/>
      <c r="AC75" s="309"/>
      <c r="AD75" s="309"/>
      <c r="AE75" s="309"/>
      <c r="AF75" s="310"/>
      <c r="AG75" s="168"/>
      <c r="AH75" s="166"/>
      <c r="AI75" s="169"/>
      <c r="AJ75" s="166"/>
      <c r="AK75" s="166"/>
      <c r="AL75" s="166"/>
      <c r="AM75" s="168"/>
      <c r="AN75" s="166"/>
      <c r="AO75" s="169"/>
      <c r="AP75" s="259"/>
      <c r="AQ75" s="260"/>
      <c r="AR75" s="261"/>
      <c r="AS75" s="168"/>
      <c r="AT75" s="166"/>
      <c r="AU75" s="167"/>
      <c r="AV75" s="165"/>
      <c r="AW75" s="166"/>
      <c r="AX75" s="167"/>
      <c r="AY75" s="165"/>
      <c r="AZ75" s="166"/>
      <c r="BA75" s="167"/>
      <c r="BB75" s="165"/>
      <c r="BC75" s="166"/>
      <c r="BD75" s="169"/>
      <c r="BE75" s="168"/>
      <c r="BF75" s="166"/>
      <c r="BG75" s="167"/>
      <c r="BH75" s="165"/>
      <c r="BI75" s="166"/>
      <c r="BJ75" s="167"/>
      <c r="BK75" s="165"/>
      <c r="BL75" s="167"/>
      <c r="BM75" s="165"/>
      <c r="BN75" s="166"/>
      <c r="BO75" s="167"/>
      <c r="BP75" s="165"/>
      <c r="BQ75" s="166"/>
      <c r="BR75" s="167"/>
      <c r="BS75" s="165"/>
      <c r="BT75" s="169"/>
      <c r="BU75" s="166"/>
      <c r="BV75" s="166"/>
      <c r="BW75" s="167"/>
      <c r="BX75" s="165"/>
      <c r="BY75" s="166"/>
      <c r="BZ75" s="167"/>
      <c r="CA75" s="165"/>
      <c r="CB75" s="167"/>
      <c r="CC75" s="165"/>
      <c r="CD75" s="166"/>
      <c r="CE75" s="167"/>
      <c r="CF75" s="165"/>
      <c r="CG75" s="166"/>
      <c r="CH75" s="167"/>
      <c r="CI75" s="165"/>
      <c r="CJ75" s="166"/>
      <c r="CK75" s="168"/>
      <c r="CL75" s="166"/>
      <c r="CM75" s="167"/>
      <c r="CN75" s="165"/>
      <c r="CO75" s="166"/>
      <c r="CP75" s="167"/>
      <c r="CQ75" s="165"/>
      <c r="CR75" s="167"/>
      <c r="CS75" s="165"/>
      <c r="CT75" s="166"/>
      <c r="CU75" s="167"/>
      <c r="CV75" s="165"/>
      <c r="CW75" s="166"/>
      <c r="CX75" s="167"/>
      <c r="CY75" s="220"/>
      <c r="CZ75" s="218"/>
      <c r="DA75" s="166"/>
      <c r="DB75" s="166"/>
      <c r="DC75" s="167"/>
      <c r="DD75" s="165"/>
      <c r="DE75" s="166"/>
      <c r="DF75" s="167"/>
      <c r="DG75" s="165"/>
      <c r="DH75" s="167"/>
      <c r="DI75" s="165"/>
      <c r="DJ75" s="166"/>
      <c r="DK75" s="167"/>
      <c r="DL75" s="165"/>
      <c r="DM75" s="166"/>
      <c r="DN75" s="167"/>
      <c r="DO75" s="165"/>
      <c r="DP75" s="166"/>
      <c r="DQ75" s="280">
        <f t="shared" si="5"/>
        <v>0</v>
      </c>
      <c r="DR75" s="281"/>
      <c r="DS75" s="281"/>
      <c r="DT75" s="247"/>
      <c r="DU75" s="248"/>
      <c r="DV75" s="248"/>
      <c r="DW75" s="248"/>
      <c r="DX75" s="248"/>
      <c r="DY75" s="248"/>
      <c r="DZ75" s="248"/>
      <c r="EA75" s="248"/>
      <c r="EB75" s="248"/>
      <c r="EC75" s="248"/>
      <c r="ED75" s="248"/>
      <c r="EE75" s="248"/>
      <c r="EF75" s="248"/>
      <c r="EG75" s="248"/>
      <c r="EH75" s="248"/>
      <c r="EI75" s="249"/>
      <c r="EJ75" s="210"/>
      <c r="EK75" s="210"/>
      <c r="EL75" s="210"/>
      <c r="EM75" s="210"/>
      <c r="EN75" s="210"/>
      <c r="EO75" s="210"/>
      <c r="EP75" s="210"/>
      <c r="EQ75" s="210"/>
      <c r="ER75" s="210"/>
      <c r="ES75" s="210"/>
      <c r="ET75" s="210"/>
      <c r="EU75" s="210"/>
      <c r="EV75" s="210"/>
      <c r="EW75" s="210"/>
      <c r="EX75" s="210"/>
      <c r="EY75" s="210"/>
      <c r="EZ75" s="210"/>
      <c r="FA75" s="210"/>
      <c r="FB75" s="210"/>
      <c r="FC75" s="210"/>
      <c r="FD75" s="210"/>
      <c r="FE75" s="210"/>
      <c r="FF75" s="210"/>
      <c r="FG75" s="210"/>
      <c r="FH75" s="210"/>
      <c r="FI75" s="210"/>
      <c r="FJ75" s="210"/>
      <c r="FK75" s="210"/>
      <c r="FL75" s="210"/>
      <c r="FM75" s="174"/>
      <c r="FN75" s="174"/>
      <c r="FO75" s="174"/>
      <c r="FP75" s="174"/>
      <c r="FQ75" s="174"/>
      <c r="FR75" s="174"/>
      <c r="FS75" s="174"/>
      <c r="FT75" s="174"/>
    </row>
    <row r="76" spans="1:176" s="42" customFormat="1" ht="50.25" customHeight="1">
      <c r="A76" s="43"/>
      <c r="B76" s="69" t="s">
        <v>23</v>
      </c>
      <c r="C76" s="314" t="s">
        <v>329</v>
      </c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6"/>
      <c r="AG76" s="237"/>
      <c r="AH76" s="238"/>
      <c r="AI76" s="239"/>
      <c r="AJ76" s="237">
        <v>6</v>
      </c>
      <c r="AK76" s="238"/>
      <c r="AL76" s="239"/>
      <c r="AM76" s="247">
        <f t="shared" si="7"/>
        <v>138</v>
      </c>
      <c r="AN76" s="248"/>
      <c r="AO76" s="249"/>
      <c r="AP76" s="259">
        <f t="shared" si="8"/>
        <v>66</v>
      </c>
      <c r="AQ76" s="562"/>
      <c r="AR76" s="563"/>
      <c r="AS76" s="237">
        <v>34</v>
      </c>
      <c r="AT76" s="238"/>
      <c r="AU76" s="246"/>
      <c r="AV76" s="137"/>
      <c r="AW76" s="135"/>
      <c r="AX76" s="136"/>
      <c r="AY76" s="137"/>
      <c r="AZ76" s="135"/>
      <c r="BA76" s="136"/>
      <c r="BB76" s="245">
        <v>32</v>
      </c>
      <c r="BC76" s="238"/>
      <c r="BD76" s="239"/>
      <c r="BE76" s="134"/>
      <c r="BF76" s="135"/>
      <c r="BG76" s="136"/>
      <c r="BH76" s="137"/>
      <c r="BI76" s="135"/>
      <c r="BJ76" s="136"/>
      <c r="BK76" s="137"/>
      <c r="BL76" s="136"/>
      <c r="BM76" s="137"/>
      <c r="BN76" s="135"/>
      <c r="BO76" s="136"/>
      <c r="BP76" s="137"/>
      <c r="BQ76" s="135"/>
      <c r="BR76" s="136"/>
      <c r="BS76" s="137"/>
      <c r="BT76" s="138"/>
      <c r="BU76" s="135"/>
      <c r="BV76" s="135"/>
      <c r="BW76" s="136"/>
      <c r="BX76" s="137"/>
      <c r="BY76" s="135"/>
      <c r="BZ76" s="136"/>
      <c r="CA76" s="137"/>
      <c r="CB76" s="136"/>
      <c r="CC76" s="137"/>
      <c r="CD76" s="135"/>
      <c r="CE76" s="136"/>
      <c r="CF76" s="137"/>
      <c r="CG76" s="135"/>
      <c r="CH76" s="136"/>
      <c r="CI76" s="137"/>
      <c r="CJ76" s="135"/>
      <c r="CK76" s="237">
        <v>64</v>
      </c>
      <c r="CL76" s="238"/>
      <c r="CM76" s="246"/>
      <c r="CN76" s="245">
        <v>34</v>
      </c>
      <c r="CO76" s="238"/>
      <c r="CP76" s="246"/>
      <c r="CQ76" s="137"/>
      <c r="CR76" s="136"/>
      <c r="CS76" s="245">
        <v>74</v>
      </c>
      <c r="CT76" s="238"/>
      <c r="CU76" s="246"/>
      <c r="CV76" s="245">
        <v>32</v>
      </c>
      <c r="CW76" s="238"/>
      <c r="CX76" s="246"/>
      <c r="CY76" s="245">
        <v>3</v>
      </c>
      <c r="CZ76" s="239"/>
      <c r="DA76" s="238"/>
      <c r="DB76" s="238"/>
      <c r="DC76" s="246"/>
      <c r="DD76" s="137"/>
      <c r="DE76" s="135"/>
      <c r="DF76" s="136"/>
      <c r="DG76" s="137"/>
      <c r="DH76" s="136"/>
      <c r="DI76" s="137"/>
      <c r="DJ76" s="135"/>
      <c r="DK76" s="136"/>
      <c r="DL76" s="137"/>
      <c r="DM76" s="135"/>
      <c r="DN76" s="136"/>
      <c r="DO76" s="137"/>
      <c r="DP76" s="135"/>
      <c r="DQ76" s="259">
        <f t="shared" si="5"/>
        <v>3</v>
      </c>
      <c r="DR76" s="260"/>
      <c r="DS76" s="260"/>
      <c r="DT76" s="237" t="s">
        <v>19</v>
      </c>
      <c r="DU76" s="238"/>
      <c r="DV76" s="238"/>
      <c r="DW76" s="238"/>
      <c r="DX76" s="238"/>
      <c r="DY76" s="238"/>
      <c r="DZ76" s="238"/>
      <c r="EA76" s="238"/>
      <c r="EB76" s="238"/>
      <c r="EC76" s="238"/>
      <c r="ED76" s="238"/>
      <c r="EE76" s="238"/>
      <c r="EF76" s="238"/>
      <c r="EG76" s="238"/>
      <c r="EH76" s="238"/>
      <c r="EI76" s="239"/>
      <c r="EJ76" s="210"/>
      <c r="EK76" s="210"/>
      <c r="EL76" s="210"/>
      <c r="EM76" s="210"/>
      <c r="EN76" s="210"/>
      <c r="EO76" s="210"/>
      <c r="EP76" s="210"/>
      <c r="EQ76" s="210"/>
      <c r="ER76" s="210"/>
      <c r="ES76" s="210"/>
      <c r="ET76" s="210"/>
      <c r="EU76" s="210"/>
      <c r="EV76" s="210"/>
      <c r="EW76" s="210"/>
      <c r="EX76" s="210"/>
      <c r="EY76" s="210"/>
      <c r="EZ76" s="210"/>
      <c r="FA76" s="210"/>
      <c r="FB76" s="210"/>
      <c r="FC76" s="210"/>
      <c r="FD76" s="210"/>
      <c r="FE76" s="210"/>
      <c r="FF76" s="210"/>
      <c r="FG76" s="210"/>
      <c r="FH76" s="210"/>
      <c r="FI76" s="210"/>
      <c r="FJ76" s="210"/>
      <c r="FK76" s="210"/>
      <c r="FL76" s="210"/>
      <c r="FM76" s="2"/>
      <c r="FN76" s="2"/>
      <c r="FO76" s="2"/>
      <c r="FP76" s="2"/>
      <c r="FQ76" s="2"/>
      <c r="FR76" s="2"/>
      <c r="FS76" s="2"/>
      <c r="FT76" s="2"/>
    </row>
    <row r="77" spans="1:176" s="43" customFormat="1" ht="46.5" customHeight="1">
      <c r="B77" s="69" t="s">
        <v>21</v>
      </c>
      <c r="C77" s="318" t="s">
        <v>330</v>
      </c>
      <c r="D77" s="319"/>
      <c r="E77" s="319"/>
      <c r="F77" s="319"/>
      <c r="G77" s="319"/>
      <c r="H77" s="319"/>
      <c r="I77" s="319"/>
      <c r="J77" s="319"/>
      <c r="K77" s="319"/>
      <c r="L77" s="319"/>
      <c r="M77" s="319"/>
      <c r="N77" s="319"/>
      <c r="O77" s="319"/>
      <c r="P77" s="319"/>
      <c r="Q77" s="319"/>
      <c r="R77" s="319"/>
      <c r="S77" s="319"/>
      <c r="T77" s="319"/>
      <c r="U77" s="319"/>
      <c r="V77" s="319"/>
      <c r="W77" s="319"/>
      <c r="X77" s="319"/>
      <c r="Y77" s="319"/>
      <c r="Z77" s="319"/>
      <c r="AA77" s="319"/>
      <c r="AB77" s="319"/>
      <c r="AC77" s="319"/>
      <c r="AD77" s="319"/>
      <c r="AE77" s="319"/>
      <c r="AF77" s="320"/>
      <c r="AG77" s="237"/>
      <c r="AH77" s="238"/>
      <c r="AI77" s="239"/>
      <c r="AJ77" s="238" t="s">
        <v>339</v>
      </c>
      <c r="AK77" s="238"/>
      <c r="AL77" s="238"/>
      <c r="AM77" s="247">
        <f t="shared" si="7"/>
        <v>128</v>
      </c>
      <c r="AN77" s="248"/>
      <c r="AO77" s="249"/>
      <c r="AP77" s="259">
        <f t="shared" si="8"/>
        <v>70</v>
      </c>
      <c r="AQ77" s="562"/>
      <c r="AR77" s="563"/>
      <c r="AS77" s="237">
        <v>36</v>
      </c>
      <c r="AT77" s="238"/>
      <c r="AU77" s="246"/>
      <c r="AV77" s="245"/>
      <c r="AW77" s="238"/>
      <c r="AX77" s="246"/>
      <c r="AY77" s="245"/>
      <c r="AZ77" s="238"/>
      <c r="BA77" s="246"/>
      <c r="BB77" s="245">
        <v>34</v>
      </c>
      <c r="BC77" s="238"/>
      <c r="BD77" s="239"/>
      <c r="BE77" s="237"/>
      <c r="BF77" s="238"/>
      <c r="BG77" s="246"/>
      <c r="BH77" s="245"/>
      <c r="BI77" s="238"/>
      <c r="BJ77" s="246"/>
      <c r="BK77" s="245"/>
      <c r="BL77" s="246"/>
      <c r="BM77" s="245"/>
      <c r="BN77" s="238"/>
      <c r="BO77" s="246"/>
      <c r="BP77" s="245"/>
      <c r="BQ77" s="238"/>
      <c r="BR77" s="246"/>
      <c r="BS77" s="245"/>
      <c r="BT77" s="239"/>
      <c r="BU77" s="238"/>
      <c r="BV77" s="238"/>
      <c r="BW77" s="246"/>
      <c r="BX77" s="245"/>
      <c r="BY77" s="238"/>
      <c r="BZ77" s="246"/>
      <c r="CA77" s="245"/>
      <c r="CB77" s="246"/>
      <c r="CC77" s="275"/>
      <c r="CD77" s="275"/>
      <c r="CE77" s="275"/>
      <c r="CF77" s="275"/>
      <c r="CG77" s="275"/>
      <c r="CH77" s="275"/>
      <c r="CI77" s="275"/>
      <c r="CJ77" s="245"/>
      <c r="CK77" s="274"/>
      <c r="CL77" s="275"/>
      <c r="CM77" s="275"/>
      <c r="CN77" s="275"/>
      <c r="CO77" s="275"/>
      <c r="CP77" s="275"/>
      <c r="CQ77" s="275"/>
      <c r="CR77" s="275"/>
      <c r="CS77" s="325"/>
      <c r="CT77" s="325"/>
      <c r="CU77" s="325"/>
      <c r="CV77" s="325"/>
      <c r="CW77" s="325"/>
      <c r="CX77" s="325"/>
      <c r="CY77" s="575"/>
      <c r="CZ77" s="576"/>
      <c r="DA77" s="246">
        <v>64</v>
      </c>
      <c r="DB77" s="275"/>
      <c r="DC77" s="275"/>
      <c r="DD77" s="275">
        <v>30</v>
      </c>
      <c r="DE77" s="275"/>
      <c r="DF77" s="275"/>
      <c r="DG77" s="275"/>
      <c r="DH77" s="275"/>
      <c r="DI77" s="275">
        <v>64</v>
      </c>
      <c r="DJ77" s="275"/>
      <c r="DK77" s="275"/>
      <c r="DL77" s="275">
        <v>40</v>
      </c>
      <c r="DM77" s="275"/>
      <c r="DN77" s="275"/>
      <c r="DO77" s="275">
        <v>3</v>
      </c>
      <c r="DP77" s="245"/>
      <c r="DQ77" s="280">
        <f t="shared" si="5"/>
        <v>3</v>
      </c>
      <c r="DR77" s="281"/>
      <c r="DS77" s="281"/>
      <c r="DT77" s="237" t="s">
        <v>18</v>
      </c>
      <c r="DU77" s="238"/>
      <c r="DV77" s="238"/>
      <c r="DW77" s="238"/>
      <c r="DX77" s="238"/>
      <c r="DY77" s="238"/>
      <c r="DZ77" s="238"/>
      <c r="EA77" s="238"/>
      <c r="EB77" s="238"/>
      <c r="EC77" s="238"/>
      <c r="ED77" s="238"/>
      <c r="EE77" s="238"/>
      <c r="EF77" s="238"/>
      <c r="EG77" s="238"/>
      <c r="EH77" s="238"/>
      <c r="EI77" s="239"/>
      <c r="EJ77" s="210"/>
      <c r="EK77" s="210"/>
      <c r="EL77" s="210"/>
      <c r="EM77" s="210"/>
      <c r="EN77" s="210"/>
      <c r="EO77" s="210"/>
      <c r="EP77" s="210"/>
      <c r="EQ77" s="210"/>
      <c r="ER77" s="210"/>
      <c r="ES77" s="210"/>
      <c r="ET77" s="210"/>
      <c r="EU77" s="210"/>
      <c r="EV77" s="210"/>
      <c r="EW77" s="210"/>
      <c r="EX77" s="210"/>
      <c r="EY77" s="210"/>
      <c r="EZ77" s="210"/>
      <c r="FA77" s="210"/>
      <c r="FB77" s="210"/>
      <c r="FC77" s="210"/>
      <c r="FD77" s="210"/>
      <c r="FE77" s="210"/>
      <c r="FF77" s="210"/>
      <c r="FG77" s="210"/>
      <c r="FH77" s="210"/>
      <c r="FI77" s="210"/>
      <c r="FJ77" s="210"/>
      <c r="FK77" s="210"/>
      <c r="FL77" s="210"/>
      <c r="FM77" s="2"/>
      <c r="FN77" s="2"/>
      <c r="FO77" s="2"/>
      <c r="FP77" s="2"/>
      <c r="FQ77" s="2"/>
      <c r="FR77" s="2"/>
      <c r="FS77" s="2"/>
      <c r="FT77" s="2"/>
    </row>
    <row r="78" spans="1:176" s="42" customFormat="1" ht="45" customHeight="1">
      <c r="A78" s="43"/>
      <c r="B78" s="66" t="s">
        <v>159</v>
      </c>
      <c r="C78" s="605" t="s">
        <v>327</v>
      </c>
      <c r="D78" s="606"/>
      <c r="E78" s="606"/>
      <c r="F78" s="606"/>
      <c r="G78" s="606"/>
      <c r="H78" s="606"/>
      <c r="I78" s="606"/>
      <c r="J78" s="606"/>
      <c r="K78" s="606"/>
      <c r="L78" s="606"/>
      <c r="M78" s="606"/>
      <c r="N78" s="606"/>
      <c r="O78" s="606"/>
      <c r="P78" s="606"/>
      <c r="Q78" s="606"/>
      <c r="R78" s="606"/>
      <c r="S78" s="606"/>
      <c r="T78" s="606"/>
      <c r="U78" s="606"/>
      <c r="V78" s="606"/>
      <c r="W78" s="606"/>
      <c r="X78" s="606"/>
      <c r="Y78" s="606"/>
      <c r="Z78" s="606"/>
      <c r="AA78" s="606"/>
      <c r="AB78" s="606"/>
      <c r="AC78" s="606"/>
      <c r="AD78" s="606"/>
      <c r="AE78" s="606"/>
      <c r="AF78" s="607"/>
      <c r="AG78" s="247"/>
      <c r="AH78" s="248"/>
      <c r="AI78" s="249"/>
      <c r="AJ78" s="247"/>
      <c r="AK78" s="248"/>
      <c r="AL78" s="249"/>
      <c r="AM78" s="247">
        <f t="shared" si="7"/>
        <v>0</v>
      </c>
      <c r="AN78" s="248"/>
      <c r="AO78" s="249"/>
      <c r="AP78" s="259">
        <f t="shared" si="8"/>
        <v>0</v>
      </c>
      <c r="AQ78" s="562"/>
      <c r="AR78" s="563"/>
      <c r="AS78" s="247"/>
      <c r="AT78" s="248"/>
      <c r="AU78" s="317"/>
      <c r="AV78" s="288"/>
      <c r="AW78" s="248"/>
      <c r="AX78" s="317"/>
      <c r="AY78" s="288"/>
      <c r="AZ78" s="248"/>
      <c r="BA78" s="317"/>
      <c r="BB78" s="288"/>
      <c r="BC78" s="248"/>
      <c r="BD78" s="249"/>
      <c r="BE78" s="247"/>
      <c r="BF78" s="248"/>
      <c r="BG78" s="317"/>
      <c r="BH78" s="288"/>
      <c r="BI78" s="248"/>
      <c r="BJ78" s="317"/>
      <c r="BK78" s="288"/>
      <c r="BL78" s="317"/>
      <c r="BM78" s="288"/>
      <c r="BN78" s="248"/>
      <c r="BO78" s="317"/>
      <c r="BP78" s="288"/>
      <c r="BQ78" s="248"/>
      <c r="BR78" s="317"/>
      <c r="BS78" s="288"/>
      <c r="BT78" s="249"/>
      <c r="BU78" s="247"/>
      <c r="BV78" s="248"/>
      <c r="BW78" s="317"/>
      <c r="BX78" s="288"/>
      <c r="BY78" s="248"/>
      <c r="BZ78" s="317"/>
      <c r="CA78" s="288"/>
      <c r="CB78" s="317"/>
      <c r="CC78" s="288"/>
      <c r="CD78" s="248"/>
      <c r="CE78" s="317"/>
      <c r="CF78" s="288"/>
      <c r="CG78" s="248"/>
      <c r="CH78" s="317"/>
      <c r="CI78" s="288"/>
      <c r="CJ78" s="249"/>
      <c r="CK78" s="247"/>
      <c r="CL78" s="248"/>
      <c r="CM78" s="317"/>
      <c r="CN78" s="288"/>
      <c r="CO78" s="248"/>
      <c r="CP78" s="317"/>
      <c r="CQ78" s="288"/>
      <c r="CR78" s="317"/>
      <c r="CS78" s="288"/>
      <c r="CT78" s="248"/>
      <c r="CU78" s="317"/>
      <c r="CV78" s="288"/>
      <c r="CW78" s="248"/>
      <c r="CX78" s="317"/>
      <c r="CY78" s="288"/>
      <c r="CZ78" s="249"/>
      <c r="DA78" s="247"/>
      <c r="DB78" s="248"/>
      <c r="DC78" s="317"/>
      <c r="DD78" s="288"/>
      <c r="DE78" s="248"/>
      <c r="DF78" s="317"/>
      <c r="DG78" s="288"/>
      <c r="DH78" s="317"/>
      <c r="DI78" s="288"/>
      <c r="DJ78" s="248"/>
      <c r="DK78" s="317"/>
      <c r="DL78" s="288"/>
      <c r="DM78" s="248"/>
      <c r="DN78" s="317"/>
      <c r="DO78" s="288"/>
      <c r="DP78" s="249"/>
      <c r="DQ78" s="259">
        <f t="shared" si="5"/>
        <v>0</v>
      </c>
      <c r="DR78" s="260"/>
      <c r="DS78" s="261"/>
      <c r="DT78" s="247"/>
      <c r="DU78" s="248"/>
      <c r="DV78" s="248"/>
      <c r="DW78" s="248"/>
      <c r="DX78" s="248"/>
      <c r="DY78" s="248"/>
      <c r="DZ78" s="248"/>
      <c r="EA78" s="248"/>
      <c r="EB78" s="248"/>
      <c r="EC78" s="248"/>
      <c r="ED78" s="248"/>
      <c r="EE78" s="248"/>
      <c r="EF78" s="248"/>
      <c r="EG78" s="248"/>
      <c r="EH78" s="248"/>
      <c r="EI78" s="249"/>
      <c r="EJ78" s="210"/>
      <c r="EK78" s="210"/>
      <c r="EL78" s="210"/>
      <c r="EM78" s="210"/>
      <c r="EN78" s="210"/>
      <c r="EO78" s="210"/>
      <c r="EP78" s="210"/>
      <c r="EQ78" s="210"/>
      <c r="ER78" s="210"/>
      <c r="ES78" s="210"/>
      <c r="ET78" s="210"/>
      <c r="EU78" s="210"/>
      <c r="EV78" s="210"/>
      <c r="EW78" s="210"/>
      <c r="EX78" s="210"/>
      <c r="EY78" s="210"/>
      <c r="EZ78" s="210"/>
      <c r="FA78" s="210"/>
      <c r="FB78" s="210"/>
      <c r="FC78" s="210"/>
      <c r="FD78" s="210"/>
      <c r="FE78" s="210"/>
      <c r="FF78" s="210"/>
      <c r="FG78" s="210"/>
      <c r="FH78" s="210"/>
      <c r="FI78" s="210"/>
      <c r="FJ78" s="210"/>
      <c r="FK78" s="210"/>
      <c r="FL78" s="210"/>
      <c r="FM78" s="2"/>
      <c r="FN78" s="2"/>
      <c r="FO78" s="2"/>
      <c r="FP78" s="2"/>
      <c r="FQ78" s="2"/>
      <c r="FR78" s="2"/>
      <c r="FS78" s="2"/>
      <c r="FT78" s="2"/>
    </row>
    <row r="79" spans="1:176" s="42" customFormat="1" ht="45" customHeight="1">
      <c r="A79" s="43"/>
      <c r="B79" s="69" t="s">
        <v>355</v>
      </c>
      <c r="C79" s="601" t="s">
        <v>290</v>
      </c>
      <c r="D79" s="602"/>
      <c r="E79" s="602"/>
      <c r="F79" s="602"/>
      <c r="G79" s="602"/>
      <c r="H79" s="602"/>
      <c r="I79" s="602"/>
      <c r="J79" s="602"/>
      <c r="K79" s="602"/>
      <c r="L79" s="602"/>
      <c r="M79" s="602"/>
      <c r="N79" s="602"/>
      <c r="O79" s="602"/>
      <c r="P79" s="602"/>
      <c r="Q79" s="602"/>
      <c r="R79" s="602"/>
      <c r="S79" s="602"/>
      <c r="T79" s="602"/>
      <c r="U79" s="602"/>
      <c r="V79" s="602"/>
      <c r="W79" s="602"/>
      <c r="X79" s="602"/>
      <c r="Y79" s="602"/>
      <c r="Z79" s="602"/>
      <c r="AA79" s="602"/>
      <c r="AB79" s="602"/>
      <c r="AC79" s="602"/>
      <c r="AD79" s="602"/>
      <c r="AE79" s="602"/>
      <c r="AF79" s="603"/>
      <c r="AG79" s="141"/>
      <c r="AH79" s="142"/>
      <c r="AI79" s="145"/>
      <c r="AJ79" s="237" t="s">
        <v>342</v>
      </c>
      <c r="AK79" s="238"/>
      <c r="AL79" s="239"/>
      <c r="AM79" s="247">
        <f t="shared" si="7"/>
        <v>138</v>
      </c>
      <c r="AN79" s="248"/>
      <c r="AO79" s="249"/>
      <c r="AP79" s="259">
        <f t="shared" si="8"/>
        <v>66</v>
      </c>
      <c r="AQ79" s="562"/>
      <c r="AR79" s="563"/>
      <c r="AS79" s="237">
        <v>34</v>
      </c>
      <c r="AT79" s="238"/>
      <c r="AU79" s="246"/>
      <c r="AV79" s="245"/>
      <c r="AW79" s="238"/>
      <c r="AX79" s="246"/>
      <c r="AY79" s="245"/>
      <c r="AZ79" s="238"/>
      <c r="BA79" s="246"/>
      <c r="BB79" s="245">
        <v>32</v>
      </c>
      <c r="BC79" s="238"/>
      <c r="BD79" s="239"/>
      <c r="BE79" s="141"/>
      <c r="BF79" s="142"/>
      <c r="BG79" s="143"/>
      <c r="BH79" s="144"/>
      <c r="BI79" s="142"/>
      <c r="BJ79" s="143"/>
      <c r="BK79" s="144"/>
      <c r="BL79" s="143"/>
      <c r="BM79" s="144"/>
      <c r="BN79" s="142"/>
      <c r="BO79" s="143"/>
      <c r="BP79" s="144"/>
      <c r="BQ79" s="142"/>
      <c r="BR79" s="143"/>
      <c r="BS79" s="144"/>
      <c r="BT79" s="145"/>
      <c r="BU79" s="141"/>
      <c r="BV79" s="142"/>
      <c r="BW79" s="143"/>
      <c r="BX79" s="144"/>
      <c r="BY79" s="142"/>
      <c r="BZ79" s="143"/>
      <c r="CA79" s="144"/>
      <c r="CB79" s="143"/>
      <c r="CC79" s="144"/>
      <c r="CD79" s="142"/>
      <c r="CE79" s="143"/>
      <c r="CF79" s="144"/>
      <c r="CG79" s="142"/>
      <c r="CH79" s="143"/>
      <c r="CI79" s="144"/>
      <c r="CJ79" s="145"/>
      <c r="CK79" s="237">
        <v>64</v>
      </c>
      <c r="CL79" s="238"/>
      <c r="CM79" s="246"/>
      <c r="CN79" s="245">
        <v>34</v>
      </c>
      <c r="CO79" s="238"/>
      <c r="CP79" s="246"/>
      <c r="CQ79" s="245"/>
      <c r="CR79" s="246"/>
      <c r="CS79" s="245">
        <v>74</v>
      </c>
      <c r="CT79" s="238"/>
      <c r="CU79" s="246"/>
      <c r="CV79" s="245">
        <v>32</v>
      </c>
      <c r="CW79" s="238"/>
      <c r="CX79" s="246"/>
      <c r="CY79" s="245">
        <v>3</v>
      </c>
      <c r="CZ79" s="239"/>
      <c r="DA79" s="237"/>
      <c r="DB79" s="238"/>
      <c r="DC79" s="246"/>
      <c r="DD79" s="245"/>
      <c r="DE79" s="238"/>
      <c r="DF79" s="246"/>
      <c r="DG79" s="245"/>
      <c r="DH79" s="246"/>
      <c r="DI79" s="144"/>
      <c r="DJ79" s="142"/>
      <c r="DK79" s="143"/>
      <c r="DL79" s="144"/>
      <c r="DM79" s="142"/>
      <c r="DN79" s="143"/>
      <c r="DO79" s="144"/>
      <c r="DP79" s="145"/>
      <c r="DQ79" s="259">
        <f>SUM(BK79+BS79+CA79+CI79+CQ79+CY79+DG79+DO79)</f>
        <v>3</v>
      </c>
      <c r="DR79" s="260"/>
      <c r="DS79" s="261"/>
      <c r="DT79" s="237" t="s">
        <v>15</v>
      </c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8"/>
      <c r="EH79" s="238"/>
      <c r="EI79" s="239"/>
      <c r="EJ79" s="210"/>
      <c r="EK79" s="210"/>
      <c r="EL79" s="210"/>
      <c r="EM79" s="210"/>
      <c r="EN79" s="210"/>
      <c r="EO79" s="210"/>
      <c r="EP79" s="210"/>
      <c r="EQ79" s="210"/>
      <c r="ER79" s="210"/>
      <c r="ES79" s="210"/>
      <c r="ET79" s="210"/>
      <c r="EU79" s="210"/>
      <c r="EV79" s="210"/>
      <c r="EW79" s="210"/>
      <c r="EX79" s="210"/>
      <c r="EY79" s="210"/>
      <c r="EZ79" s="210"/>
      <c r="FA79" s="210"/>
      <c r="FB79" s="210"/>
      <c r="FC79" s="210"/>
      <c r="FD79" s="210"/>
      <c r="FE79" s="210"/>
      <c r="FF79" s="210"/>
      <c r="FG79" s="210"/>
      <c r="FH79" s="210"/>
      <c r="FI79" s="210"/>
      <c r="FJ79" s="210"/>
      <c r="FK79" s="210"/>
      <c r="FL79" s="210"/>
      <c r="FM79" s="2"/>
      <c r="FN79" s="2"/>
      <c r="FO79" s="2"/>
      <c r="FP79" s="2"/>
      <c r="FQ79" s="2"/>
      <c r="FR79" s="2"/>
      <c r="FS79" s="2"/>
      <c r="FT79" s="2"/>
    </row>
    <row r="80" spans="1:176" s="42" customFormat="1" ht="98.25" customHeight="1">
      <c r="A80" s="43"/>
      <c r="B80" s="69" t="s">
        <v>16</v>
      </c>
      <c r="C80" s="598" t="s">
        <v>313</v>
      </c>
      <c r="D80" s="599"/>
      <c r="E80" s="599"/>
      <c r="F80" s="599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599"/>
      <c r="R80" s="599"/>
      <c r="S80" s="599"/>
      <c r="T80" s="599"/>
      <c r="U80" s="599"/>
      <c r="V80" s="599"/>
      <c r="W80" s="599"/>
      <c r="X80" s="599"/>
      <c r="Y80" s="599"/>
      <c r="Z80" s="599"/>
      <c r="AA80" s="599"/>
      <c r="AB80" s="599"/>
      <c r="AC80" s="599"/>
      <c r="AD80" s="599"/>
      <c r="AE80" s="599"/>
      <c r="AF80" s="600"/>
      <c r="AG80" s="141"/>
      <c r="AH80" s="142"/>
      <c r="AI80" s="145"/>
      <c r="AJ80" s="237">
        <v>8</v>
      </c>
      <c r="AK80" s="238"/>
      <c r="AL80" s="239"/>
      <c r="AM80" s="247">
        <f t="shared" si="7"/>
        <v>128</v>
      </c>
      <c r="AN80" s="248"/>
      <c r="AO80" s="249"/>
      <c r="AP80" s="259">
        <f t="shared" si="8"/>
        <v>50</v>
      </c>
      <c r="AQ80" s="562"/>
      <c r="AR80" s="563"/>
      <c r="AS80" s="237">
        <v>30</v>
      </c>
      <c r="AT80" s="238"/>
      <c r="AU80" s="246"/>
      <c r="AV80" s="245"/>
      <c r="AW80" s="238"/>
      <c r="AX80" s="246"/>
      <c r="AY80" s="245"/>
      <c r="AZ80" s="238"/>
      <c r="BA80" s="246"/>
      <c r="BB80" s="245">
        <v>20</v>
      </c>
      <c r="BC80" s="238"/>
      <c r="BD80" s="239"/>
      <c r="BE80" s="141"/>
      <c r="BF80" s="142"/>
      <c r="BG80" s="143"/>
      <c r="BH80" s="144"/>
      <c r="BI80" s="142"/>
      <c r="BJ80" s="143"/>
      <c r="BK80" s="245"/>
      <c r="BL80" s="246"/>
      <c r="BM80" s="144"/>
      <c r="BN80" s="142"/>
      <c r="BO80" s="143"/>
      <c r="BP80" s="144"/>
      <c r="BQ80" s="142"/>
      <c r="BR80" s="143"/>
      <c r="BS80" s="245"/>
      <c r="BT80" s="239"/>
      <c r="BU80" s="141"/>
      <c r="BV80" s="142"/>
      <c r="BW80" s="143"/>
      <c r="BX80" s="144"/>
      <c r="BY80" s="142"/>
      <c r="BZ80" s="143"/>
      <c r="CA80" s="245"/>
      <c r="CB80" s="246"/>
      <c r="CC80" s="144"/>
      <c r="CD80" s="142"/>
      <c r="CE80" s="143"/>
      <c r="CF80" s="144"/>
      <c r="CG80" s="142"/>
      <c r="CH80" s="143"/>
      <c r="CI80" s="245"/>
      <c r="CJ80" s="239"/>
      <c r="CK80" s="141"/>
      <c r="CL80" s="142"/>
      <c r="CM80" s="143"/>
      <c r="CN80" s="144"/>
      <c r="CO80" s="142"/>
      <c r="CP80" s="143"/>
      <c r="CQ80" s="245"/>
      <c r="CR80" s="246"/>
      <c r="CS80" s="144"/>
      <c r="CT80" s="142"/>
      <c r="CU80" s="143"/>
      <c r="CV80" s="144"/>
      <c r="CW80" s="142"/>
      <c r="CX80" s="143"/>
      <c r="CY80" s="245"/>
      <c r="CZ80" s="239"/>
      <c r="DA80" s="237">
        <v>64</v>
      </c>
      <c r="DB80" s="238"/>
      <c r="DC80" s="246"/>
      <c r="DD80" s="245">
        <v>30</v>
      </c>
      <c r="DE80" s="238"/>
      <c r="DF80" s="246"/>
      <c r="DG80" s="245"/>
      <c r="DH80" s="246"/>
      <c r="DI80" s="245">
        <v>64</v>
      </c>
      <c r="DJ80" s="238"/>
      <c r="DK80" s="246"/>
      <c r="DL80" s="245">
        <v>20</v>
      </c>
      <c r="DM80" s="238"/>
      <c r="DN80" s="246"/>
      <c r="DO80" s="245">
        <v>3</v>
      </c>
      <c r="DP80" s="239"/>
      <c r="DQ80" s="259">
        <f>SUM(BK80+BS80+CA80+CI80+CQ80+CY80+DG80+DO80)</f>
        <v>3</v>
      </c>
      <c r="DR80" s="260"/>
      <c r="DS80" s="261"/>
      <c r="DT80" s="237" t="s">
        <v>14</v>
      </c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8"/>
      <c r="EH80" s="238"/>
      <c r="EI80" s="239"/>
      <c r="EJ80" s="210"/>
      <c r="EK80" s="210"/>
      <c r="EL80" s="210"/>
      <c r="EM80" s="210"/>
      <c r="EN80" s="210"/>
      <c r="EO80" s="210"/>
      <c r="EP80" s="210"/>
      <c r="EQ80" s="210"/>
      <c r="ER80" s="210"/>
      <c r="ES80" s="210"/>
      <c r="ET80" s="210"/>
      <c r="EU80" s="210"/>
      <c r="EV80" s="210"/>
      <c r="EW80" s="210"/>
      <c r="EX80" s="210"/>
      <c r="EY80" s="210"/>
      <c r="EZ80" s="210"/>
      <c r="FA80" s="210"/>
      <c r="FB80" s="210"/>
      <c r="FC80" s="210"/>
      <c r="FD80" s="210"/>
      <c r="FE80" s="210"/>
      <c r="FF80" s="210"/>
      <c r="FG80" s="210"/>
      <c r="FH80" s="210"/>
      <c r="FI80" s="210"/>
      <c r="FJ80" s="210"/>
      <c r="FK80" s="210"/>
      <c r="FL80" s="210"/>
      <c r="FM80" s="2"/>
      <c r="FN80" s="2"/>
      <c r="FO80" s="2"/>
      <c r="FP80" s="2"/>
      <c r="FQ80" s="2"/>
      <c r="FR80" s="2"/>
      <c r="FS80" s="2"/>
      <c r="FT80" s="2"/>
    </row>
    <row r="81" spans="1:176" s="43" customFormat="1" ht="90" customHeight="1">
      <c r="B81" s="66" t="s">
        <v>283</v>
      </c>
      <c r="C81" s="308" t="s">
        <v>292</v>
      </c>
      <c r="D81" s="309"/>
      <c r="E81" s="309"/>
      <c r="F81" s="309"/>
      <c r="G81" s="309"/>
      <c r="H81" s="309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309"/>
      <c r="Z81" s="309"/>
      <c r="AA81" s="309"/>
      <c r="AB81" s="309"/>
      <c r="AC81" s="309"/>
      <c r="AD81" s="309"/>
      <c r="AE81" s="309"/>
      <c r="AF81" s="310"/>
      <c r="AG81" s="247"/>
      <c r="AH81" s="248"/>
      <c r="AI81" s="249"/>
      <c r="AJ81" s="247"/>
      <c r="AK81" s="248"/>
      <c r="AL81" s="249"/>
      <c r="AM81" s="247">
        <f t="shared" si="7"/>
        <v>0</v>
      </c>
      <c r="AN81" s="248"/>
      <c r="AO81" s="249"/>
      <c r="AP81" s="259">
        <f t="shared" si="8"/>
        <v>0</v>
      </c>
      <c r="AQ81" s="562"/>
      <c r="AR81" s="563"/>
      <c r="AS81" s="247"/>
      <c r="AT81" s="248"/>
      <c r="AU81" s="317"/>
      <c r="AV81" s="288"/>
      <c r="AW81" s="248"/>
      <c r="AX81" s="317"/>
      <c r="AY81" s="288"/>
      <c r="AZ81" s="248"/>
      <c r="BA81" s="317"/>
      <c r="BB81" s="288"/>
      <c r="BC81" s="248"/>
      <c r="BD81" s="249"/>
      <c r="BE81" s="247"/>
      <c r="BF81" s="248"/>
      <c r="BG81" s="317"/>
      <c r="BH81" s="288"/>
      <c r="BI81" s="248"/>
      <c r="BJ81" s="317"/>
      <c r="BK81" s="288"/>
      <c r="BL81" s="317"/>
      <c r="BM81" s="288"/>
      <c r="BN81" s="248"/>
      <c r="BO81" s="317"/>
      <c r="BP81" s="288"/>
      <c r="BQ81" s="248"/>
      <c r="BR81" s="317"/>
      <c r="BS81" s="288"/>
      <c r="BT81" s="249"/>
      <c r="BU81" s="247"/>
      <c r="BV81" s="248"/>
      <c r="BW81" s="317"/>
      <c r="BX81" s="288"/>
      <c r="BY81" s="248"/>
      <c r="BZ81" s="317"/>
      <c r="CA81" s="288"/>
      <c r="CB81" s="317"/>
      <c r="CC81" s="288"/>
      <c r="CD81" s="248"/>
      <c r="CE81" s="317"/>
      <c r="CF81" s="288"/>
      <c r="CG81" s="248"/>
      <c r="CH81" s="317"/>
      <c r="CI81" s="288"/>
      <c r="CJ81" s="249"/>
      <c r="CK81" s="247"/>
      <c r="CL81" s="248"/>
      <c r="CM81" s="317"/>
      <c r="CN81" s="288"/>
      <c r="CO81" s="248"/>
      <c r="CP81" s="317"/>
      <c r="CQ81" s="288"/>
      <c r="CR81" s="317"/>
      <c r="CS81" s="705"/>
      <c r="CT81" s="706"/>
      <c r="CU81" s="707"/>
      <c r="CV81" s="288"/>
      <c r="CW81" s="248"/>
      <c r="CX81" s="317"/>
      <c r="CY81" s="288"/>
      <c r="CZ81" s="249"/>
      <c r="DA81" s="247"/>
      <c r="DB81" s="248"/>
      <c r="DC81" s="317"/>
      <c r="DD81" s="288"/>
      <c r="DE81" s="248"/>
      <c r="DF81" s="317"/>
      <c r="DG81" s="288"/>
      <c r="DH81" s="317"/>
      <c r="DI81" s="288"/>
      <c r="DJ81" s="248"/>
      <c r="DK81" s="317"/>
      <c r="DL81" s="288"/>
      <c r="DM81" s="248"/>
      <c r="DN81" s="317"/>
      <c r="DO81" s="288"/>
      <c r="DP81" s="249"/>
      <c r="DQ81" s="280">
        <f t="shared" si="5"/>
        <v>0</v>
      </c>
      <c r="DR81" s="281"/>
      <c r="DS81" s="282"/>
      <c r="DT81" s="265"/>
      <c r="DU81" s="266"/>
      <c r="DV81" s="266"/>
      <c r="DW81" s="266"/>
      <c r="DX81" s="266"/>
      <c r="DY81" s="266"/>
      <c r="DZ81" s="266"/>
      <c r="EA81" s="266"/>
      <c r="EB81" s="266"/>
      <c r="EC81" s="266"/>
      <c r="ED81" s="266"/>
      <c r="EE81" s="266"/>
      <c r="EF81" s="266"/>
      <c r="EG81" s="266"/>
      <c r="EH81" s="266"/>
      <c r="EI81" s="267"/>
      <c r="EJ81" s="210"/>
      <c r="EK81" s="210"/>
      <c r="EL81" s="210"/>
      <c r="EM81" s="210"/>
      <c r="EN81" s="210"/>
      <c r="EO81" s="210"/>
      <c r="EP81" s="210"/>
      <c r="EQ81" s="210"/>
      <c r="ER81" s="210"/>
      <c r="ES81" s="210"/>
      <c r="ET81" s="210"/>
      <c r="EU81" s="210"/>
      <c r="EV81" s="210"/>
      <c r="EW81" s="210"/>
      <c r="EX81" s="210"/>
      <c r="EY81" s="210"/>
      <c r="EZ81" s="210"/>
      <c r="FA81" s="210"/>
      <c r="FB81" s="210"/>
      <c r="FC81" s="210"/>
      <c r="FD81" s="210"/>
      <c r="FE81" s="210"/>
      <c r="FF81" s="210"/>
      <c r="FG81" s="210"/>
      <c r="FH81" s="210"/>
      <c r="FI81" s="210"/>
      <c r="FJ81" s="210"/>
      <c r="FK81" s="210"/>
      <c r="FL81" s="210"/>
      <c r="FM81" s="2"/>
      <c r="FN81" s="2"/>
      <c r="FO81" s="2"/>
      <c r="FP81" s="2"/>
      <c r="FQ81" s="2"/>
      <c r="FR81" s="2"/>
      <c r="FS81" s="2"/>
      <c r="FT81" s="2"/>
    </row>
    <row r="82" spans="1:176" s="43" customFormat="1" ht="42.75" customHeight="1">
      <c r="B82" s="69" t="s">
        <v>356</v>
      </c>
      <c r="C82" s="242" t="s">
        <v>160</v>
      </c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4"/>
      <c r="AG82" s="126"/>
      <c r="AH82" s="123"/>
      <c r="AI82" s="125"/>
      <c r="AJ82" s="237" t="s">
        <v>306</v>
      </c>
      <c r="AK82" s="238"/>
      <c r="AL82" s="239"/>
      <c r="AM82" s="247">
        <f t="shared" si="7"/>
        <v>138</v>
      </c>
      <c r="AN82" s="248"/>
      <c r="AO82" s="249"/>
      <c r="AP82" s="259">
        <f t="shared" ref="AP82:AP92" si="15">SUM(BH82+BP82+BX82+CF82+CN82+CV82+DD82+DL82)</f>
        <v>66</v>
      </c>
      <c r="AQ82" s="562"/>
      <c r="AR82" s="563"/>
      <c r="AS82" s="735">
        <v>34</v>
      </c>
      <c r="AT82" s="522"/>
      <c r="AU82" s="523"/>
      <c r="AV82" s="122"/>
      <c r="AW82" s="123"/>
      <c r="AX82" s="124"/>
      <c r="AY82" s="122"/>
      <c r="AZ82" s="123"/>
      <c r="BA82" s="124"/>
      <c r="BB82" s="245">
        <v>32</v>
      </c>
      <c r="BC82" s="238"/>
      <c r="BD82" s="239"/>
      <c r="BE82" s="126"/>
      <c r="BF82" s="123"/>
      <c r="BG82" s="124"/>
      <c r="BH82" s="122"/>
      <c r="BI82" s="123"/>
      <c r="BJ82" s="124"/>
      <c r="BK82" s="122"/>
      <c r="BL82" s="124"/>
      <c r="BM82" s="122"/>
      <c r="BN82" s="123"/>
      <c r="BO82" s="124"/>
      <c r="BP82" s="122"/>
      <c r="BQ82" s="123"/>
      <c r="BR82" s="124"/>
      <c r="BS82" s="122"/>
      <c r="BT82" s="125"/>
      <c r="BU82" s="126"/>
      <c r="BV82" s="123"/>
      <c r="BW82" s="124"/>
      <c r="BX82" s="122"/>
      <c r="BY82" s="123"/>
      <c r="BZ82" s="124"/>
      <c r="CA82" s="122"/>
      <c r="CB82" s="124"/>
      <c r="CC82" s="122"/>
      <c r="CD82" s="123"/>
      <c r="CE82" s="124"/>
      <c r="CF82" s="122"/>
      <c r="CG82" s="123"/>
      <c r="CH82" s="124"/>
      <c r="CI82" s="122"/>
      <c r="CJ82" s="125"/>
      <c r="CK82" s="237">
        <v>64</v>
      </c>
      <c r="CL82" s="238"/>
      <c r="CM82" s="246"/>
      <c r="CN82" s="245">
        <v>34</v>
      </c>
      <c r="CO82" s="238"/>
      <c r="CP82" s="246"/>
      <c r="CQ82" s="234"/>
      <c r="CR82" s="236"/>
      <c r="CS82" s="245">
        <v>74</v>
      </c>
      <c r="CT82" s="238"/>
      <c r="CU82" s="246"/>
      <c r="CV82" s="245">
        <v>32</v>
      </c>
      <c r="CW82" s="238"/>
      <c r="CX82" s="246"/>
      <c r="CY82" s="245">
        <v>3</v>
      </c>
      <c r="CZ82" s="239"/>
      <c r="DA82" s="237"/>
      <c r="DB82" s="238"/>
      <c r="DC82" s="246"/>
      <c r="DD82" s="245"/>
      <c r="DE82" s="238"/>
      <c r="DF82" s="246"/>
      <c r="DG82" s="245"/>
      <c r="DH82" s="246"/>
      <c r="DI82" s="245"/>
      <c r="DJ82" s="238"/>
      <c r="DK82" s="246"/>
      <c r="DL82" s="245"/>
      <c r="DM82" s="238"/>
      <c r="DN82" s="246"/>
      <c r="DO82" s="245"/>
      <c r="DP82" s="239"/>
      <c r="DQ82" s="259">
        <f t="shared" si="5"/>
        <v>3</v>
      </c>
      <c r="DR82" s="260"/>
      <c r="DS82" s="261"/>
      <c r="DT82" s="268" t="s">
        <v>13</v>
      </c>
      <c r="DU82" s="269"/>
      <c r="DV82" s="269"/>
      <c r="DW82" s="269"/>
      <c r="DX82" s="269"/>
      <c r="DY82" s="269"/>
      <c r="DZ82" s="269"/>
      <c r="EA82" s="269"/>
      <c r="EB82" s="269"/>
      <c r="EC82" s="269"/>
      <c r="ED82" s="269"/>
      <c r="EE82" s="269"/>
      <c r="EF82" s="269"/>
      <c r="EG82" s="269"/>
      <c r="EH82" s="269"/>
      <c r="EI82" s="270"/>
      <c r="EJ82" s="210"/>
      <c r="EK82" s="210"/>
      <c r="EL82" s="210"/>
      <c r="EM82" s="210"/>
      <c r="EN82" s="210"/>
      <c r="EO82" s="210"/>
      <c r="EP82" s="210"/>
      <c r="EQ82" s="210"/>
      <c r="ER82" s="210"/>
      <c r="ES82" s="210"/>
      <c r="ET82" s="210"/>
      <c r="EU82" s="210"/>
      <c r="EV82" s="210"/>
      <c r="EW82" s="210"/>
      <c r="EX82" s="210"/>
      <c r="EY82" s="210"/>
      <c r="EZ82" s="210"/>
      <c r="FA82" s="210"/>
      <c r="FB82" s="210"/>
      <c r="FC82" s="210"/>
      <c r="FD82" s="210"/>
      <c r="FE82" s="210"/>
      <c r="FF82" s="210"/>
      <c r="FG82" s="210"/>
      <c r="FH82" s="210"/>
      <c r="FI82" s="210"/>
      <c r="FJ82" s="210"/>
      <c r="FK82" s="210"/>
      <c r="FL82" s="210"/>
      <c r="FM82" s="2"/>
      <c r="FN82" s="2"/>
      <c r="FO82" s="2"/>
      <c r="FP82" s="2"/>
      <c r="FQ82" s="2"/>
      <c r="FR82" s="2"/>
      <c r="FS82" s="2"/>
      <c r="FT82" s="2"/>
    </row>
    <row r="83" spans="1:176" s="43" customFormat="1" ht="51.75" customHeight="1">
      <c r="B83" s="69" t="s">
        <v>357</v>
      </c>
      <c r="C83" s="242" t="s">
        <v>158</v>
      </c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4"/>
      <c r="AG83" s="237">
        <v>7</v>
      </c>
      <c r="AH83" s="238"/>
      <c r="AI83" s="239"/>
      <c r="AJ83" s="126"/>
      <c r="AK83" s="123">
        <v>6</v>
      </c>
      <c r="AL83" s="125"/>
      <c r="AM83" s="247">
        <f t="shared" si="7"/>
        <v>228</v>
      </c>
      <c r="AN83" s="248"/>
      <c r="AO83" s="249"/>
      <c r="AP83" s="259">
        <f t="shared" si="15"/>
        <v>96</v>
      </c>
      <c r="AQ83" s="562"/>
      <c r="AR83" s="563"/>
      <c r="AS83" s="237"/>
      <c r="AT83" s="238"/>
      <c r="AU83" s="246"/>
      <c r="AV83" s="122"/>
      <c r="AW83" s="123"/>
      <c r="AX83" s="124"/>
      <c r="AY83" s="245">
        <v>96</v>
      </c>
      <c r="AZ83" s="238"/>
      <c r="BA83" s="246"/>
      <c r="BB83" s="245"/>
      <c r="BC83" s="238"/>
      <c r="BD83" s="239"/>
      <c r="BE83" s="126"/>
      <c r="BF83" s="123"/>
      <c r="BG83" s="124"/>
      <c r="BH83" s="122"/>
      <c r="BI83" s="123"/>
      <c r="BJ83" s="124"/>
      <c r="BK83" s="122"/>
      <c r="BL83" s="124"/>
      <c r="BM83" s="122"/>
      <c r="BN83" s="123"/>
      <c r="BO83" s="124"/>
      <c r="BP83" s="122"/>
      <c r="BQ83" s="123"/>
      <c r="BR83" s="124"/>
      <c r="BS83" s="122"/>
      <c r="BT83" s="125"/>
      <c r="BU83" s="126"/>
      <c r="BV83" s="123"/>
      <c r="BW83" s="124"/>
      <c r="BX83" s="122"/>
      <c r="BY83" s="123"/>
      <c r="BZ83" s="124"/>
      <c r="CA83" s="122"/>
      <c r="CB83" s="124"/>
      <c r="CC83" s="122"/>
      <c r="CD83" s="123"/>
      <c r="CE83" s="124"/>
      <c r="CF83" s="122"/>
      <c r="CG83" s="123"/>
      <c r="CH83" s="124"/>
      <c r="CI83" s="122"/>
      <c r="CJ83" s="125"/>
      <c r="CK83" s="237">
        <v>64</v>
      </c>
      <c r="CL83" s="238"/>
      <c r="CM83" s="246"/>
      <c r="CN83" s="245">
        <v>34</v>
      </c>
      <c r="CO83" s="238"/>
      <c r="CP83" s="246"/>
      <c r="CQ83" s="245"/>
      <c r="CR83" s="246"/>
      <c r="CS83" s="245">
        <v>74</v>
      </c>
      <c r="CT83" s="238"/>
      <c r="CU83" s="246"/>
      <c r="CV83" s="245">
        <v>32</v>
      </c>
      <c r="CW83" s="238"/>
      <c r="CX83" s="246"/>
      <c r="CY83" s="696">
        <v>3</v>
      </c>
      <c r="CZ83" s="697"/>
      <c r="DA83" s="237">
        <v>90</v>
      </c>
      <c r="DB83" s="238"/>
      <c r="DC83" s="246"/>
      <c r="DD83" s="245">
        <v>30</v>
      </c>
      <c r="DE83" s="238"/>
      <c r="DF83" s="246"/>
      <c r="DG83" s="245">
        <v>3</v>
      </c>
      <c r="DH83" s="246"/>
      <c r="DI83" s="122"/>
      <c r="DJ83" s="123"/>
      <c r="DK83" s="124"/>
      <c r="DL83" s="122"/>
      <c r="DM83" s="123"/>
      <c r="DN83" s="124"/>
      <c r="DO83" s="122"/>
      <c r="DP83" s="125"/>
      <c r="DQ83" s="259">
        <f t="shared" si="5"/>
        <v>6</v>
      </c>
      <c r="DR83" s="260"/>
      <c r="DS83" s="261"/>
      <c r="DT83" s="268" t="s">
        <v>11</v>
      </c>
      <c r="DU83" s="269"/>
      <c r="DV83" s="269"/>
      <c r="DW83" s="269"/>
      <c r="DX83" s="269"/>
      <c r="DY83" s="269"/>
      <c r="DZ83" s="269"/>
      <c r="EA83" s="269"/>
      <c r="EB83" s="269"/>
      <c r="EC83" s="269"/>
      <c r="ED83" s="269"/>
      <c r="EE83" s="269"/>
      <c r="EF83" s="269"/>
      <c r="EG83" s="269"/>
      <c r="EH83" s="269"/>
      <c r="EI83" s="270"/>
      <c r="EJ83" s="210"/>
      <c r="EK83" s="210"/>
      <c r="EL83" s="210"/>
      <c r="EM83" s="210"/>
      <c r="EN83" s="210"/>
      <c r="EO83" s="210"/>
      <c r="EP83" s="210"/>
      <c r="EQ83" s="210"/>
      <c r="ER83" s="210"/>
      <c r="ES83" s="210"/>
      <c r="ET83" s="210"/>
      <c r="EU83" s="210"/>
      <c r="EV83" s="210"/>
      <c r="EW83" s="210"/>
      <c r="EX83" s="210"/>
      <c r="EY83" s="210"/>
      <c r="EZ83" s="210"/>
      <c r="FA83" s="210"/>
      <c r="FB83" s="210"/>
      <c r="FC83" s="210"/>
      <c r="FD83" s="210"/>
      <c r="FE83" s="210"/>
      <c r="FF83" s="210"/>
      <c r="FG83" s="210"/>
      <c r="FH83" s="210"/>
      <c r="FI83" s="210"/>
      <c r="FJ83" s="210"/>
      <c r="FK83" s="210"/>
      <c r="FL83" s="210"/>
      <c r="FM83" s="2"/>
      <c r="FN83" s="2"/>
      <c r="FO83" s="2"/>
      <c r="FP83" s="2"/>
      <c r="FQ83" s="2"/>
      <c r="FR83" s="2"/>
      <c r="FS83" s="2"/>
      <c r="FT83" s="2"/>
    </row>
    <row r="84" spans="1:176" s="43" customFormat="1" ht="46.5" customHeight="1">
      <c r="B84" s="69" t="s">
        <v>284</v>
      </c>
      <c r="C84" s="242" t="s">
        <v>300</v>
      </c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4"/>
      <c r="AG84" s="237">
        <v>8</v>
      </c>
      <c r="AH84" s="238"/>
      <c r="AI84" s="239"/>
      <c r="AJ84" s="237" t="s">
        <v>291</v>
      </c>
      <c r="AK84" s="238"/>
      <c r="AL84" s="239"/>
      <c r="AM84" s="247">
        <f t="shared" si="7"/>
        <v>336</v>
      </c>
      <c r="AN84" s="248"/>
      <c r="AO84" s="249"/>
      <c r="AP84" s="259">
        <f t="shared" si="15"/>
        <v>136</v>
      </c>
      <c r="AQ84" s="562"/>
      <c r="AR84" s="563"/>
      <c r="AS84" s="237"/>
      <c r="AT84" s="238"/>
      <c r="AU84" s="246"/>
      <c r="AV84" s="245"/>
      <c r="AW84" s="238"/>
      <c r="AX84" s="246"/>
      <c r="AY84" s="245">
        <v>136</v>
      </c>
      <c r="AZ84" s="238"/>
      <c r="BA84" s="246"/>
      <c r="BB84" s="245"/>
      <c r="BC84" s="238"/>
      <c r="BD84" s="239"/>
      <c r="BE84" s="237"/>
      <c r="BF84" s="238"/>
      <c r="BG84" s="246"/>
      <c r="BH84" s="245"/>
      <c r="BI84" s="238"/>
      <c r="BJ84" s="246"/>
      <c r="BK84" s="245"/>
      <c r="BL84" s="246"/>
      <c r="BM84" s="245"/>
      <c r="BN84" s="238"/>
      <c r="BO84" s="246"/>
      <c r="BP84" s="245"/>
      <c r="BQ84" s="238"/>
      <c r="BR84" s="246"/>
      <c r="BS84" s="245"/>
      <c r="BT84" s="239"/>
      <c r="BU84" s="237"/>
      <c r="BV84" s="238"/>
      <c r="BW84" s="246"/>
      <c r="BX84" s="245"/>
      <c r="BY84" s="238"/>
      <c r="BZ84" s="246"/>
      <c r="CA84" s="245"/>
      <c r="CB84" s="246"/>
      <c r="CC84" s="245"/>
      <c r="CD84" s="238"/>
      <c r="CE84" s="246"/>
      <c r="CF84" s="245"/>
      <c r="CG84" s="238"/>
      <c r="CH84" s="246"/>
      <c r="CI84" s="245"/>
      <c r="CJ84" s="239"/>
      <c r="CK84" s="237">
        <v>64</v>
      </c>
      <c r="CL84" s="238"/>
      <c r="CM84" s="246"/>
      <c r="CN84" s="245">
        <v>34</v>
      </c>
      <c r="CO84" s="238"/>
      <c r="CP84" s="246"/>
      <c r="CQ84" s="245"/>
      <c r="CR84" s="246"/>
      <c r="CS84" s="245">
        <v>74</v>
      </c>
      <c r="CT84" s="238"/>
      <c r="CU84" s="246"/>
      <c r="CV84" s="245">
        <v>32</v>
      </c>
      <c r="CW84" s="238"/>
      <c r="CX84" s="246"/>
      <c r="CY84" s="245">
        <v>3</v>
      </c>
      <c r="CZ84" s="239"/>
      <c r="DA84" s="237">
        <v>90</v>
      </c>
      <c r="DB84" s="238"/>
      <c r="DC84" s="246"/>
      <c r="DD84" s="245">
        <v>30</v>
      </c>
      <c r="DE84" s="238"/>
      <c r="DF84" s="246"/>
      <c r="DG84" s="245">
        <v>3</v>
      </c>
      <c r="DH84" s="246"/>
      <c r="DI84" s="245">
        <v>108</v>
      </c>
      <c r="DJ84" s="238"/>
      <c r="DK84" s="246"/>
      <c r="DL84" s="245">
        <v>40</v>
      </c>
      <c r="DM84" s="238"/>
      <c r="DN84" s="246"/>
      <c r="DO84" s="245">
        <v>3</v>
      </c>
      <c r="DP84" s="239"/>
      <c r="DQ84" s="259">
        <f t="shared" si="5"/>
        <v>9</v>
      </c>
      <c r="DR84" s="260"/>
      <c r="DS84" s="261"/>
      <c r="DT84" s="237" t="s">
        <v>11</v>
      </c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46"/>
      <c r="EJ84" s="210"/>
      <c r="EK84" s="210"/>
      <c r="EL84" s="210"/>
      <c r="EM84" s="210"/>
      <c r="EN84" s="210"/>
      <c r="EO84" s="210"/>
      <c r="EP84" s="210"/>
      <c r="EQ84" s="210"/>
      <c r="ER84" s="210"/>
      <c r="ES84" s="210"/>
      <c r="ET84" s="210"/>
      <c r="EU84" s="210"/>
      <c r="EV84" s="210"/>
      <c r="EW84" s="210"/>
      <c r="EX84" s="210"/>
      <c r="EY84" s="210"/>
      <c r="EZ84" s="210"/>
      <c r="FA84" s="210"/>
      <c r="FB84" s="210"/>
      <c r="FC84" s="210"/>
      <c r="FD84" s="210"/>
      <c r="FE84" s="210"/>
      <c r="FF84" s="210"/>
      <c r="FG84" s="210"/>
      <c r="FH84" s="210"/>
      <c r="FI84" s="210"/>
      <c r="FJ84" s="210"/>
      <c r="FK84" s="210"/>
      <c r="FL84" s="210"/>
      <c r="FM84" s="2"/>
      <c r="FN84" s="2"/>
      <c r="FO84" s="2"/>
      <c r="FP84" s="2"/>
      <c r="FQ84" s="2"/>
      <c r="FR84" s="2"/>
      <c r="FS84" s="2"/>
      <c r="FT84" s="2"/>
    </row>
    <row r="85" spans="1:176" s="43" customFormat="1" ht="47.25" customHeight="1">
      <c r="B85" s="69" t="s">
        <v>285</v>
      </c>
      <c r="C85" s="242" t="s">
        <v>157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4"/>
      <c r="AG85" s="237">
        <v>8</v>
      </c>
      <c r="AH85" s="238"/>
      <c r="AI85" s="239"/>
      <c r="AJ85" s="237" t="s">
        <v>291</v>
      </c>
      <c r="AK85" s="238"/>
      <c r="AL85" s="239"/>
      <c r="AM85" s="247">
        <f t="shared" si="7"/>
        <v>336</v>
      </c>
      <c r="AN85" s="248"/>
      <c r="AO85" s="249"/>
      <c r="AP85" s="259">
        <f t="shared" si="15"/>
        <v>136</v>
      </c>
      <c r="AQ85" s="562"/>
      <c r="AR85" s="563"/>
      <c r="AS85" s="237"/>
      <c r="AT85" s="238"/>
      <c r="AU85" s="246"/>
      <c r="AV85" s="245"/>
      <c r="AW85" s="238"/>
      <c r="AX85" s="246"/>
      <c r="AY85" s="245">
        <v>136</v>
      </c>
      <c r="AZ85" s="238"/>
      <c r="BA85" s="246"/>
      <c r="BB85" s="245"/>
      <c r="BC85" s="238"/>
      <c r="BD85" s="239"/>
      <c r="BE85" s="237"/>
      <c r="BF85" s="238"/>
      <c r="BG85" s="246"/>
      <c r="BH85" s="245"/>
      <c r="BI85" s="238"/>
      <c r="BJ85" s="246"/>
      <c r="BK85" s="245"/>
      <c r="BL85" s="246"/>
      <c r="BM85" s="245"/>
      <c r="BN85" s="238"/>
      <c r="BO85" s="246"/>
      <c r="BP85" s="245"/>
      <c r="BQ85" s="238"/>
      <c r="BR85" s="246"/>
      <c r="BS85" s="245"/>
      <c r="BT85" s="239"/>
      <c r="BU85" s="237"/>
      <c r="BV85" s="238"/>
      <c r="BW85" s="246"/>
      <c r="BX85" s="245"/>
      <c r="BY85" s="238"/>
      <c r="BZ85" s="246"/>
      <c r="CA85" s="245"/>
      <c r="CB85" s="246"/>
      <c r="CC85" s="245"/>
      <c r="CD85" s="238"/>
      <c r="CE85" s="246"/>
      <c r="CF85" s="245"/>
      <c r="CG85" s="238"/>
      <c r="CH85" s="246"/>
      <c r="CI85" s="245"/>
      <c r="CJ85" s="239"/>
      <c r="CK85" s="237">
        <v>64</v>
      </c>
      <c r="CL85" s="238"/>
      <c r="CM85" s="246"/>
      <c r="CN85" s="245">
        <v>34</v>
      </c>
      <c r="CO85" s="238"/>
      <c r="CP85" s="246"/>
      <c r="CQ85" s="245"/>
      <c r="CR85" s="246"/>
      <c r="CS85" s="245">
        <v>74</v>
      </c>
      <c r="CT85" s="238"/>
      <c r="CU85" s="246"/>
      <c r="CV85" s="245">
        <v>32</v>
      </c>
      <c r="CW85" s="238"/>
      <c r="CX85" s="246"/>
      <c r="CY85" s="245">
        <v>3</v>
      </c>
      <c r="CZ85" s="239"/>
      <c r="DA85" s="237">
        <v>90</v>
      </c>
      <c r="DB85" s="238"/>
      <c r="DC85" s="246"/>
      <c r="DD85" s="245">
        <v>30</v>
      </c>
      <c r="DE85" s="238"/>
      <c r="DF85" s="246"/>
      <c r="DG85" s="245">
        <v>3</v>
      </c>
      <c r="DH85" s="246"/>
      <c r="DI85" s="245">
        <v>108</v>
      </c>
      <c r="DJ85" s="238"/>
      <c r="DK85" s="246"/>
      <c r="DL85" s="245">
        <v>40</v>
      </c>
      <c r="DM85" s="238"/>
      <c r="DN85" s="246"/>
      <c r="DO85" s="245">
        <v>3</v>
      </c>
      <c r="DP85" s="239"/>
      <c r="DQ85" s="259">
        <f t="shared" si="5"/>
        <v>9</v>
      </c>
      <c r="DR85" s="260"/>
      <c r="DS85" s="261"/>
      <c r="DT85" s="237" t="s">
        <v>11</v>
      </c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46"/>
      <c r="EJ85" s="210"/>
      <c r="EK85" s="210"/>
      <c r="EL85" s="210"/>
      <c r="EM85" s="210"/>
      <c r="EN85" s="210"/>
      <c r="EO85" s="210"/>
      <c r="EP85" s="210"/>
      <c r="EQ85" s="210"/>
      <c r="ER85" s="210"/>
      <c r="ES85" s="210"/>
      <c r="ET85" s="210"/>
      <c r="EU85" s="210"/>
      <c r="EV85" s="210"/>
      <c r="EW85" s="210"/>
      <c r="EX85" s="210"/>
      <c r="EY85" s="210"/>
      <c r="EZ85" s="210"/>
      <c r="FA85" s="210"/>
      <c r="FB85" s="210"/>
      <c r="FC85" s="210"/>
      <c r="FD85" s="210"/>
      <c r="FE85" s="210"/>
      <c r="FF85" s="210"/>
      <c r="FG85" s="210"/>
      <c r="FH85" s="210"/>
      <c r="FI85" s="210"/>
      <c r="FJ85" s="210"/>
      <c r="FK85" s="210"/>
      <c r="FL85" s="210"/>
      <c r="FM85" s="2"/>
      <c r="FN85" s="2"/>
      <c r="FO85" s="2"/>
      <c r="FP85" s="2"/>
      <c r="FQ85" s="2"/>
      <c r="FR85" s="2"/>
      <c r="FS85" s="2"/>
      <c r="FT85" s="2"/>
    </row>
    <row r="86" spans="1:176" s="42" customFormat="1" ht="45.75" customHeight="1">
      <c r="A86" s="43"/>
      <c r="B86" s="66" t="s">
        <v>286</v>
      </c>
      <c r="C86" s="308" t="s">
        <v>156</v>
      </c>
      <c r="D86" s="309"/>
      <c r="E86" s="309"/>
      <c r="F86" s="309"/>
      <c r="G86" s="309"/>
      <c r="H86" s="309"/>
      <c r="I86" s="309"/>
      <c r="J86" s="309"/>
      <c r="K86" s="309"/>
      <c r="L86" s="309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  <c r="AD86" s="309"/>
      <c r="AE86" s="309"/>
      <c r="AF86" s="310"/>
      <c r="AG86" s="247"/>
      <c r="AH86" s="248"/>
      <c r="AI86" s="249"/>
      <c r="AJ86" s="247"/>
      <c r="AK86" s="248"/>
      <c r="AL86" s="249"/>
      <c r="AM86" s="247">
        <f t="shared" si="7"/>
        <v>0</v>
      </c>
      <c r="AN86" s="248"/>
      <c r="AO86" s="249"/>
      <c r="AP86" s="259">
        <f t="shared" si="15"/>
        <v>0</v>
      </c>
      <c r="AQ86" s="562"/>
      <c r="AR86" s="563"/>
      <c r="AS86" s="247"/>
      <c r="AT86" s="248"/>
      <c r="AU86" s="317"/>
      <c r="AV86" s="288"/>
      <c r="AW86" s="248"/>
      <c r="AX86" s="317"/>
      <c r="AY86" s="288"/>
      <c r="AZ86" s="248"/>
      <c r="BA86" s="317"/>
      <c r="BB86" s="288"/>
      <c r="BC86" s="248"/>
      <c r="BD86" s="249"/>
      <c r="BE86" s="247"/>
      <c r="BF86" s="248"/>
      <c r="BG86" s="317"/>
      <c r="BH86" s="288"/>
      <c r="BI86" s="248"/>
      <c r="BJ86" s="317"/>
      <c r="BK86" s="288"/>
      <c r="BL86" s="317"/>
      <c r="BM86" s="288"/>
      <c r="BN86" s="248"/>
      <c r="BO86" s="317"/>
      <c r="BP86" s="288"/>
      <c r="BQ86" s="248"/>
      <c r="BR86" s="317"/>
      <c r="BS86" s="288"/>
      <c r="BT86" s="249"/>
      <c r="BU86" s="247"/>
      <c r="BV86" s="248"/>
      <c r="BW86" s="317"/>
      <c r="BX86" s="288"/>
      <c r="BY86" s="248"/>
      <c r="BZ86" s="317"/>
      <c r="CA86" s="288"/>
      <c r="CB86" s="317"/>
      <c r="CC86" s="288"/>
      <c r="CD86" s="248"/>
      <c r="CE86" s="317"/>
      <c r="CF86" s="288"/>
      <c r="CG86" s="248"/>
      <c r="CH86" s="317"/>
      <c r="CI86" s="288"/>
      <c r="CJ86" s="249"/>
      <c r="CK86" s="247"/>
      <c r="CL86" s="248"/>
      <c r="CM86" s="317"/>
      <c r="CN86" s="288"/>
      <c r="CO86" s="248"/>
      <c r="CP86" s="317"/>
      <c r="CQ86" s="288"/>
      <c r="CR86" s="317"/>
      <c r="CS86" s="288"/>
      <c r="CT86" s="248"/>
      <c r="CU86" s="317"/>
      <c r="CV86" s="288"/>
      <c r="CW86" s="248"/>
      <c r="CX86" s="317"/>
      <c r="CY86" s="288"/>
      <c r="CZ86" s="249"/>
      <c r="DA86" s="247"/>
      <c r="DB86" s="248"/>
      <c r="DC86" s="317"/>
      <c r="DD86" s="288"/>
      <c r="DE86" s="248"/>
      <c r="DF86" s="317"/>
      <c r="DG86" s="288"/>
      <c r="DH86" s="317"/>
      <c r="DI86" s="288"/>
      <c r="DJ86" s="248"/>
      <c r="DK86" s="317"/>
      <c r="DL86" s="288"/>
      <c r="DM86" s="248"/>
      <c r="DN86" s="317"/>
      <c r="DO86" s="288"/>
      <c r="DP86" s="249"/>
      <c r="DQ86" s="259">
        <f t="shared" si="5"/>
        <v>0</v>
      </c>
      <c r="DR86" s="260"/>
      <c r="DS86" s="261"/>
      <c r="DT86" s="247"/>
      <c r="DU86" s="248"/>
      <c r="DV86" s="248"/>
      <c r="DW86" s="248"/>
      <c r="DX86" s="248"/>
      <c r="DY86" s="248"/>
      <c r="DZ86" s="248"/>
      <c r="EA86" s="248"/>
      <c r="EB86" s="248"/>
      <c r="EC86" s="248"/>
      <c r="ED86" s="248"/>
      <c r="EE86" s="248"/>
      <c r="EF86" s="248"/>
      <c r="EG86" s="248"/>
      <c r="EH86" s="248"/>
      <c r="EI86" s="249"/>
      <c r="EJ86" s="210"/>
      <c r="EK86" s="210"/>
      <c r="EL86" s="210"/>
      <c r="EM86" s="210"/>
      <c r="EN86" s="210"/>
      <c r="EO86" s="210"/>
      <c r="EP86" s="210"/>
      <c r="EQ86" s="210"/>
      <c r="ER86" s="210"/>
      <c r="ES86" s="210"/>
      <c r="ET86" s="210"/>
      <c r="EU86" s="210"/>
      <c r="EV86" s="210"/>
      <c r="EW86" s="210"/>
      <c r="EX86" s="210"/>
      <c r="EY86" s="210"/>
      <c r="EZ86" s="210"/>
      <c r="FA86" s="210"/>
      <c r="FB86" s="210"/>
      <c r="FC86" s="210"/>
      <c r="FD86" s="210"/>
      <c r="FE86" s="210"/>
      <c r="FF86" s="210"/>
      <c r="FG86" s="210"/>
      <c r="FH86" s="210"/>
      <c r="FI86" s="210"/>
      <c r="FJ86" s="210"/>
      <c r="FK86" s="210"/>
      <c r="FL86" s="210"/>
      <c r="FM86" s="2"/>
      <c r="FN86" s="2"/>
      <c r="FO86" s="2"/>
      <c r="FP86" s="2"/>
      <c r="FQ86" s="2"/>
      <c r="FR86" s="2"/>
      <c r="FS86" s="2"/>
      <c r="FT86" s="2"/>
    </row>
    <row r="87" spans="1:176" s="43" customFormat="1" ht="60.6" customHeight="1">
      <c r="B87" s="65" t="s">
        <v>287</v>
      </c>
      <c r="C87" s="315" t="s">
        <v>304</v>
      </c>
      <c r="D87" s="315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240"/>
      <c r="AH87" s="235"/>
      <c r="AI87" s="241"/>
      <c r="AJ87" s="235">
        <v>3</v>
      </c>
      <c r="AK87" s="235"/>
      <c r="AL87" s="235"/>
      <c r="AM87" s="247">
        <f t="shared" si="7"/>
        <v>90</v>
      </c>
      <c r="AN87" s="248"/>
      <c r="AO87" s="249"/>
      <c r="AP87" s="259">
        <f t="shared" si="15"/>
        <v>36</v>
      </c>
      <c r="AQ87" s="562"/>
      <c r="AR87" s="563"/>
      <c r="AS87" s="240">
        <v>20</v>
      </c>
      <c r="AT87" s="235"/>
      <c r="AU87" s="236"/>
      <c r="AV87" s="234"/>
      <c r="AW87" s="235"/>
      <c r="AX87" s="236"/>
      <c r="AY87" s="234"/>
      <c r="AZ87" s="235"/>
      <c r="BA87" s="236"/>
      <c r="BB87" s="234">
        <v>16</v>
      </c>
      <c r="BC87" s="235"/>
      <c r="BD87" s="241"/>
      <c r="BE87" s="240"/>
      <c r="BF87" s="235"/>
      <c r="BG87" s="236"/>
      <c r="BH87" s="234"/>
      <c r="BI87" s="235"/>
      <c r="BJ87" s="236"/>
      <c r="BK87" s="234"/>
      <c r="BL87" s="236"/>
      <c r="BM87" s="574"/>
      <c r="BN87" s="452"/>
      <c r="BO87" s="453"/>
      <c r="BP87" s="574"/>
      <c r="BQ87" s="452"/>
      <c r="BR87" s="453"/>
      <c r="BS87" s="574"/>
      <c r="BT87" s="736"/>
      <c r="BU87" s="235">
        <v>90</v>
      </c>
      <c r="BV87" s="235"/>
      <c r="BW87" s="236"/>
      <c r="BX87" s="234">
        <v>36</v>
      </c>
      <c r="BY87" s="235"/>
      <c r="BZ87" s="236"/>
      <c r="CA87" s="234">
        <v>3</v>
      </c>
      <c r="CB87" s="236"/>
      <c r="CC87" s="574"/>
      <c r="CD87" s="452"/>
      <c r="CE87" s="453"/>
      <c r="CF87" s="574"/>
      <c r="CG87" s="452"/>
      <c r="CH87" s="453"/>
      <c r="CI87" s="574"/>
      <c r="CJ87" s="452"/>
      <c r="CK87" s="240"/>
      <c r="CL87" s="235"/>
      <c r="CM87" s="236"/>
      <c r="CN87" s="234"/>
      <c r="CO87" s="235"/>
      <c r="CP87" s="236"/>
      <c r="CQ87" s="234"/>
      <c r="CR87" s="236"/>
      <c r="CS87" s="234"/>
      <c r="CT87" s="235"/>
      <c r="CU87" s="236"/>
      <c r="CV87" s="234"/>
      <c r="CW87" s="235"/>
      <c r="CX87" s="236"/>
      <c r="CY87" s="234"/>
      <c r="CZ87" s="241"/>
      <c r="DA87" s="235"/>
      <c r="DB87" s="235"/>
      <c r="DC87" s="236"/>
      <c r="DD87" s="325"/>
      <c r="DE87" s="325"/>
      <c r="DF87" s="325"/>
      <c r="DG87" s="325"/>
      <c r="DH87" s="325"/>
      <c r="DI87" s="234"/>
      <c r="DJ87" s="235"/>
      <c r="DK87" s="236"/>
      <c r="DL87" s="325"/>
      <c r="DM87" s="325"/>
      <c r="DN87" s="325"/>
      <c r="DO87" s="325"/>
      <c r="DP87" s="234"/>
      <c r="DQ87" s="259">
        <f t="shared" si="5"/>
        <v>3</v>
      </c>
      <c r="DR87" s="260"/>
      <c r="DS87" s="261"/>
      <c r="DT87" s="262" t="s">
        <v>427</v>
      </c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3"/>
      <c r="EF87" s="263"/>
      <c r="EG87" s="263"/>
      <c r="EH87" s="263"/>
      <c r="EI87" s="264"/>
      <c r="EJ87" s="210"/>
      <c r="EK87" s="210"/>
      <c r="EL87" s="210"/>
      <c r="EM87" s="210"/>
      <c r="EN87" s="210"/>
      <c r="EO87" s="210"/>
      <c r="EP87" s="210"/>
      <c r="EQ87" s="210"/>
      <c r="ER87" s="210"/>
      <c r="ES87" s="210"/>
      <c r="ET87" s="210"/>
      <c r="EU87" s="210"/>
      <c r="EV87" s="210"/>
      <c r="EW87" s="210"/>
      <c r="EX87" s="210"/>
      <c r="EY87" s="210"/>
      <c r="EZ87" s="210"/>
      <c r="FA87" s="210"/>
      <c r="FB87" s="210"/>
      <c r="FC87" s="210"/>
      <c r="FD87" s="210"/>
      <c r="FE87" s="210"/>
      <c r="FF87" s="210"/>
      <c r="FG87" s="210"/>
      <c r="FH87" s="210"/>
      <c r="FI87" s="210"/>
      <c r="FJ87" s="210"/>
      <c r="FK87" s="210"/>
      <c r="FL87" s="210"/>
      <c r="FM87" s="2"/>
      <c r="FN87" s="2"/>
      <c r="FO87" s="2"/>
      <c r="FP87" s="2"/>
      <c r="FQ87" s="2"/>
      <c r="FR87" s="2"/>
      <c r="FS87" s="2"/>
      <c r="FT87" s="2"/>
    </row>
    <row r="88" spans="1:176" s="43" customFormat="1" ht="54" customHeight="1">
      <c r="B88" s="65" t="s">
        <v>358</v>
      </c>
      <c r="C88" s="315" t="s">
        <v>336</v>
      </c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F88" s="315"/>
      <c r="AG88" s="240"/>
      <c r="AH88" s="235"/>
      <c r="AI88" s="241"/>
      <c r="AJ88" s="235" t="s">
        <v>171</v>
      </c>
      <c r="AK88" s="235"/>
      <c r="AL88" s="235"/>
      <c r="AM88" s="247">
        <f t="shared" si="7"/>
        <v>90</v>
      </c>
      <c r="AN88" s="248"/>
      <c r="AO88" s="249"/>
      <c r="AP88" s="259">
        <f t="shared" si="15"/>
        <v>34</v>
      </c>
      <c r="AQ88" s="562"/>
      <c r="AR88" s="563"/>
      <c r="AS88" s="240">
        <v>20</v>
      </c>
      <c r="AT88" s="235"/>
      <c r="AU88" s="236"/>
      <c r="AV88" s="234"/>
      <c r="AW88" s="235"/>
      <c r="AX88" s="236"/>
      <c r="AY88" s="234"/>
      <c r="AZ88" s="235"/>
      <c r="BA88" s="236"/>
      <c r="BB88" s="234">
        <v>14</v>
      </c>
      <c r="BC88" s="235"/>
      <c r="BD88" s="241"/>
      <c r="BE88" s="240"/>
      <c r="BF88" s="235"/>
      <c r="BG88" s="236"/>
      <c r="BH88" s="234"/>
      <c r="BI88" s="235"/>
      <c r="BJ88" s="236"/>
      <c r="BK88" s="234"/>
      <c r="BL88" s="236"/>
      <c r="BM88" s="234"/>
      <c r="BN88" s="235"/>
      <c r="BO88" s="236"/>
      <c r="BP88" s="234"/>
      <c r="BQ88" s="235"/>
      <c r="BR88" s="236"/>
      <c r="BS88" s="234"/>
      <c r="BT88" s="241"/>
      <c r="BU88" s="452"/>
      <c r="BV88" s="452"/>
      <c r="BW88" s="453"/>
      <c r="BX88" s="574"/>
      <c r="BY88" s="452"/>
      <c r="BZ88" s="453"/>
      <c r="CA88" s="574"/>
      <c r="CB88" s="453"/>
      <c r="CC88" s="234">
        <v>90</v>
      </c>
      <c r="CD88" s="235"/>
      <c r="CE88" s="236"/>
      <c r="CF88" s="234">
        <v>34</v>
      </c>
      <c r="CG88" s="235"/>
      <c r="CH88" s="236"/>
      <c r="CI88" s="234">
        <v>3</v>
      </c>
      <c r="CJ88" s="235"/>
      <c r="CK88" s="240"/>
      <c r="CL88" s="235"/>
      <c r="CM88" s="236"/>
      <c r="CN88" s="234"/>
      <c r="CO88" s="235"/>
      <c r="CP88" s="236"/>
      <c r="CQ88" s="234"/>
      <c r="CR88" s="236"/>
      <c r="CS88" s="234"/>
      <c r="CT88" s="235"/>
      <c r="CU88" s="236"/>
      <c r="CV88" s="234"/>
      <c r="CW88" s="235"/>
      <c r="CX88" s="236"/>
      <c r="CY88" s="234"/>
      <c r="CZ88" s="241"/>
      <c r="DA88" s="235"/>
      <c r="DB88" s="235"/>
      <c r="DC88" s="236"/>
      <c r="DD88" s="325"/>
      <c r="DE88" s="325"/>
      <c r="DF88" s="325"/>
      <c r="DG88" s="325"/>
      <c r="DH88" s="325"/>
      <c r="DI88" s="234"/>
      <c r="DJ88" s="235"/>
      <c r="DK88" s="236"/>
      <c r="DL88" s="325"/>
      <c r="DM88" s="325"/>
      <c r="DN88" s="325"/>
      <c r="DO88" s="325"/>
      <c r="DP88" s="234"/>
      <c r="DQ88" s="259">
        <f t="shared" si="5"/>
        <v>3</v>
      </c>
      <c r="DR88" s="260"/>
      <c r="DS88" s="261"/>
      <c r="DT88" s="268" t="s">
        <v>428</v>
      </c>
      <c r="DU88" s="269"/>
      <c r="DV88" s="269"/>
      <c r="DW88" s="269"/>
      <c r="DX88" s="269"/>
      <c r="DY88" s="269"/>
      <c r="DZ88" s="269"/>
      <c r="EA88" s="269"/>
      <c r="EB88" s="269"/>
      <c r="EC88" s="269"/>
      <c r="ED88" s="269"/>
      <c r="EE88" s="269"/>
      <c r="EF88" s="269"/>
      <c r="EG88" s="269"/>
      <c r="EH88" s="269"/>
      <c r="EI88" s="270"/>
      <c r="EJ88" s="210"/>
      <c r="EK88" s="210"/>
      <c r="EL88" s="210"/>
      <c r="EM88" s="210"/>
      <c r="EN88" s="210"/>
      <c r="EO88" s="210"/>
      <c r="EP88" s="210"/>
      <c r="EQ88" s="210"/>
      <c r="ER88" s="210"/>
      <c r="ES88" s="210"/>
      <c r="ET88" s="210"/>
      <c r="EU88" s="210"/>
      <c r="EV88" s="210"/>
      <c r="EW88" s="210"/>
      <c r="EX88" s="210"/>
      <c r="EY88" s="210"/>
      <c r="EZ88" s="210"/>
      <c r="FA88" s="210"/>
      <c r="FB88" s="210"/>
      <c r="FC88" s="210"/>
      <c r="FD88" s="210"/>
      <c r="FE88" s="210"/>
      <c r="FF88" s="210"/>
      <c r="FG88" s="210"/>
      <c r="FH88" s="210"/>
      <c r="FI88" s="210"/>
      <c r="FJ88" s="210"/>
      <c r="FK88" s="210"/>
      <c r="FL88" s="210"/>
      <c r="FM88" s="2"/>
      <c r="FN88" s="2"/>
      <c r="FO88" s="2"/>
      <c r="FP88" s="2"/>
      <c r="FQ88" s="2"/>
      <c r="FR88" s="2"/>
      <c r="FS88" s="2"/>
      <c r="FT88" s="2"/>
    </row>
    <row r="89" spans="1:176" s="43" customFormat="1" ht="91.5" customHeight="1">
      <c r="B89" s="65" t="s">
        <v>359</v>
      </c>
      <c r="C89" s="243" t="s">
        <v>337</v>
      </c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0"/>
      <c r="AH89" s="235"/>
      <c r="AI89" s="241"/>
      <c r="AJ89" s="235">
        <v>5</v>
      </c>
      <c r="AK89" s="235"/>
      <c r="AL89" s="235"/>
      <c r="AM89" s="247">
        <f t="shared" si="7"/>
        <v>138</v>
      </c>
      <c r="AN89" s="248"/>
      <c r="AO89" s="249"/>
      <c r="AP89" s="259">
        <f t="shared" si="15"/>
        <v>70</v>
      </c>
      <c r="AQ89" s="562"/>
      <c r="AR89" s="563"/>
      <c r="AS89" s="240">
        <v>36</v>
      </c>
      <c r="AT89" s="235"/>
      <c r="AU89" s="236"/>
      <c r="AV89" s="234"/>
      <c r="AW89" s="235"/>
      <c r="AX89" s="236"/>
      <c r="AY89" s="245"/>
      <c r="AZ89" s="238"/>
      <c r="BA89" s="246"/>
      <c r="BB89" s="234">
        <v>34</v>
      </c>
      <c r="BC89" s="235"/>
      <c r="BD89" s="241"/>
      <c r="BE89" s="240"/>
      <c r="BF89" s="235"/>
      <c r="BG89" s="236"/>
      <c r="BH89" s="234"/>
      <c r="BI89" s="235"/>
      <c r="BJ89" s="236"/>
      <c r="BK89" s="234"/>
      <c r="BL89" s="236"/>
      <c r="BM89" s="234"/>
      <c r="BN89" s="235"/>
      <c r="BO89" s="236"/>
      <c r="BP89" s="234"/>
      <c r="BQ89" s="235"/>
      <c r="BR89" s="236"/>
      <c r="BS89" s="234"/>
      <c r="BT89" s="241"/>
      <c r="BU89" s="235"/>
      <c r="BV89" s="235"/>
      <c r="BW89" s="236"/>
      <c r="BX89" s="234"/>
      <c r="BY89" s="235"/>
      <c r="BZ89" s="236"/>
      <c r="CA89" s="234"/>
      <c r="CB89" s="236"/>
      <c r="CC89" s="325"/>
      <c r="CD89" s="325"/>
      <c r="CE89" s="325"/>
      <c r="CF89" s="325"/>
      <c r="CG89" s="325"/>
      <c r="CH89" s="325"/>
      <c r="CI89" s="325"/>
      <c r="CJ89" s="234"/>
      <c r="CK89" s="324">
        <v>138</v>
      </c>
      <c r="CL89" s="325"/>
      <c r="CM89" s="325"/>
      <c r="CN89" s="325">
        <v>70</v>
      </c>
      <c r="CO89" s="325"/>
      <c r="CP89" s="325"/>
      <c r="CQ89" s="325">
        <v>3</v>
      </c>
      <c r="CR89" s="325"/>
      <c r="CS89" s="325"/>
      <c r="CT89" s="325"/>
      <c r="CU89" s="325"/>
      <c r="CV89" s="325"/>
      <c r="CW89" s="325"/>
      <c r="CX89" s="325"/>
      <c r="CY89" s="325"/>
      <c r="CZ89" s="328"/>
      <c r="DA89" s="236"/>
      <c r="DB89" s="325"/>
      <c r="DC89" s="325"/>
      <c r="DD89" s="325"/>
      <c r="DE89" s="325"/>
      <c r="DF89" s="325"/>
      <c r="DG89" s="325"/>
      <c r="DH89" s="325"/>
      <c r="DI89" s="325"/>
      <c r="DJ89" s="325"/>
      <c r="DK89" s="325"/>
      <c r="DL89" s="325"/>
      <c r="DM89" s="325"/>
      <c r="DN89" s="325"/>
      <c r="DO89" s="325"/>
      <c r="DP89" s="234"/>
      <c r="DQ89" s="259">
        <f t="shared" si="5"/>
        <v>3</v>
      </c>
      <c r="DR89" s="260"/>
      <c r="DS89" s="261"/>
      <c r="DT89" s="271" t="s">
        <v>422</v>
      </c>
      <c r="DU89" s="272"/>
      <c r="DV89" s="272"/>
      <c r="DW89" s="272"/>
      <c r="DX89" s="272"/>
      <c r="DY89" s="272"/>
      <c r="DZ89" s="272"/>
      <c r="EA89" s="272"/>
      <c r="EB89" s="272"/>
      <c r="EC89" s="272"/>
      <c r="ED89" s="272"/>
      <c r="EE89" s="272"/>
      <c r="EF89" s="272"/>
      <c r="EG89" s="272"/>
      <c r="EH89" s="272"/>
      <c r="EI89" s="273"/>
      <c r="EJ89" s="210"/>
      <c r="EK89" s="210"/>
      <c r="EL89" s="210"/>
      <c r="EM89" s="210"/>
      <c r="EN89" s="210"/>
      <c r="EO89" s="210"/>
      <c r="EP89" s="210"/>
      <c r="EQ89" s="210"/>
      <c r="ER89" s="210"/>
      <c r="ES89" s="210"/>
      <c r="ET89" s="210"/>
      <c r="EU89" s="210"/>
      <c r="EV89" s="210"/>
      <c r="EW89" s="210"/>
      <c r="EX89" s="210"/>
      <c r="EY89" s="210"/>
      <c r="EZ89" s="210"/>
      <c r="FA89" s="210"/>
      <c r="FB89" s="210"/>
      <c r="FC89" s="210"/>
      <c r="FD89" s="210"/>
      <c r="FE89" s="210"/>
      <c r="FF89" s="210"/>
      <c r="FG89" s="210"/>
      <c r="FH89" s="210"/>
      <c r="FI89" s="210"/>
      <c r="FJ89" s="210"/>
      <c r="FK89" s="210"/>
      <c r="FL89" s="210"/>
      <c r="FM89" s="2"/>
      <c r="FN89" s="2"/>
      <c r="FO89" s="2"/>
      <c r="FP89" s="2"/>
      <c r="FQ89" s="2"/>
      <c r="FR89" s="2"/>
      <c r="FS89" s="2"/>
      <c r="FT89" s="2"/>
    </row>
    <row r="90" spans="1:176" s="43" customFormat="1" ht="87" customHeight="1">
      <c r="B90" s="65" t="s">
        <v>360</v>
      </c>
      <c r="C90" s="242" t="s">
        <v>305</v>
      </c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4"/>
      <c r="AG90" s="240">
        <v>5</v>
      </c>
      <c r="AH90" s="235"/>
      <c r="AI90" s="241"/>
      <c r="AJ90" s="155"/>
      <c r="AK90" s="155"/>
      <c r="AL90" s="155"/>
      <c r="AM90" s="247">
        <f t="shared" ref="AM90:AM91" si="16">BE90+BM90+BU90+CC90+CK90+CS90+DA90+DI90</f>
        <v>90</v>
      </c>
      <c r="AN90" s="248"/>
      <c r="AO90" s="249"/>
      <c r="AP90" s="259">
        <f t="shared" ref="AP90:AP91" si="17">SUM(BH90+BP90+BX90+CF90+CN90+CV90+DD90+DL90)</f>
        <v>32</v>
      </c>
      <c r="AQ90" s="562"/>
      <c r="AR90" s="563"/>
      <c r="AS90" s="240">
        <v>20</v>
      </c>
      <c r="AT90" s="235"/>
      <c r="AU90" s="236"/>
      <c r="AV90" s="164"/>
      <c r="AW90" s="159"/>
      <c r="AX90" s="160"/>
      <c r="AY90" s="161"/>
      <c r="AZ90" s="162"/>
      <c r="BA90" s="163"/>
      <c r="BB90" s="234">
        <v>12</v>
      </c>
      <c r="BC90" s="235"/>
      <c r="BD90" s="241"/>
      <c r="BE90" s="154"/>
      <c r="BF90" s="155"/>
      <c r="BG90" s="157"/>
      <c r="BH90" s="158"/>
      <c r="BI90" s="155"/>
      <c r="BJ90" s="157"/>
      <c r="BK90" s="158"/>
      <c r="BL90" s="157"/>
      <c r="BM90" s="158"/>
      <c r="BN90" s="155"/>
      <c r="BO90" s="157"/>
      <c r="BP90" s="158"/>
      <c r="BQ90" s="155"/>
      <c r="BR90" s="157"/>
      <c r="BS90" s="158"/>
      <c r="BT90" s="156"/>
      <c r="BU90" s="155"/>
      <c r="BV90" s="155"/>
      <c r="BW90" s="157"/>
      <c r="BX90" s="158"/>
      <c r="BY90" s="155"/>
      <c r="BZ90" s="157"/>
      <c r="CA90" s="158"/>
      <c r="CB90" s="157"/>
      <c r="CC90" s="158"/>
      <c r="CD90" s="155"/>
      <c r="CE90" s="157"/>
      <c r="CF90" s="158"/>
      <c r="CG90" s="155"/>
      <c r="CH90" s="157"/>
      <c r="CI90" s="158"/>
      <c r="CJ90" s="155"/>
      <c r="CK90" s="240">
        <v>90</v>
      </c>
      <c r="CL90" s="235"/>
      <c r="CM90" s="236"/>
      <c r="CN90" s="234">
        <v>32</v>
      </c>
      <c r="CO90" s="235"/>
      <c r="CP90" s="236"/>
      <c r="CQ90" s="234">
        <v>3</v>
      </c>
      <c r="CR90" s="236"/>
      <c r="CS90" s="234"/>
      <c r="CT90" s="235"/>
      <c r="CU90" s="236"/>
      <c r="CV90" s="234"/>
      <c r="CW90" s="235"/>
      <c r="CX90" s="236"/>
      <c r="CY90" s="234"/>
      <c r="CZ90" s="241"/>
      <c r="DA90" s="155"/>
      <c r="DB90" s="155"/>
      <c r="DC90" s="157"/>
      <c r="DD90" s="158"/>
      <c r="DE90" s="155"/>
      <c r="DF90" s="157"/>
      <c r="DG90" s="158"/>
      <c r="DH90" s="157"/>
      <c r="DI90" s="158"/>
      <c r="DJ90" s="155"/>
      <c r="DK90" s="157"/>
      <c r="DL90" s="158"/>
      <c r="DM90" s="155"/>
      <c r="DN90" s="157"/>
      <c r="DO90" s="158"/>
      <c r="DP90" s="155"/>
      <c r="DQ90" s="259">
        <f t="shared" si="5"/>
        <v>3</v>
      </c>
      <c r="DR90" s="260"/>
      <c r="DS90" s="261"/>
      <c r="DT90" s="268" t="s">
        <v>429</v>
      </c>
      <c r="DU90" s="269"/>
      <c r="DV90" s="269"/>
      <c r="DW90" s="269"/>
      <c r="DX90" s="269"/>
      <c r="DY90" s="269"/>
      <c r="DZ90" s="269"/>
      <c r="EA90" s="269"/>
      <c r="EB90" s="269"/>
      <c r="EC90" s="269"/>
      <c r="ED90" s="269"/>
      <c r="EE90" s="269"/>
      <c r="EF90" s="269"/>
      <c r="EG90" s="269"/>
      <c r="EH90" s="269"/>
      <c r="EI90" s="270"/>
      <c r="EJ90" s="210"/>
      <c r="EK90" s="210"/>
      <c r="EL90" s="210"/>
      <c r="EM90" s="210"/>
      <c r="EN90" s="210"/>
      <c r="EO90" s="210"/>
      <c r="EP90" s="210"/>
      <c r="EQ90" s="210"/>
      <c r="ER90" s="210"/>
      <c r="ES90" s="210"/>
      <c r="ET90" s="210"/>
      <c r="EU90" s="210"/>
      <c r="EV90" s="210"/>
      <c r="EW90" s="210"/>
      <c r="EX90" s="210"/>
      <c r="EY90" s="210"/>
      <c r="EZ90" s="210"/>
      <c r="FA90" s="210"/>
      <c r="FB90" s="210"/>
      <c r="FC90" s="210"/>
      <c r="FD90" s="210"/>
      <c r="FE90" s="210"/>
      <c r="FF90" s="210"/>
      <c r="FG90" s="210"/>
      <c r="FH90" s="210"/>
      <c r="FI90" s="210"/>
      <c r="FJ90" s="210"/>
      <c r="FK90" s="210"/>
      <c r="FL90" s="210"/>
      <c r="FM90" s="2"/>
      <c r="FN90" s="2"/>
      <c r="FO90" s="2"/>
      <c r="FP90" s="2"/>
      <c r="FQ90" s="2"/>
      <c r="FR90" s="2"/>
      <c r="FS90" s="2"/>
      <c r="FT90" s="2"/>
    </row>
    <row r="91" spans="1:176" s="43" customFormat="1" ht="96" customHeight="1">
      <c r="B91" s="65" t="s">
        <v>361</v>
      </c>
      <c r="C91" s="242" t="s">
        <v>335</v>
      </c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4"/>
      <c r="AG91" s="154"/>
      <c r="AH91" s="155"/>
      <c r="AI91" s="156"/>
      <c r="AJ91" s="240">
        <v>6</v>
      </c>
      <c r="AK91" s="235"/>
      <c r="AL91" s="241"/>
      <c r="AM91" s="247">
        <f t="shared" si="16"/>
        <v>90</v>
      </c>
      <c r="AN91" s="248"/>
      <c r="AO91" s="249"/>
      <c r="AP91" s="259">
        <f t="shared" si="17"/>
        <v>32</v>
      </c>
      <c r="AQ91" s="562"/>
      <c r="AR91" s="563"/>
      <c r="AS91" s="240">
        <v>20</v>
      </c>
      <c r="AT91" s="235"/>
      <c r="AU91" s="236"/>
      <c r="AV91" s="164"/>
      <c r="AW91" s="159"/>
      <c r="AX91" s="160"/>
      <c r="AY91" s="161"/>
      <c r="AZ91" s="162"/>
      <c r="BA91" s="163"/>
      <c r="BB91" s="234">
        <v>12</v>
      </c>
      <c r="BC91" s="235"/>
      <c r="BD91" s="241"/>
      <c r="BE91" s="154"/>
      <c r="BF91" s="155"/>
      <c r="BG91" s="157"/>
      <c r="BH91" s="158"/>
      <c r="BI91" s="155"/>
      <c r="BJ91" s="157"/>
      <c r="BK91" s="158"/>
      <c r="BL91" s="157"/>
      <c r="BM91" s="158"/>
      <c r="BN91" s="155"/>
      <c r="BO91" s="157"/>
      <c r="BP91" s="158"/>
      <c r="BQ91" s="155"/>
      <c r="BR91" s="157"/>
      <c r="BS91" s="158"/>
      <c r="BT91" s="156"/>
      <c r="BU91" s="155"/>
      <c r="BV91" s="155"/>
      <c r="BW91" s="157"/>
      <c r="BX91" s="158"/>
      <c r="BY91" s="155"/>
      <c r="BZ91" s="157"/>
      <c r="CA91" s="158"/>
      <c r="CB91" s="157"/>
      <c r="CC91" s="158"/>
      <c r="CD91" s="155"/>
      <c r="CE91" s="157"/>
      <c r="CF91" s="158"/>
      <c r="CG91" s="155"/>
      <c r="CH91" s="157"/>
      <c r="CI91" s="158"/>
      <c r="CJ91" s="155"/>
      <c r="CK91" s="154"/>
      <c r="CL91" s="155"/>
      <c r="CM91" s="157"/>
      <c r="CN91" s="158"/>
      <c r="CO91" s="155"/>
      <c r="CP91" s="157"/>
      <c r="CQ91" s="158"/>
      <c r="CR91" s="157"/>
      <c r="CS91" s="234">
        <v>90</v>
      </c>
      <c r="CT91" s="235"/>
      <c r="CU91" s="236"/>
      <c r="CV91" s="234">
        <v>32</v>
      </c>
      <c r="CW91" s="235"/>
      <c r="CX91" s="236"/>
      <c r="CY91" s="234">
        <v>3</v>
      </c>
      <c r="CZ91" s="241"/>
      <c r="DA91" s="235"/>
      <c r="DB91" s="235"/>
      <c r="DC91" s="236"/>
      <c r="DD91" s="234"/>
      <c r="DE91" s="235"/>
      <c r="DF91" s="236"/>
      <c r="DG91" s="234"/>
      <c r="DH91" s="236"/>
      <c r="DI91" s="234"/>
      <c r="DJ91" s="235"/>
      <c r="DK91" s="236"/>
      <c r="DL91" s="234"/>
      <c r="DM91" s="235"/>
      <c r="DN91" s="236"/>
      <c r="DO91" s="234"/>
      <c r="DP91" s="241"/>
      <c r="DQ91" s="259">
        <f t="shared" si="5"/>
        <v>3</v>
      </c>
      <c r="DR91" s="260"/>
      <c r="DS91" s="261"/>
      <c r="DT91" s="268" t="s">
        <v>430</v>
      </c>
      <c r="DU91" s="269"/>
      <c r="DV91" s="269"/>
      <c r="DW91" s="269"/>
      <c r="DX91" s="269"/>
      <c r="DY91" s="269"/>
      <c r="DZ91" s="269"/>
      <c r="EA91" s="269"/>
      <c r="EB91" s="269"/>
      <c r="EC91" s="269"/>
      <c r="ED91" s="269"/>
      <c r="EE91" s="269"/>
      <c r="EF91" s="269"/>
      <c r="EG91" s="269"/>
      <c r="EH91" s="269"/>
      <c r="EI91" s="270"/>
      <c r="EJ91" s="210"/>
      <c r="EK91" s="210"/>
      <c r="EL91" s="210"/>
      <c r="EM91" s="210"/>
      <c r="EN91" s="210"/>
      <c r="EO91" s="210"/>
      <c r="EP91" s="210"/>
      <c r="EQ91" s="210"/>
      <c r="ER91" s="210"/>
      <c r="ES91" s="210"/>
      <c r="ET91" s="210"/>
      <c r="EU91" s="210"/>
      <c r="EV91" s="210"/>
      <c r="EW91" s="210"/>
      <c r="EX91" s="210"/>
      <c r="EY91" s="210"/>
      <c r="EZ91" s="210"/>
      <c r="FA91" s="210"/>
      <c r="FB91" s="210"/>
      <c r="FC91" s="210"/>
      <c r="FD91" s="210"/>
      <c r="FE91" s="210"/>
      <c r="FF91" s="210"/>
      <c r="FG91" s="210"/>
      <c r="FH91" s="210"/>
      <c r="FI91" s="210"/>
      <c r="FJ91" s="210"/>
      <c r="FK91" s="210"/>
      <c r="FL91" s="210"/>
      <c r="FM91" s="2"/>
      <c r="FN91" s="2"/>
      <c r="FO91" s="2"/>
      <c r="FP91" s="2"/>
      <c r="FQ91" s="2"/>
      <c r="FR91" s="2"/>
      <c r="FS91" s="2"/>
      <c r="FT91" s="2"/>
    </row>
    <row r="92" spans="1:176" s="43" customFormat="1" ht="92.25" customHeight="1">
      <c r="B92" s="65" t="s">
        <v>362</v>
      </c>
      <c r="C92" s="315" t="s">
        <v>417</v>
      </c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240"/>
      <c r="AH92" s="235"/>
      <c r="AI92" s="241"/>
      <c r="AJ92" s="235">
        <v>8</v>
      </c>
      <c r="AK92" s="235"/>
      <c r="AL92" s="235"/>
      <c r="AM92" s="247">
        <f t="shared" si="7"/>
        <v>90</v>
      </c>
      <c r="AN92" s="248"/>
      <c r="AO92" s="249"/>
      <c r="AP92" s="259">
        <f t="shared" si="15"/>
        <v>32</v>
      </c>
      <c r="AQ92" s="562"/>
      <c r="AR92" s="563"/>
      <c r="AS92" s="240">
        <v>20</v>
      </c>
      <c r="AT92" s="235"/>
      <c r="AU92" s="236"/>
      <c r="AV92" s="234"/>
      <c r="AW92" s="235"/>
      <c r="AX92" s="236"/>
      <c r="AY92" s="234"/>
      <c r="AZ92" s="235"/>
      <c r="BA92" s="236"/>
      <c r="BB92" s="234">
        <v>12</v>
      </c>
      <c r="BC92" s="235"/>
      <c r="BD92" s="241"/>
      <c r="BE92" s="240"/>
      <c r="BF92" s="235"/>
      <c r="BG92" s="236"/>
      <c r="BH92" s="234"/>
      <c r="BI92" s="235"/>
      <c r="BJ92" s="236"/>
      <c r="BK92" s="234"/>
      <c r="BL92" s="236"/>
      <c r="BM92" s="234"/>
      <c r="BN92" s="235"/>
      <c r="BO92" s="236"/>
      <c r="BP92" s="234"/>
      <c r="BQ92" s="235"/>
      <c r="BR92" s="236"/>
      <c r="BS92" s="234"/>
      <c r="BT92" s="241"/>
      <c r="BU92" s="235"/>
      <c r="BV92" s="235"/>
      <c r="BW92" s="236"/>
      <c r="BX92" s="234"/>
      <c r="BY92" s="235"/>
      <c r="BZ92" s="236"/>
      <c r="CA92" s="234"/>
      <c r="CB92" s="236"/>
      <c r="CC92" s="234"/>
      <c r="CD92" s="235"/>
      <c r="CE92" s="236"/>
      <c r="CF92" s="234"/>
      <c r="CG92" s="235"/>
      <c r="CH92" s="236"/>
      <c r="CI92" s="234"/>
      <c r="CJ92" s="235"/>
      <c r="CK92" s="240"/>
      <c r="CL92" s="235"/>
      <c r="CM92" s="236"/>
      <c r="CN92" s="234"/>
      <c r="CO92" s="235"/>
      <c r="CP92" s="236"/>
      <c r="CQ92" s="234"/>
      <c r="CR92" s="236"/>
      <c r="CS92" s="234"/>
      <c r="CT92" s="235"/>
      <c r="CU92" s="236"/>
      <c r="CV92" s="234"/>
      <c r="CW92" s="235"/>
      <c r="CX92" s="236"/>
      <c r="CY92" s="234"/>
      <c r="CZ92" s="241"/>
      <c r="DA92" s="235"/>
      <c r="DB92" s="235"/>
      <c r="DC92" s="236"/>
      <c r="DD92" s="325"/>
      <c r="DE92" s="325"/>
      <c r="DF92" s="325"/>
      <c r="DG92" s="325"/>
      <c r="DH92" s="325"/>
      <c r="DI92" s="234">
        <v>90</v>
      </c>
      <c r="DJ92" s="235"/>
      <c r="DK92" s="236"/>
      <c r="DL92" s="325">
        <v>32</v>
      </c>
      <c r="DM92" s="325"/>
      <c r="DN92" s="325"/>
      <c r="DO92" s="325">
        <v>3</v>
      </c>
      <c r="DP92" s="234"/>
      <c r="DQ92" s="280">
        <f t="shared" si="5"/>
        <v>3</v>
      </c>
      <c r="DR92" s="281"/>
      <c r="DS92" s="282"/>
      <c r="DT92" s="268" t="s">
        <v>431</v>
      </c>
      <c r="DU92" s="269"/>
      <c r="DV92" s="269"/>
      <c r="DW92" s="269"/>
      <c r="DX92" s="269"/>
      <c r="DY92" s="269"/>
      <c r="DZ92" s="269"/>
      <c r="EA92" s="269"/>
      <c r="EB92" s="269"/>
      <c r="EC92" s="269"/>
      <c r="ED92" s="269"/>
      <c r="EE92" s="269"/>
      <c r="EF92" s="269"/>
      <c r="EG92" s="269"/>
      <c r="EH92" s="269"/>
      <c r="EI92" s="270"/>
      <c r="EJ92" s="210"/>
      <c r="EK92" s="210"/>
      <c r="EL92" s="210"/>
      <c r="EM92" s="210"/>
      <c r="EN92" s="210"/>
      <c r="EO92" s="210"/>
      <c r="EP92" s="210"/>
      <c r="EQ92" s="210"/>
      <c r="ER92" s="210"/>
      <c r="ES92" s="210"/>
      <c r="ET92" s="210"/>
      <c r="EU92" s="210"/>
      <c r="EV92" s="210"/>
      <c r="EW92" s="210"/>
      <c r="EX92" s="210"/>
      <c r="EY92" s="210"/>
      <c r="EZ92" s="210"/>
      <c r="FA92" s="210"/>
      <c r="FB92" s="210"/>
      <c r="FC92" s="210"/>
      <c r="FD92" s="210"/>
      <c r="FE92" s="210"/>
      <c r="FF92" s="210"/>
      <c r="FG92" s="210"/>
      <c r="FH92" s="210"/>
      <c r="FI92" s="210"/>
      <c r="FJ92" s="210"/>
      <c r="FK92" s="210"/>
      <c r="FL92" s="210"/>
      <c r="FM92" s="2"/>
      <c r="FN92" s="2"/>
      <c r="FO92" s="2"/>
      <c r="FP92" s="2"/>
      <c r="FQ92" s="2"/>
      <c r="FR92" s="2"/>
      <c r="FS92" s="2"/>
      <c r="FT92" s="2"/>
    </row>
    <row r="93" spans="1:176" s="43" customFormat="1">
      <c r="B93" s="66" t="s">
        <v>363</v>
      </c>
      <c r="C93" s="308" t="s">
        <v>128</v>
      </c>
      <c r="D93" s="309"/>
      <c r="E93" s="309"/>
      <c r="F93" s="309"/>
      <c r="G93" s="309"/>
      <c r="H93" s="309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  <c r="AF93" s="310"/>
      <c r="AG93" s="259"/>
      <c r="AH93" s="260"/>
      <c r="AI93" s="261"/>
      <c r="AJ93" s="259"/>
      <c r="AK93" s="260"/>
      <c r="AL93" s="261"/>
      <c r="AM93" s="247">
        <f>BE93+BM93+BU93+CC93+CK93+CS93+DA93+DI93+DQ93</f>
        <v>0</v>
      </c>
      <c r="AN93" s="248"/>
      <c r="AO93" s="249"/>
      <c r="AP93" s="247">
        <f>BH93+BP93+BX93+CF93+CN93+CV93+DD93+DL93+DT93</f>
        <v>0</v>
      </c>
      <c r="AQ93" s="248"/>
      <c r="AR93" s="249"/>
      <c r="AS93" s="259"/>
      <c r="AT93" s="260"/>
      <c r="AU93" s="327"/>
      <c r="AV93" s="283"/>
      <c r="AW93" s="260"/>
      <c r="AX93" s="327"/>
      <c r="AY93" s="283"/>
      <c r="AZ93" s="260"/>
      <c r="BA93" s="327"/>
      <c r="BB93" s="283"/>
      <c r="BC93" s="260"/>
      <c r="BD93" s="261"/>
      <c r="BE93" s="259"/>
      <c r="BF93" s="260"/>
      <c r="BG93" s="327"/>
      <c r="BH93" s="283"/>
      <c r="BI93" s="260"/>
      <c r="BJ93" s="327"/>
      <c r="BK93" s="283"/>
      <c r="BL93" s="327"/>
      <c r="BM93" s="283"/>
      <c r="BN93" s="260"/>
      <c r="BO93" s="327"/>
      <c r="BP93" s="283"/>
      <c r="BQ93" s="260"/>
      <c r="BR93" s="327"/>
      <c r="BS93" s="283"/>
      <c r="BT93" s="261"/>
      <c r="BU93" s="259"/>
      <c r="BV93" s="260"/>
      <c r="BW93" s="327"/>
      <c r="BX93" s="283"/>
      <c r="BY93" s="260"/>
      <c r="BZ93" s="327"/>
      <c r="CA93" s="283"/>
      <c r="CB93" s="327"/>
      <c r="CC93" s="283"/>
      <c r="CD93" s="260"/>
      <c r="CE93" s="327"/>
      <c r="CF93" s="283"/>
      <c r="CG93" s="260"/>
      <c r="CH93" s="327"/>
      <c r="CI93" s="283"/>
      <c r="CJ93" s="261"/>
      <c r="CK93" s="259"/>
      <c r="CL93" s="260"/>
      <c r="CM93" s="327"/>
      <c r="CN93" s="283"/>
      <c r="CO93" s="260"/>
      <c r="CP93" s="327"/>
      <c r="CQ93" s="283"/>
      <c r="CR93" s="327"/>
      <c r="CS93" s="283"/>
      <c r="CT93" s="260"/>
      <c r="CU93" s="327"/>
      <c r="CV93" s="283"/>
      <c r="CW93" s="260"/>
      <c r="CX93" s="327"/>
      <c r="CY93" s="283"/>
      <c r="CZ93" s="261"/>
      <c r="DA93" s="259"/>
      <c r="DB93" s="260"/>
      <c r="DC93" s="327"/>
      <c r="DD93" s="283"/>
      <c r="DE93" s="260"/>
      <c r="DF93" s="327"/>
      <c r="DG93" s="283"/>
      <c r="DH93" s="327"/>
      <c r="DI93" s="283"/>
      <c r="DJ93" s="260"/>
      <c r="DK93" s="327"/>
      <c r="DL93" s="283"/>
      <c r="DM93" s="260"/>
      <c r="DN93" s="327"/>
      <c r="DO93" s="283"/>
      <c r="DP93" s="261"/>
      <c r="DQ93" s="259">
        <f t="shared" si="5"/>
        <v>0</v>
      </c>
      <c r="DR93" s="260"/>
      <c r="DS93" s="261"/>
      <c r="DT93" s="247"/>
      <c r="DU93" s="248"/>
      <c r="DV93" s="248"/>
      <c r="DW93" s="248"/>
      <c r="DX93" s="248"/>
      <c r="DY93" s="248"/>
      <c r="DZ93" s="248"/>
      <c r="EA93" s="248"/>
      <c r="EB93" s="248"/>
      <c r="EC93" s="248"/>
      <c r="ED93" s="248"/>
      <c r="EE93" s="248"/>
      <c r="EF93" s="248"/>
      <c r="EG93" s="248"/>
      <c r="EH93" s="248"/>
      <c r="EI93" s="249"/>
      <c r="EJ93" s="210"/>
      <c r="EK93" s="210"/>
      <c r="EL93" s="210"/>
      <c r="EM93" s="210"/>
      <c r="EN93" s="210"/>
      <c r="EO93" s="210"/>
      <c r="EP93" s="210"/>
      <c r="EQ93" s="210"/>
      <c r="ER93" s="210"/>
      <c r="ES93" s="210"/>
      <c r="ET93" s="210"/>
      <c r="EU93" s="210"/>
      <c r="EV93" s="210"/>
      <c r="EW93" s="210"/>
      <c r="EX93" s="210"/>
      <c r="EY93" s="210"/>
      <c r="EZ93" s="210"/>
      <c r="FA93" s="210"/>
      <c r="FB93" s="210"/>
      <c r="FC93" s="210"/>
      <c r="FD93" s="210"/>
      <c r="FE93" s="210"/>
      <c r="FF93" s="210"/>
      <c r="FG93" s="210"/>
      <c r="FH93" s="210"/>
      <c r="FI93" s="210"/>
      <c r="FJ93" s="210"/>
      <c r="FK93" s="210"/>
      <c r="FL93" s="210"/>
      <c r="FM93" s="2"/>
      <c r="FN93" s="2"/>
      <c r="FO93" s="2"/>
      <c r="FP93" s="2"/>
      <c r="FQ93" s="2"/>
      <c r="FR93" s="2"/>
      <c r="FS93" s="2"/>
      <c r="FT93" s="2"/>
    </row>
    <row r="94" spans="1:176" s="57" customFormat="1">
      <c r="A94" s="43"/>
      <c r="B94" s="65" t="s">
        <v>12</v>
      </c>
      <c r="C94" s="314" t="s">
        <v>346</v>
      </c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5"/>
      <c r="AA94" s="315"/>
      <c r="AB94" s="315"/>
      <c r="AC94" s="315"/>
      <c r="AD94" s="315"/>
      <c r="AE94" s="315"/>
      <c r="AF94" s="316"/>
      <c r="AG94" s="237"/>
      <c r="AH94" s="238"/>
      <c r="AI94" s="239"/>
      <c r="AJ94" s="237" t="s">
        <v>343</v>
      </c>
      <c r="AK94" s="238"/>
      <c r="AL94" s="239"/>
      <c r="AM94" s="237" t="s">
        <v>127</v>
      </c>
      <c r="AN94" s="238"/>
      <c r="AO94" s="239"/>
      <c r="AP94" s="237" t="s">
        <v>127</v>
      </c>
      <c r="AQ94" s="238"/>
      <c r="AR94" s="239"/>
      <c r="AS94" s="240" t="s">
        <v>126</v>
      </c>
      <c r="AT94" s="235"/>
      <c r="AU94" s="236"/>
      <c r="AV94" s="234"/>
      <c r="AW94" s="235"/>
      <c r="AX94" s="236"/>
      <c r="AY94" s="245" t="s">
        <v>125</v>
      </c>
      <c r="AZ94" s="238"/>
      <c r="BA94" s="246"/>
      <c r="BB94" s="245"/>
      <c r="BC94" s="238"/>
      <c r="BD94" s="239"/>
      <c r="BE94" s="451"/>
      <c r="BF94" s="452"/>
      <c r="BG94" s="453"/>
      <c r="BH94" s="234"/>
      <c r="BI94" s="235"/>
      <c r="BJ94" s="236"/>
      <c r="BK94" s="234"/>
      <c r="BL94" s="236"/>
      <c r="BM94" s="559"/>
      <c r="BN94" s="447"/>
      <c r="BO94" s="448"/>
      <c r="BP94" s="245"/>
      <c r="BQ94" s="238"/>
      <c r="BR94" s="246"/>
      <c r="BS94" s="245"/>
      <c r="BT94" s="239"/>
      <c r="BU94" s="446"/>
      <c r="BV94" s="447"/>
      <c r="BW94" s="448"/>
      <c r="BX94" s="245"/>
      <c r="BY94" s="238"/>
      <c r="BZ94" s="246"/>
      <c r="CA94" s="245"/>
      <c r="CB94" s="246"/>
      <c r="CC94" s="559"/>
      <c r="CD94" s="447"/>
      <c r="CE94" s="448"/>
      <c r="CF94" s="245"/>
      <c r="CG94" s="238"/>
      <c r="CH94" s="246"/>
      <c r="CI94" s="245"/>
      <c r="CJ94" s="239"/>
      <c r="CK94" s="451"/>
      <c r="CL94" s="452"/>
      <c r="CM94" s="453"/>
      <c r="CN94" s="234"/>
      <c r="CO94" s="235"/>
      <c r="CP94" s="236"/>
      <c r="CQ94" s="234"/>
      <c r="CR94" s="236"/>
      <c r="CS94" s="245" t="s">
        <v>127</v>
      </c>
      <c r="CT94" s="238"/>
      <c r="CU94" s="246"/>
      <c r="CV94" s="245" t="s">
        <v>127</v>
      </c>
      <c r="CW94" s="238"/>
      <c r="CX94" s="246"/>
      <c r="CY94" s="245"/>
      <c r="CZ94" s="239"/>
      <c r="DA94" s="240"/>
      <c r="DB94" s="235"/>
      <c r="DC94" s="236"/>
      <c r="DD94" s="234"/>
      <c r="DE94" s="235"/>
      <c r="DF94" s="236"/>
      <c r="DG94" s="234"/>
      <c r="DH94" s="236"/>
      <c r="DI94" s="559"/>
      <c r="DJ94" s="447"/>
      <c r="DK94" s="448"/>
      <c r="DL94" s="245"/>
      <c r="DM94" s="238"/>
      <c r="DN94" s="246"/>
      <c r="DO94" s="245"/>
      <c r="DP94" s="239"/>
      <c r="DQ94" s="280">
        <f t="shared" ref="DQ94:DQ97" si="18">SUM(BK94+BS94+CA94+CI94+CQ94+CY94+DG94+DO94)</f>
        <v>0</v>
      </c>
      <c r="DR94" s="281"/>
      <c r="DS94" s="282"/>
      <c r="DT94" s="240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41"/>
      <c r="EJ94" s="210"/>
      <c r="EK94" s="210"/>
      <c r="EL94" s="210"/>
      <c r="EM94" s="210"/>
      <c r="EN94" s="210"/>
      <c r="EO94" s="210"/>
      <c r="EP94" s="210"/>
      <c r="EQ94" s="210"/>
      <c r="ER94" s="210"/>
      <c r="ES94" s="210"/>
      <c r="ET94" s="210"/>
      <c r="EU94" s="210"/>
      <c r="EV94" s="210"/>
      <c r="EW94" s="210"/>
      <c r="EX94" s="210"/>
      <c r="EY94" s="210"/>
      <c r="EZ94" s="210"/>
      <c r="FA94" s="210"/>
      <c r="FB94" s="210"/>
      <c r="FC94" s="210"/>
      <c r="FD94" s="210"/>
      <c r="FE94" s="210"/>
      <c r="FF94" s="210"/>
      <c r="FG94" s="210"/>
      <c r="FH94" s="210"/>
      <c r="FI94" s="210"/>
      <c r="FJ94" s="210"/>
      <c r="FK94" s="210"/>
      <c r="FL94" s="210"/>
      <c r="FM94" s="2"/>
      <c r="FN94" s="2"/>
      <c r="FO94" s="2"/>
      <c r="FP94" s="2"/>
      <c r="FQ94" s="2"/>
      <c r="FR94" s="2"/>
      <c r="FS94" s="2"/>
      <c r="FT94" s="2"/>
    </row>
    <row r="95" spans="1:176" s="57" customFormat="1">
      <c r="A95" s="43"/>
      <c r="B95" s="65" t="s">
        <v>9</v>
      </c>
      <c r="C95" s="314" t="s">
        <v>345</v>
      </c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  <c r="V95" s="315"/>
      <c r="W95" s="315"/>
      <c r="X95" s="315"/>
      <c r="Y95" s="315"/>
      <c r="Z95" s="315"/>
      <c r="AA95" s="315"/>
      <c r="AB95" s="315"/>
      <c r="AC95" s="315"/>
      <c r="AD95" s="315"/>
      <c r="AE95" s="315"/>
      <c r="AF95" s="316"/>
      <c r="AG95" s="237"/>
      <c r="AH95" s="238"/>
      <c r="AI95" s="239"/>
      <c r="AJ95" s="237" t="s">
        <v>344</v>
      </c>
      <c r="AK95" s="238"/>
      <c r="AL95" s="239"/>
      <c r="AM95" s="237" t="s">
        <v>332</v>
      </c>
      <c r="AN95" s="238"/>
      <c r="AO95" s="239"/>
      <c r="AP95" s="237" t="s">
        <v>332</v>
      </c>
      <c r="AQ95" s="238"/>
      <c r="AR95" s="239"/>
      <c r="AS95" s="240" t="s">
        <v>126</v>
      </c>
      <c r="AT95" s="235"/>
      <c r="AU95" s="236"/>
      <c r="AV95" s="234"/>
      <c r="AW95" s="235"/>
      <c r="AX95" s="236"/>
      <c r="AY95" s="245" t="s">
        <v>333</v>
      </c>
      <c r="AZ95" s="238"/>
      <c r="BA95" s="246"/>
      <c r="BB95" s="245"/>
      <c r="BC95" s="238"/>
      <c r="BD95" s="239"/>
      <c r="BE95" s="451"/>
      <c r="BF95" s="452"/>
      <c r="BG95" s="453"/>
      <c r="BH95" s="234"/>
      <c r="BI95" s="235"/>
      <c r="BJ95" s="236"/>
      <c r="BK95" s="234"/>
      <c r="BL95" s="236"/>
      <c r="BM95" s="559"/>
      <c r="BN95" s="447"/>
      <c r="BO95" s="448"/>
      <c r="BP95" s="245"/>
      <c r="BQ95" s="238"/>
      <c r="BR95" s="246"/>
      <c r="BS95" s="245"/>
      <c r="BT95" s="239"/>
      <c r="BU95" s="446"/>
      <c r="BV95" s="447"/>
      <c r="BW95" s="448"/>
      <c r="BX95" s="245"/>
      <c r="BY95" s="238"/>
      <c r="BZ95" s="246"/>
      <c r="CA95" s="245"/>
      <c r="CB95" s="246"/>
      <c r="CC95" s="559"/>
      <c r="CD95" s="447"/>
      <c r="CE95" s="448"/>
      <c r="CF95" s="245"/>
      <c r="CG95" s="238"/>
      <c r="CH95" s="246"/>
      <c r="CI95" s="245"/>
      <c r="CJ95" s="239"/>
      <c r="CK95" s="451"/>
      <c r="CL95" s="452"/>
      <c r="CM95" s="453"/>
      <c r="CN95" s="234"/>
      <c r="CO95" s="235"/>
      <c r="CP95" s="236"/>
      <c r="CQ95" s="234"/>
      <c r="CR95" s="236"/>
      <c r="CS95" s="559"/>
      <c r="CT95" s="447"/>
      <c r="CU95" s="448"/>
      <c r="CV95" s="245"/>
      <c r="CW95" s="238"/>
      <c r="CX95" s="246"/>
      <c r="CY95" s="245"/>
      <c r="CZ95" s="239"/>
      <c r="DA95" s="240" t="s">
        <v>332</v>
      </c>
      <c r="DB95" s="235"/>
      <c r="DC95" s="236"/>
      <c r="DD95" s="234" t="s">
        <v>332</v>
      </c>
      <c r="DE95" s="235"/>
      <c r="DF95" s="236"/>
      <c r="DG95" s="234"/>
      <c r="DH95" s="236"/>
      <c r="DI95" s="245"/>
      <c r="DJ95" s="238"/>
      <c r="DK95" s="246"/>
      <c r="DL95" s="245"/>
      <c r="DM95" s="238"/>
      <c r="DN95" s="246"/>
      <c r="DO95" s="245"/>
      <c r="DP95" s="239"/>
      <c r="DQ95" s="259">
        <f t="shared" si="18"/>
        <v>0</v>
      </c>
      <c r="DR95" s="260"/>
      <c r="DS95" s="261"/>
      <c r="DT95" s="240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41"/>
      <c r="EJ95" s="210"/>
      <c r="EK95" s="210"/>
      <c r="EL95" s="210"/>
      <c r="EM95" s="210"/>
      <c r="EN95" s="210"/>
      <c r="EO95" s="210"/>
      <c r="EP95" s="210"/>
      <c r="EQ95" s="210"/>
      <c r="ER95" s="210"/>
      <c r="ES95" s="210"/>
      <c r="ET95" s="210"/>
      <c r="EU95" s="210"/>
      <c r="EV95" s="210"/>
      <c r="EW95" s="210"/>
      <c r="EX95" s="210"/>
      <c r="EY95" s="210"/>
      <c r="EZ95" s="210"/>
      <c r="FA95" s="210"/>
      <c r="FB95" s="210"/>
      <c r="FC95" s="210"/>
      <c r="FD95" s="210"/>
      <c r="FE95" s="210"/>
      <c r="FF95" s="210"/>
      <c r="FG95" s="210"/>
      <c r="FH95" s="210"/>
      <c r="FI95" s="210"/>
      <c r="FJ95" s="210"/>
      <c r="FK95" s="210"/>
      <c r="FL95" s="210"/>
      <c r="FM95" s="2"/>
      <c r="FN95" s="2"/>
      <c r="FO95" s="2"/>
      <c r="FP95" s="2"/>
      <c r="FQ95" s="2"/>
      <c r="FR95" s="2"/>
      <c r="FS95" s="2"/>
      <c r="FT95" s="2"/>
    </row>
    <row r="96" spans="1:176" s="57" customFormat="1" ht="46.5" customHeight="1">
      <c r="A96" s="43"/>
      <c r="B96" s="66" t="s">
        <v>364</v>
      </c>
      <c r="C96" s="309" t="s">
        <v>124</v>
      </c>
      <c r="D96" s="309"/>
      <c r="E96" s="309"/>
      <c r="F96" s="309"/>
      <c r="G96" s="309"/>
      <c r="H96" s="309"/>
      <c r="I96" s="309"/>
      <c r="J96" s="309"/>
      <c r="K96" s="309"/>
      <c r="L96" s="309"/>
      <c r="M96" s="309"/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459"/>
      <c r="AH96" s="287"/>
      <c r="AI96" s="475"/>
      <c r="AJ96" s="317"/>
      <c r="AK96" s="287"/>
      <c r="AL96" s="288"/>
      <c r="AM96" s="247">
        <f>BE96+BM96+BU96+CC96+CK96+CS96+DA96+DI96+DQ96</f>
        <v>0</v>
      </c>
      <c r="AN96" s="248"/>
      <c r="AO96" s="249"/>
      <c r="AP96" s="317">
        <f>BH96+BP96+BX96+CF96+CN96+CV96+DD96+DL96+DT96</f>
        <v>0</v>
      </c>
      <c r="AQ96" s="287"/>
      <c r="AR96" s="288"/>
      <c r="AS96" s="459"/>
      <c r="AT96" s="287"/>
      <c r="AU96" s="287"/>
      <c r="AV96" s="287"/>
      <c r="AW96" s="287"/>
      <c r="AX96" s="287"/>
      <c r="AY96" s="287"/>
      <c r="AZ96" s="287"/>
      <c r="BA96" s="287"/>
      <c r="BB96" s="287"/>
      <c r="BC96" s="287"/>
      <c r="BD96" s="475"/>
      <c r="BE96" s="469"/>
      <c r="BF96" s="571"/>
      <c r="BG96" s="571"/>
      <c r="BH96" s="287"/>
      <c r="BI96" s="287"/>
      <c r="BJ96" s="287"/>
      <c r="BK96" s="287"/>
      <c r="BL96" s="287"/>
      <c r="BM96" s="571"/>
      <c r="BN96" s="571"/>
      <c r="BO96" s="571"/>
      <c r="BP96" s="287"/>
      <c r="BQ96" s="287"/>
      <c r="BR96" s="287"/>
      <c r="BS96" s="287"/>
      <c r="BT96" s="475"/>
      <c r="BU96" s="327"/>
      <c r="BV96" s="571"/>
      <c r="BW96" s="571"/>
      <c r="BX96" s="287"/>
      <c r="BY96" s="287"/>
      <c r="BZ96" s="287"/>
      <c r="CA96" s="287"/>
      <c r="CB96" s="287"/>
      <c r="CC96" s="571"/>
      <c r="CD96" s="571"/>
      <c r="CE96" s="571"/>
      <c r="CF96" s="287"/>
      <c r="CG96" s="287"/>
      <c r="CH96" s="287"/>
      <c r="CI96" s="287"/>
      <c r="CJ96" s="288"/>
      <c r="CK96" s="469"/>
      <c r="CL96" s="571"/>
      <c r="CM96" s="571"/>
      <c r="CN96" s="287"/>
      <c r="CO96" s="287"/>
      <c r="CP96" s="287"/>
      <c r="CQ96" s="287"/>
      <c r="CR96" s="287"/>
      <c r="CS96" s="571"/>
      <c r="CT96" s="571"/>
      <c r="CU96" s="571"/>
      <c r="CV96" s="287"/>
      <c r="CW96" s="287"/>
      <c r="CX96" s="287"/>
      <c r="CY96" s="287"/>
      <c r="CZ96" s="475"/>
      <c r="DA96" s="327"/>
      <c r="DB96" s="571"/>
      <c r="DC96" s="571"/>
      <c r="DD96" s="287"/>
      <c r="DE96" s="287"/>
      <c r="DF96" s="287"/>
      <c r="DG96" s="287"/>
      <c r="DH96" s="287"/>
      <c r="DI96" s="571"/>
      <c r="DJ96" s="571"/>
      <c r="DK96" s="571"/>
      <c r="DL96" s="287"/>
      <c r="DM96" s="287"/>
      <c r="DN96" s="287"/>
      <c r="DO96" s="287"/>
      <c r="DP96" s="288"/>
      <c r="DQ96" s="259">
        <f t="shared" si="18"/>
        <v>0</v>
      </c>
      <c r="DR96" s="260"/>
      <c r="DS96" s="261"/>
      <c r="DT96" s="247"/>
      <c r="DU96" s="248"/>
      <c r="DV96" s="248"/>
      <c r="DW96" s="248"/>
      <c r="DX96" s="248"/>
      <c r="DY96" s="248"/>
      <c r="DZ96" s="248"/>
      <c r="EA96" s="248"/>
      <c r="EB96" s="248"/>
      <c r="EC96" s="248"/>
      <c r="ED96" s="248"/>
      <c r="EE96" s="248"/>
      <c r="EF96" s="248"/>
      <c r="EG96" s="248"/>
      <c r="EH96" s="248"/>
      <c r="EI96" s="249"/>
      <c r="EJ96" s="210"/>
      <c r="EK96" s="210"/>
      <c r="EL96" s="210"/>
      <c r="EM96" s="210"/>
      <c r="EN96" s="210"/>
      <c r="EO96" s="210"/>
      <c r="EP96" s="210"/>
      <c r="EQ96" s="210"/>
      <c r="ER96" s="210"/>
      <c r="ES96" s="210"/>
      <c r="ET96" s="210"/>
      <c r="EU96" s="210"/>
      <c r="EV96" s="210"/>
      <c r="EW96" s="210"/>
      <c r="EX96" s="210"/>
      <c r="EY96" s="210"/>
      <c r="EZ96" s="210"/>
      <c r="FA96" s="210"/>
      <c r="FB96" s="210"/>
      <c r="FC96" s="210"/>
      <c r="FD96" s="210"/>
      <c r="FE96" s="210"/>
      <c r="FF96" s="210"/>
      <c r="FG96" s="210"/>
      <c r="FH96" s="210"/>
      <c r="FI96" s="210"/>
      <c r="FJ96" s="210"/>
      <c r="FK96" s="210"/>
      <c r="FL96" s="210"/>
      <c r="FM96" s="2"/>
      <c r="FN96" s="2"/>
      <c r="FO96" s="2"/>
      <c r="FP96" s="2"/>
      <c r="FQ96" s="2"/>
      <c r="FR96" s="2"/>
      <c r="FS96" s="2"/>
      <c r="FT96" s="2"/>
    </row>
    <row r="97" spans="1:176" s="42" customFormat="1" ht="46.5" customHeight="1" thickBot="1">
      <c r="A97" s="43"/>
      <c r="B97" s="64" t="s">
        <v>365</v>
      </c>
      <c r="C97" s="615" t="s">
        <v>400</v>
      </c>
      <c r="D97" s="616"/>
      <c r="E97" s="616"/>
      <c r="F97" s="616"/>
      <c r="G97" s="616"/>
      <c r="H97" s="616"/>
      <c r="I97" s="616"/>
      <c r="J97" s="616"/>
      <c r="K97" s="616"/>
      <c r="L97" s="616"/>
      <c r="M97" s="616"/>
      <c r="N97" s="616"/>
      <c r="O97" s="616"/>
      <c r="P97" s="616"/>
      <c r="Q97" s="616"/>
      <c r="R97" s="616"/>
      <c r="S97" s="616"/>
      <c r="T97" s="616"/>
      <c r="U97" s="616"/>
      <c r="V97" s="616"/>
      <c r="W97" s="616"/>
      <c r="X97" s="616"/>
      <c r="Y97" s="616"/>
      <c r="Z97" s="616"/>
      <c r="AA97" s="616"/>
      <c r="AB97" s="616"/>
      <c r="AC97" s="616"/>
      <c r="AD97" s="616"/>
      <c r="AE97" s="616"/>
      <c r="AF97" s="617"/>
      <c r="AG97" s="63"/>
      <c r="AH97" s="60"/>
      <c r="AI97" s="62"/>
      <c r="AJ97" s="335" t="s">
        <v>123</v>
      </c>
      <c r="AK97" s="336"/>
      <c r="AL97" s="337"/>
      <c r="AM97" s="339" t="s">
        <v>122</v>
      </c>
      <c r="AN97" s="340"/>
      <c r="AO97" s="343"/>
      <c r="AP97" s="341" t="s">
        <v>121</v>
      </c>
      <c r="AQ97" s="445"/>
      <c r="AR97" s="342"/>
      <c r="AS97" s="339" t="s">
        <v>280</v>
      </c>
      <c r="AT97" s="340"/>
      <c r="AU97" s="341"/>
      <c r="AV97" s="61"/>
      <c r="AW97" s="60"/>
      <c r="AX97" s="59"/>
      <c r="AY97" s="61"/>
      <c r="AZ97" s="60"/>
      <c r="BA97" s="59"/>
      <c r="BB97" s="342" t="s">
        <v>281</v>
      </c>
      <c r="BC97" s="340"/>
      <c r="BD97" s="343"/>
      <c r="BE97" s="339" t="s">
        <v>122</v>
      </c>
      <c r="BF97" s="340"/>
      <c r="BG97" s="341"/>
      <c r="BH97" s="572" t="s">
        <v>121</v>
      </c>
      <c r="BI97" s="572"/>
      <c r="BJ97" s="573"/>
      <c r="BK97" s="561"/>
      <c r="BL97" s="561"/>
      <c r="BM97" s="342"/>
      <c r="BN97" s="340"/>
      <c r="BO97" s="341"/>
      <c r="BP97" s="342"/>
      <c r="BQ97" s="340"/>
      <c r="BR97" s="341"/>
      <c r="BS97" s="342"/>
      <c r="BT97" s="343"/>
      <c r="BU97" s="560"/>
      <c r="BV97" s="561"/>
      <c r="BW97" s="561"/>
      <c r="BX97" s="561"/>
      <c r="BY97" s="561"/>
      <c r="BZ97" s="561"/>
      <c r="CA97" s="561"/>
      <c r="CB97" s="561"/>
      <c r="CC97" s="445"/>
      <c r="CD97" s="445"/>
      <c r="CE97" s="445"/>
      <c r="CF97" s="445"/>
      <c r="CG97" s="445"/>
      <c r="CH97" s="445"/>
      <c r="CI97" s="342"/>
      <c r="CJ97" s="340"/>
      <c r="CK97" s="695"/>
      <c r="CL97" s="561"/>
      <c r="CM97" s="561"/>
      <c r="CN97" s="561"/>
      <c r="CO97" s="561"/>
      <c r="CP97" s="561"/>
      <c r="CQ97" s="561"/>
      <c r="CR97" s="561"/>
      <c r="CS97" s="445"/>
      <c r="CT97" s="445"/>
      <c r="CU97" s="445"/>
      <c r="CV97" s="445"/>
      <c r="CW97" s="445"/>
      <c r="CX97" s="445"/>
      <c r="CY97" s="445"/>
      <c r="CZ97" s="604"/>
      <c r="DA97" s="560"/>
      <c r="DB97" s="561"/>
      <c r="DC97" s="561"/>
      <c r="DD97" s="561"/>
      <c r="DE97" s="561"/>
      <c r="DF97" s="561"/>
      <c r="DG97" s="561"/>
      <c r="DH97" s="561"/>
      <c r="DI97" s="445"/>
      <c r="DJ97" s="445"/>
      <c r="DK97" s="445"/>
      <c r="DL97" s="445"/>
      <c r="DM97" s="445"/>
      <c r="DN97" s="445"/>
      <c r="DO97" s="445"/>
      <c r="DP97" s="342"/>
      <c r="DQ97" s="692">
        <f t="shared" si="18"/>
        <v>0</v>
      </c>
      <c r="DR97" s="693"/>
      <c r="DS97" s="694"/>
      <c r="DT97" s="284" t="s">
        <v>40</v>
      </c>
      <c r="DU97" s="285"/>
      <c r="DV97" s="285"/>
      <c r="DW97" s="285"/>
      <c r="DX97" s="285"/>
      <c r="DY97" s="285"/>
      <c r="DZ97" s="285"/>
      <c r="EA97" s="285"/>
      <c r="EB97" s="285"/>
      <c r="EC97" s="285"/>
      <c r="ED97" s="285"/>
      <c r="EE97" s="285"/>
      <c r="EF97" s="285"/>
      <c r="EG97" s="285"/>
      <c r="EH97" s="285"/>
      <c r="EI97" s="286"/>
      <c r="EJ97" s="210"/>
      <c r="EK97" s="210"/>
      <c r="EL97" s="210"/>
      <c r="EM97" s="210"/>
      <c r="EN97" s="210"/>
      <c r="EO97" s="210"/>
      <c r="EP97" s="210"/>
      <c r="EQ97" s="210"/>
      <c r="ER97" s="210"/>
      <c r="ES97" s="210"/>
      <c r="ET97" s="210"/>
      <c r="EU97" s="210"/>
      <c r="EV97" s="210"/>
      <c r="EW97" s="210"/>
      <c r="EX97" s="210"/>
      <c r="EY97" s="210"/>
      <c r="EZ97" s="210"/>
      <c r="FA97" s="210"/>
      <c r="FB97" s="210"/>
      <c r="FC97" s="210"/>
      <c r="FD97" s="210"/>
      <c r="FE97" s="210"/>
      <c r="FF97" s="210"/>
      <c r="FG97" s="210"/>
      <c r="FH97" s="210"/>
      <c r="FI97" s="210"/>
      <c r="FJ97" s="210"/>
      <c r="FK97" s="210"/>
      <c r="FL97" s="210"/>
      <c r="FM97" s="2"/>
      <c r="FN97" s="2"/>
      <c r="FO97" s="2"/>
      <c r="FP97" s="2"/>
      <c r="FQ97" s="2"/>
      <c r="FR97" s="2"/>
      <c r="FS97" s="2"/>
      <c r="FT97" s="2"/>
    </row>
    <row r="98" spans="1:176" s="57" customFormat="1" ht="54" customHeight="1" thickBot="1">
      <c r="A98" s="43"/>
      <c r="B98" s="47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279"/>
      <c r="BF98" s="279"/>
      <c r="BG98" s="279"/>
      <c r="BH98" s="279"/>
      <c r="BI98" s="279"/>
      <c r="BJ98" s="279"/>
      <c r="BK98" s="279"/>
      <c r="BL98" s="279"/>
      <c r="BM98" s="279"/>
      <c r="BN98" s="279"/>
      <c r="BO98" s="279"/>
      <c r="BP98" s="279"/>
      <c r="BQ98" s="279"/>
      <c r="BR98" s="279"/>
      <c r="BS98" s="279"/>
      <c r="BT98" s="279"/>
      <c r="BU98" s="279"/>
      <c r="BV98" s="279"/>
      <c r="BW98" s="279"/>
      <c r="BX98" s="279"/>
      <c r="BY98" s="279"/>
      <c r="BZ98" s="279"/>
      <c r="CA98" s="279"/>
      <c r="CB98" s="279"/>
      <c r="CC98" s="279"/>
      <c r="CD98" s="279"/>
      <c r="CE98" s="279"/>
      <c r="CF98" s="279"/>
      <c r="CG98" s="279"/>
      <c r="CH98" s="279"/>
      <c r="CI98" s="279"/>
      <c r="CJ98" s="279"/>
      <c r="CK98" s="279"/>
      <c r="CL98" s="279"/>
      <c r="CM98" s="279"/>
      <c r="CN98" s="279"/>
      <c r="CO98" s="279"/>
      <c r="CP98" s="279"/>
      <c r="CQ98" s="279"/>
      <c r="CR98" s="279"/>
      <c r="CS98" s="279"/>
      <c r="CT98" s="279"/>
      <c r="CU98" s="279"/>
      <c r="CV98" s="279"/>
      <c r="CW98" s="279"/>
      <c r="CX98" s="279"/>
      <c r="CY98" s="279"/>
      <c r="CZ98" s="279"/>
      <c r="DA98" s="279"/>
      <c r="DB98" s="279"/>
      <c r="DC98" s="279"/>
      <c r="DD98" s="279"/>
      <c r="DE98" s="279"/>
      <c r="DF98" s="279"/>
      <c r="DG98" s="279"/>
      <c r="DH98" s="279"/>
      <c r="DI98" s="279"/>
      <c r="DJ98" s="279"/>
      <c r="DK98" s="279"/>
      <c r="DL98" s="279"/>
      <c r="DM98" s="279"/>
      <c r="DN98" s="279"/>
      <c r="DO98" s="279"/>
      <c r="DP98" s="279"/>
      <c r="DQ98" s="279"/>
      <c r="DR98" s="279"/>
      <c r="DS98" s="279"/>
      <c r="DT98" s="279"/>
      <c r="DU98" s="279"/>
      <c r="DV98" s="279"/>
      <c r="DW98" s="279"/>
      <c r="DX98" s="279"/>
      <c r="DY98" s="712"/>
      <c r="DZ98" s="712"/>
      <c r="EA98" s="712"/>
      <c r="EB98" s="713"/>
      <c r="EC98" s="713"/>
      <c r="ED98" s="713"/>
      <c r="EE98" s="713"/>
      <c r="EF98" s="713"/>
      <c r="EG98" s="713"/>
      <c r="EH98" s="713"/>
      <c r="EI98" s="713"/>
      <c r="EJ98" s="210"/>
      <c r="EK98" s="210"/>
      <c r="EL98" s="210"/>
      <c r="EM98" s="210"/>
      <c r="EN98" s="210"/>
      <c r="EO98" s="210"/>
      <c r="EP98" s="210"/>
      <c r="EQ98" s="210"/>
      <c r="ER98" s="210"/>
      <c r="ES98" s="210"/>
      <c r="ET98" s="210"/>
      <c r="EU98" s="210"/>
      <c r="EV98" s="210"/>
      <c r="EW98" s="210"/>
      <c r="EX98" s="210"/>
      <c r="EY98" s="210"/>
      <c r="EZ98" s="210"/>
      <c r="FA98" s="210"/>
      <c r="FB98" s="210"/>
      <c r="FC98" s="210"/>
      <c r="FD98" s="210"/>
      <c r="FE98" s="210"/>
      <c r="FF98" s="210"/>
      <c r="FG98" s="210"/>
      <c r="FH98" s="210"/>
      <c r="FI98" s="210"/>
      <c r="FJ98" s="210"/>
      <c r="FK98" s="210"/>
      <c r="FL98" s="210"/>
      <c r="FM98" s="2"/>
      <c r="FN98" s="2"/>
      <c r="FO98" s="2"/>
      <c r="FP98" s="2"/>
      <c r="FQ98" s="2"/>
      <c r="FR98" s="2"/>
      <c r="FS98" s="2"/>
      <c r="FT98" s="2"/>
    </row>
    <row r="99" spans="1:176" s="57" customFormat="1" ht="51" thickBot="1">
      <c r="A99" s="43"/>
      <c r="B99" s="568" t="s">
        <v>120</v>
      </c>
      <c r="C99" s="569"/>
      <c r="D99" s="569"/>
      <c r="E99" s="569"/>
      <c r="F99" s="569"/>
      <c r="G99" s="569"/>
      <c r="H99" s="569"/>
      <c r="I99" s="569"/>
      <c r="J99" s="569"/>
      <c r="K99" s="569"/>
      <c r="L99" s="569"/>
      <c r="M99" s="569"/>
      <c r="N99" s="569"/>
      <c r="O99" s="569"/>
      <c r="P99" s="569"/>
      <c r="Q99" s="569"/>
      <c r="R99" s="569"/>
      <c r="S99" s="569"/>
      <c r="T99" s="569"/>
      <c r="U99" s="569"/>
      <c r="V99" s="569"/>
      <c r="W99" s="569"/>
      <c r="X99" s="569"/>
      <c r="Y99" s="569"/>
      <c r="Z99" s="569"/>
      <c r="AA99" s="569"/>
      <c r="AB99" s="569"/>
      <c r="AC99" s="569"/>
      <c r="AD99" s="569"/>
      <c r="AE99" s="569"/>
      <c r="AF99" s="569"/>
      <c r="AG99" s="569"/>
      <c r="AH99" s="569"/>
      <c r="AI99" s="569"/>
      <c r="AJ99" s="569"/>
      <c r="AK99" s="569"/>
      <c r="AL99" s="570"/>
      <c r="AM99" s="564">
        <f>AM33+AM56</f>
        <v>7878</v>
      </c>
      <c r="AN99" s="565"/>
      <c r="AO99" s="426"/>
      <c r="AP99" s="565">
        <f>AP33+AP56</f>
        <v>3708</v>
      </c>
      <c r="AQ99" s="565"/>
      <c r="AR99" s="566"/>
      <c r="AS99" s="564">
        <f>AS33+AS56</f>
        <v>814</v>
      </c>
      <c r="AT99" s="565"/>
      <c r="AU99" s="426"/>
      <c r="AV99" s="565">
        <f>AV33+AV56</f>
        <v>0</v>
      </c>
      <c r="AW99" s="565"/>
      <c r="AX99" s="426"/>
      <c r="AY99" s="565">
        <f>AY33+AY56</f>
        <v>2248</v>
      </c>
      <c r="AZ99" s="565"/>
      <c r="BA99" s="566"/>
      <c r="BB99" s="564">
        <f>BB33+BB56</f>
        <v>646</v>
      </c>
      <c r="BC99" s="565"/>
      <c r="BD99" s="566"/>
      <c r="BE99" s="361">
        <f>BE33+BE56</f>
        <v>890</v>
      </c>
      <c r="BF99" s="361"/>
      <c r="BG99" s="362"/>
      <c r="BH99" s="361">
        <f>BH33+BH56</f>
        <v>482</v>
      </c>
      <c r="BI99" s="361"/>
      <c r="BJ99" s="362"/>
      <c r="BK99" s="426">
        <f>BK33+BK56</f>
        <v>27</v>
      </c>
      <c r="BL99" s="361"/>
      <c r="BM99" s="379">
        <f>BM33+BM56</f>
        <v>1064</v>
      </c>
      <c r="BN99" s="361"/>
      <c r="BO99" s="362"/>
      <c r="BP99" s="361">
        <f>BP33+BP56</f>
        <v>496</v>
      </c>
      <c r="BQ99" s="361"/>
      <c r="BR99" s="362"/>
      <c r="BS99" s="426">
        <f>BS33+BS56</f>
        <v>30</v>
      </c>
      <c r="BT99" s="380"/>
      <c r="BU99" s="361">
        <f>BU33+BU56</f>
        <v>990</v>
      </c>
      <c r="BV99" s="361"/>
      <c r="BW99" s="362"/>
      <c r="BX99" s="361">
        <f>BX33+BX56</f>
        <v>518</v>
      </c>
      <c r="BY99" s="361"/>
      <c r="BZ99" s="362"/>
      <c r="CA99" s="426">
        <f>CA33+CA56</f>
        <v>23</v>
      </c>
      <c r="CB99" s="361"/>
      <c r="CC99" s="379">
        <f>CC33+CC56</f>
        <v>1072</v>
      </c>
      <c r="CD99" s="361"/>
      <c r="CE99" s="362"/>
      <c r="CF99" s="361">
        <f>CF33+CF56</f>
        <v>500</v>
      </c>
      <c r="CG99" s="361"/>
      <c r="CH99" s="362"/>
      <c r="CI99" s="426">
        <f>CI33+CI56</f>
        <v>34</v>
      </c>
      <c r="CJ99" s="380"/>
      <c r="CK99" s="361">
        <f>CK33+CK56</f>
        <v>1104</v>
      </c>
      <c r="CL99" s="361"/>
      <c r="CM99" s="362"/>
      <c r="CN99" s="361">
        <f>CN33+CN56</f>
        <v>544</v>
      </c>
      <c r="CO99" s="361"/>
      <c r="CP99" s="362"/>
      <c r="CQ99" s="426">
        <f>CQ33+CQ56</f>
        <v>18</v>
      </c>
      <c r="CR99" s="361"/>
      <c r="CS99" s="379">
        <f>CS33+CS56</f>
        <v>986</v>
      </c>
      <c r="CT99" s="361"/>
      <c r="CU99" s="362"/>
      <c r="CV99" s="361">
        <f>CV33+CV56</f>
        <v>416</v>
      </c>
      <c r="CW99" s="361"/>
      <c r="CX99" s="362"/>
      <c r="CY99" s="426">
        <f>CY33+CY56</f>
        <v>34</v>
      </c>
      <c r="CZ99" s="380"/>
      <c r="DA99" s="361">
        <f>DA33+DA56</f>
        <v>938</v>
      </c>
      <c r="DB99" s="361"/>
      <c r="DC99" s="362"/>
      <c r="DD99" s="361">
        <f>DD33+DD56</f>
        <v>420</v>
      </c>
      <c r="DE99" s="361"/>
      <c r="DF99" s="362"/>
      <c r="DG99" s="426">
        <f>DG33+DG56</f>
        <v>21</v>
      </c>
      <c r="DH99" s="361"/>
      <c r="DI99" s="379">
        <f>DI33+DI56</f>
        <v>834</v>
      </c>
      <c r="DJ99" s="361"/>
      <c r="DK99" s="362"/>
      <c r="DL99" s="361">
        <f>DL33+DL56</f>
        <v>332</v>
      </c>
      <c r="DM99" s="361"/>
      <c r="DN99" s="362"/>
      <c r="DO99" s="426">
        <f>DO33+DO56</f>
        <v>27</v>
      </c>
      <c r="DP99" s="380"/>
      <c r="DQ99" s="379">
        <f>SUM(BK99+BS99+CA99+CI99+CQ99+CY99+DG99+DO99)</f>
        <v>214</v>
      </c>
      <c r="DR99" s="361"/>
      <c r="DS99" s="361"/>
      <c r="DT99" s="361"/>
      <c r="DU99" s="361"/>
      <c r="DV99" s="361"/>
      <c r="DW99" s="361"/>
      <c r="DX99" s="361"/>
      <c r="DY99" s="361"/>
      <c r="DZ99" s="361"/>
      <c r="EA99" s="361"/>
      <c r="EB99" s="361"/>
      <c r="EC99" s="361"/>
      <c r="ED99" s="361"/>
      <c r="EE99" s="361"/>
      <c r="EF99" s="361"/>
      <c r="EG99" s="361"/>
      <c r="EH99" s="361"/>
      <c r="EI99" s="380"/>
      <c r="EJ99" s="210"/>
      <c r="EK99" s="210"/>
      <c r="EL99" s="210"/>
      <c r="EM99" s="210"/>
      <c r="EN99" s="210"/>
      <c r="EO99" s="210"/>
      <c r="EP99" s="210"/>
      <c r="EQ99" s="210"/>
      <c r="ER99" s="210"/>
      <c r="ES99" s="210"/>
      <c r="ET99" s="210"/>
      <c r="EU99" s="210"/>
      <c r="EV99" s="210"/>
      <c r="EW99" s="210"/>
      <c r="EX99" s="210"/>
      <c r="EY99" s="210"/>
      <c r="EZ99" s="210"/>
      <c r="FA99" s="210"/>
      <c r="FB99" s="210"/>
      <c r="FC99" s="210"/>
      <c r="FD99" s="210"/>
      <c r="FE99" s="210"/>
      <c r="FF99" s="210"/>
      <c r="FG99" s="210"/>
      <c r="FH99" s="210"/>
      <c r="FI99" s="210"/>
      <c r="FJ99" s="210"/>
      <c r="FK99" s="210"/>
      <c r="FL99" s="210"/>
      <c r="FM99" s="2"/>
      <c r="FN99" s="2"/>
      <c r="FO99" s="2"/>
      <c r="FP99" s="2"/>
      <c r="FQ99" s="2"/>
      <c r="FR99" s="2"/>
      <c r="FS99" s="2"/>
      <c r="FT99" s="2"/>
    </row>
    <row r="100" spans="1:176" s="42" customFormat="1" ht="50.25">
      <c r="A100" s="43"/>
      <c r="B100" s="353" t="s">
        <v>119</v>
      </c>
      <c r="C100" s="354"/>
      <c r="D100" s="354"/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  <c r="AA100" s="354"/>
      <c r="AB100" s="354"/>
      <c r="AC100" s="354"/>
      <c r="AD100" s="354"/>
      <c r="AE100" s="354"/>
      <c r="AF100" s="354"/>
      <c r="AG100" s="354"/>
      <c r="AH100" s="354"/>
      <c r="AI100" s="354"/>
      <c r="AJ100" s="354"/>
      <c r="AK100" s="354"/>
      <c r="AL100" s="355"/>
      <c r="AM100" s="567"/>
      <c r="AN100" s="387"/>
      <c r="AO100" s="387"/>
      <c r="AP100" s="387"/>
      <c r="AQ100" s="387"/>
      <c r="AR100" s="388"/>
      <c r="AS100" s="567"/>
      <c r="AT100" s="387"/>
      <c r="AU100" s="387"/>
      <c r="AV100" s="387"/>
      <c r="AW100" s="387"/>
      <c r="AX100" s="387"/>
      <c r="AY100" s="387"/>
      <c r="AZ100" s="387"/>
      <c r="BA100" s="387"/>
      <c r="BB100" s="387"/>
      <c r="BC100" s="387"/>
      <c r="BD100" s="388"/>
      <c r="BE100" s="424">
        <f>BH99/18</f>
        <v>26.777777777777779</v>
      </c>
      <c r="BF100" s="424"/>
      <c r="BG100" s="424"/>
      <c r="BH100" s="424"/>
      <c r="BI100" s="424"/>
      <c r="BJ100" s="424"/>
      <c r="BK100" s="424"/>
      <c r="BL100" s="424"/>
      <c r="BM100" s="435">
        <f>BP99/17</f>
        <v>29.176470588235293</v>
      </c>
      <c r="BN100" s="424"/>
      <c r="BO100" s="424"/>
      <c r="BP100" s="424"/>
      <c r="BQ100" s="424"/>
      <c r="BR100" s="424"/>
      <c r="BS100" s="424"/>
      <c r="BT100" s="436"/>
      <c r="BU100" s="424">
        <f>BX99/18</f>
        <v>28.777777777777779</v>
      </c>
      <c r="BV100" s="424"/>
      <c r="BW100" s="424"/>
      <c r="BX100" s="424"/>
      <c r="BY100" s="424"/>
      <c r="BZ100" s="424"/>
      <c r="CA100" s="424"/>
      <c r="CB100" s="424"/>
      <c r="CC100" s="435">
        <f>CF99/17</f>
        <v>29.411764705882351</v>
      </c>
      <c r="CD100" s="424"/>
      <c r="CE100" s="424"/>
      <c r="CF100" s="424"/>
      <c r="CG100" s="424"/>
      <c r="CH100" s="424"/>
      <c r="CI100" s="424"/>
      <c r="CJ100" s="436"/>
      <c r="CK100" s="424">
        <f>CN99/18</f>
        <v>30.222222222222221</v>
      </c>
      <c r="CL100" s="424"/>
      <c r="CM100" s="424"/>
      <c r="CN100" s="424"/>
      <c r="CO100" s="424"/>
      <c r="CP100" s="424"/>
      <c r="CQ100" s="424"/>
      <c r="CR100" s="424"/>
      <c r="CS100" s="435">
        <f>CV99/16</f>
        <v>26</v>
      </c>
      <c r="CT100" s="424"/>
      <c r="CU100" s="424"/>
      <c r="CV100" s="424"/>
      <c r="CW100" s="424"/>
      <c r="CX100" s="424"/>
      <c r="CY100" s="424"/>
      <c r="CZ100" s="436"/>
      <c r="DA100" s="424">
        <f>DD99/15</f>
        <v>28</v>
      </c>
      <c r="DB100" s="424"/>
      <c r="DC100" s="424"/>
      <c r="DD100" s="424"/>
      <c r="DE100" s="424"/>
      <c r="DF100" s="424"/>
      <c r="DG100" s="424"/>
      <c r="DH100" s="424"/>
      <c r="DI100" s="435">
        <f>DL99/11</f>
        <v>30.181818181818183</v>
      </c>
      <c r="DJ100" s="424"/>
      <c r="DK100" s="424"/>
      <c r="DL100" s="424"/>
      <c r="DM100" s="424"/>
      <c r="DN100" s="424"/>
      <c r="DO100" s="424"/>
      <c r="DP100" s="436"/>
      <c r="DQ100" s="381"/>
      <c r="DR100" s="382"/>
      <c r="DS100" s="382"/>
      <c r="DT100" s="382"/>
      <c r="DU100" s="382"/>
      <c r="DV100" s="382"/>
      <c r="DW100" s="382"/>
      <c r="DX100" s="382"/>
      <c r="DY100" s="382"/>
      <c r="DZ100" s="382"/>
      <c r="EA100" s="382"/>
      <c r="EB100" s="382"/>
      <c r="EC100" s="382"/>
      <c r="ED100" s="382"/>
      <c r="EE100" s="382"/>
      <c r="EF100" s="382"/>
      <c r="EG100" s="382"/>
      <c r="EH100" s="382"/>
      <c r="EI100" s="383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</row>
    <row r="101" spans="1:176" s="43" customFormat="1" ht="50.25">
      <c r="B101" s="353" t="s">
        <v>118</v>
      </c>
      <c r="C101" s="354"/>
      <c r="D101" s="354"/>
      <c r="E101" s="354"/>
      <c r="F101" s="354"/>
      <c r="G101" s="354"/>
      <c r="H101" s="354"/>
      <c r="I101" s="354"/>
      <c r="J101" s="354"/>
      <c r="K101" s="354"/>
      <c r="L101" s="354"/>
      <c r="M101" s="354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354"/>
      <c r="Z101" s="354"/>
      <c r="AA101" s="354"/>
      <c r="AB101" s="354"/>
      <c r="AC101" s="354"/>
      <c r="AD101" s="354"/>
      <c r="AE101" s="354"/>
      <c r="AF101" s="354"/>
      <c r="AG101" s="354"/>
      <c r="AH101" s="354"/>
      <c r="AI101" s="354"/>
      <c r="AJ101" s="354"/>
      <c r="AK101" s="354"/>
      <c r="AL101" s="355"/>
      <c r="AM101" s="358">
        <v>1</v>
      </c>
      <c r="AN101" s="359"/>
      <c r="AO101" s="359"/>
      <c r="AP101" s="421"/>
      <c r="AQ101" s="421"/>
      <c r="AR101" s="422"/>
      <c r="AS101" s="423"/>
      <c r="AT101" s="421"/>
      <c r="AU101" s="421"/>
      <c r="AV101" s="421"/>
      <c r="AW101" s="421"/>
      <c r="AX101" s="421"/>
      <c r="AY101" s="421"/>
      <c r="AZ101" s="421"/>
      <c r="BA101" s="421"/>
      <c r="BB101" s="421"/>
      <c r="BC101" s="421"/>
      <c r="BD101" s="422"/>
      <c r="BE101" s="369"/>
      <c r="BF101" s="369"/>
      <c r="BG101" s="369"/>
      <c r="BH101" s="369"/>
      <c r="BI101" s="369"/>
      <c r="BJ101" s="369"/>
      <c r="BK101" s="369"/>
      <c r="BL101" s="369"/>
      <c r="BM101" s="368"/>
      <c r="BN101" s="369"/>
      <c r="BO101" s="369"/>
      <c r="BP101" s="369"/>
      <c r="BQ101" s="369"/>
      <c r="BR101" s="369"/>
      <c r="BS101" s="369"/>
      <c r="BT101" s="370"/>
      <c r="BU101" s="369"/>
      <c r="BV101" s="369"/>
      <c r="BW101" s="369"/>
      <c r="BX101" s="369"/>
      <c r="BY101" s="369"/>
      <c r="BZ101" s="369"/>
      <c r="CA101" s="369"/>
      <c r="CB101" s="369"/>
      <c r="CC101" s="368"/>
      <c r="CD101" s="369"/>
      <c r="CE101" s="369"/>
      <c r="CF101" s="369"/>
      <c r="CG101" s="369"/>
      <c r="CH101" s="369"/>
      <c r="CI101" s="369"/>
      <c r="CJ101" s="370"/>
      <c r="CK101" s="369"/>
      <c r="CL101" s="369"/>
      <c r="CM101" s="369"/>
      <c r="CN101" s="369"/>
      <c r="CO101" s="369"/>
      <c r="CP101" s="369"/>
      <c r="CQ101" s="369"/>
      <c r="CR101" s="369"/>
      <c r="CS101" s="372">
        <v>1</v>
      </c>
      <c r="CT101" s="373"/>
      <c r="CU101" s="373"/>
      <c r="CV101" s="373"/>
      <c r="CW101" s="373"/>
      <c r="CX101" s="373"/>
      <c r="CY101" s="373"/>
      <c r="CZ101" s="374"/>
      <c r="DA101" s="373"/>
      <c r="DB101" s="373"/>
      <c r="DC101" s="373"/>
      <c r="DD101" s="373"/>
      <c r="DE101" s="373"/>
      <c r="DF101" s="373"/>
      <c r="DG101" s="373"/>
      <c r="DH101" s="373"/>
      <c r="DI101" s="368"/>
      <c r="DJ101" s="369"/>
      <c r="DK101" s="369"/>
      <c r="DL101" s="369"/>
      <c r="DM101" s="369"/>
      <c r="DN101" s="369"/>
      <c r="DO101" s="369"/>
      <c r="DP101" s="370"/>
      <c r="DQ101" s="368"/>
      <c r="DR101" s="369"/>
      <c r="DS101" s="369"/>
      <c r="DT101" s="369"/>
      <c r="DU101" s="369"/>
      <c r="DV101" s="369"/>
      <c r="DW101" s="369"/>
      <c r="DX101" s="369"/>
      <c r="DY101" s="369"/>
      <c r="DZ101" s="369"/>
      <c r="EA101" s="369"/>
      <c r="EB101" s="369"/>
      <c r="EC101" s="369"/>
      <c r="ED101" s="369"/>
      <c r="EE101" s="369"/>
      <c r="EF101" s="369"/>
      <c r="EG101" s="369"/>
      <c r="EH101" s="369"/>
      <c r="EI101" s="370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</row>
    <row r="102" spans="1:176" s="43" customFormat="1" ht="50.25">
      <c r="B102" s="353" t="s">
        <v>117</v>
      </c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4"/>
      <c r="AH102" s="354"/>
      <c r="AI102" s="354"/>
      <c r="AJ102" s="354"/>
      <c r="AK102" s="354"/>
      <c r="AL102" s="355"/>
      <c r="AM102" s="358">
        <f>BE102+BM102+BU102+CC102+CK102+CS102+DA102+DI102+DQ102</f>
        <v>20</v>
      </c>
      <c r="AN102" s="359"/>
      <c r="AO102" s="359"/>
      <c r="AP102" s="421"/>
      <c r="AQ102" s="421"/>
      <c r="AR102" s="422"/>
      <c r="AS102" s="423"/>
      <c r="AT102" s="421"/>
      <c r="AU102" s="421"/>
      <c r="AV102" s="421"/>
      <c r="AW102" s="421"/>
      <c r="AX102" s="421"/>
      <c r="AY102" s="421"/>
      <c r="AZ102" s="421"/>
      <c r="BA102" s="421"/>
      <c r="BB102" s="421"/>
      <c r="BC102" s="421"/>
      <c r="BD102" s="422"/>
      <c r="BE102" s="373">
        <v>2</v>
      </c>
      <c r="BF102" s="373"/>
      <c r="BG102" s="373"/>
      <c r="BH102" s="373"/>
      <c r="BI102" s="373"/>
      <c r="BJ102" s="373"/>
      <c r="BK102" s="373"/>
      <c r="BL102" s="373"/>
      <c r="BM102" s="372">
        <v>3</v>
      </c>
      <c r="BN102" s="373"/>
      <c r="BO102" s="373"/>
      <c r="BP102" s="373"/>
      <c r="BQ102" s="373"/>
      <c r="BR102" s="373"/>
      <c r="BS102" s="373"/>
      <c r="BT102" s="374"/>
      <c r="BU102" s="373">
        <v>3</v>
      </c>
      <c r="BV102" s="373"/>
      <c r="BW102" s="373"/>
      <c r="BX102" s="373"/>
      <c r="BY102" s="373"/>
      <c r="BZ102" s="373"/>
      <c r="CA102" s="373"/>
      <c r="CB102" s="373"/>
      <c r="CC102" s="557">
        <v>2</v>
      </c>
      <c r="CD102" s="367"/>
      <c r="CE102" s="367"/>
      <c r="CF102" s="367"/>
      <c r="CG102" s="367"/>
      <c r="CH102" s="367"/>
      <c r="CI102" s="367"/>
      <c r="CJ102" s="558"/>
      <c r="CK102" s="367">
        <v>2</v>
      </c>
      <c r="CL102" s="367"/>
      <c r="CM102" s="367"/>
      <c r="CN102" s="367"/>
      <c r="CO102" s="367"/>
      <c r="CP102" s="367"/>
      <c r="CQ102" s="367"/>
      <c r="CR102" s="367"/>
      <c r="CS102" s="372">
        <v>3</v>
      </c>
      <c r="CT102" s="373"/>
      <c r="CU102" s="373"/>
      <c r="CV102" s="373"/>
      <c r="CW102" s="373"/>
      <c r="CX102" s="373"/>
      <c r="CY102" s="373"/>
      <c r="CZ102" s="374"/>
      <c r="DA102" s="367">
        <v>2</v>
      </c>
      <c r="DB102" s="367"/>
      <c r="DC102" s="367"/>
      <c r="DD102" s="367"/>
      <c r="DE102" s="367"/>
      <c r="DF102" s="367"/>
      <c r="DG102" s="367"/>
      <c r="DH102" s="367"/>
      <c r="DI102" s="372">
        <v>3</v>
      </c>
      <c r="DJ102" s="373"/>
      <c r="DK102" s="373"/>
      <c r="DL102" s="373"/>
      <c r="DM102" s="373"/>
      <c r="DN102" s="373"/>
      <c r="DO102" s="373"/>
      <c r="DP102" s="374"/>
      <c r="DQ102" s="372"/>
      <c r="DR102" s="373"/>
      <c r="DS102" s="373"/>
      <c r="DT102" s="373"/>
      <c r="DU102" s="373"/>
      <c r="DV102" s="373"/>
      <c r="DW102" s="373"/>
      <c r="DX102" s="373"/>
      <c r="DY102" s="373"/>
      <c r="DZ102" s="373"/>
      <c r="EA102" s="373"/>
      <c r="EB102" s="373"/>
      <c r="EC102" s="373"/>
      <c r="ED102" s="373"/>
      <c r="EE102" s="373"/>
      <c r="EF102" s="373"/>
      <c r="EG102" s="373"/>
      <c r="EH102" s="373"/>
      <c r="EI102" s="374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</row>
    <row r="103" spans="1:176" s="43" customFormat="1" ht="51" thickBot="1">
      <c r="A103" s="46"/>
      <c r="B103" s="608" t="s">
        <v>116</v>
      </c>
      <c r="C103" s="609"/>
      <c r="D103" s="609"/>
      <c r="E103" s="609"/>
      <c r="F103" s="609"/>
      <c r="G103" s="609"/>
      <c r="H103" s="609"/>
      <c r="I103" s="609"/>
      <c r="J103" s="609"/>
      <c r="K103" s="609"/>
      <c r="L103" s="609"/>
      <c r="M103" s="609"/>
      <c r="N103" s="609"/>
      <c r="O103" s="609"/>
      <c r="P103" s="609"/>
      <c r="Q103" s="609"/>
      <c r="R103" s="609"/>
      <c r="S103" s="609"/>
      <c r="T103" s="609"/>
      <c r="U103" s="609"/>
      <c r="V103" s="609"/>
      <c r="W103" s="609"/>
      <c r="X103" s="609"/>
      <c r="Y103" s="609"/>
      <c r="Z103" s="609"/>
      <c r="AA103" s="609"/>
      <c r="AB103" s="609"/>
      <c r="AC103" s="609"/>
      <c r="AD103" s="609"/>
      <c r="AE103" s="609"/>
      <c r="AF103" s="609"/>
      <c r="AG103" s="609"/>
      <c r="AH103" s="609"/>
      <c r="AI103" s="609"/>
      <c r="AJ103" s="609"/>
      <c r="AK103" s="609"/>
      <c r="AL103" s="610"/>
      <c r="AM103" s="611">
        <f>BE103+BM103+BU103+CC103+CK103+CS103+DA103+DI103+DQ103</f>
        <v>42</v>
      </c>
      <c r="AN103" s="612"/>
      <c r="AO103" s="612"/>
      <c r="AP103" s="440"/>
      <c r="AQ103" s="440"/>
      <c r="AR103" s="441"/>
      <c r="AS103" s="614"/>
      <c r="AT103" s="440"/>
      <c r="AU103" s="440"/>
      <c r="AV103" s="440"/>
      <c r="AW103" s="440"/>
      <c r="AX103" s="440"/>
      <c r="AY103" s="440"/>
      <c r="AZ103" s="440"/>
      <c r="BA103" s="440"/>
      <c r="BB103" s="440"/>
      <c r="BC103" s="440"/>
      <c r="BD103" s="441"/>
      <c r="BE103" s="385">
        <v>3</v>
      </c>
      <c r="BF103" s="385"/>
      <c r="BG103" s="385"/>
      <c r="BH103" s="385"/>
      <c r="BI103" s="385"/>
      <c r="BJ103" s="385"/>
      <c r="BK103" s="385"/>
      <c r="BL103" s="385"/>
      <c r="BM103" s="384">
        <v>5</v>
      </c>
      <c r="BN103" s="385"/>
      <c r="BO103" s="385"/>
      <c r="BP103" s="385"/>
      <c r="BQ103" s="385"/>
      <c r="BR103" s="385"/>
      <c r="BS103" s="385"/>
      <c r="BT103" s="386"/>
      <c r="BU103" s="385">
        <v>4</v>
      </c>
      <c r="BV103" s="385"/>
      <c r="BW103" s="385"/>
      <c r="BX103" s="385"/>
      <c r="BY103" s="385"/>
      <c r="BZ103" s="385"/>
      <c r="CA103" s="385"/>
      <c r="CB103" s="385"/>
      <c r="CC103" s="384">
        <v>9</v>
      </c>
      <c r="CD103" s="385"/>
      <c r="CE103" s="385"/>
      <c r="CF103" s="385"/>
      <c r="CG103" s="385"/>
      <c r="CH103" s="385"/>
      <c r="CI103" s="385"/>
      <c r="CJ103" s="386"/>
      <c r="CK103" s="385">
        <v>4</v>
      </c>
      <c r="CL103" s="385"/>
      <c r="CM103" s="385"/>
      <c r="CN103" s="385"/>
      <c r="CO103" s="385"/>
      <c r="CP103" s="385"/>
      <c r="CQ103" s="385"/>
      <c r="CR103" s="385"/>
      <c r="CS103" s="384">
        <v>7</v>
      </c>
      <c r="CT103" s="385"/>
      <c r="CU103" s="385"/>
      <c r="CV103" s="385"/>
      <c r="CW103" s="385"/>
      <c r="CX103" s="385"/>
      <c r="CY103" s="385"/>
      <c r="CZ103" s="386"/>
      <c r="DA103" s="385">
        <v>4</v>
      </c>
      <c r="DB103" s="385"/>
      <c r="DC103" s="385"/>
      <c r="DD103" s="385"/>
      <c r="DE103" s="385"/>
      <c r="DF103" s="385"/>
      <c r="DG103" s="385"/>
      <c r="DH103" s="385"/>
      <c r="DI103" s="384">
        <v>6</v>
      </c>
      <c r="DJ103" s="385"/>
      <c r="DK103" s="385"/>
      <c r="DL103" s="385"/>
      <c r="DM103" s="385"/>
      <c r="DN103" s="385"/>
      <c r="DO103" s="385"/>
      <c r="DP103" s="386"/>
      <c r="DQ103" s="384"/>
      <c r="DR103" s="385"/>
      <c r="DS103" s="385"/>
      <c r="DT103" s="385"/>
      <c r="DU103" s="385"/>
      <c r="DV103" s="385"/>
      <c r="DW103" s="385"/>
      <c r="DX103" s="385"/>
      <c r="DY103" s="385"/>
      <c r="DZ103" s="385"/>
      <c r="EA103" s="385"/>
      <c r="EB103" s="385"/>
      <c r="EC103" s="385"/>
      <c r="ED103" s="385"/>
      <c r="EE103" s="385"/>
      <c r="EF103" s="385"/>
      <c r="EG103" s="385"/>
      <c r="EH103" s="385"/>
      <c r="EI103" s="386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</row>
    <row r="104" spans="1:176" s="43" customFormat="1" ht="46.5" customHeight="1" thickBot="1">
      <c r="A104" s="46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4"/>
      <c r="AN104" s="54"/>
      <c r="AO104" s="54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2"/>
      <c r="DZ104" s="52"/>
      <c r="EA104" s="52"/>
      <c r="EB104" s="51"/>
      <c r="EC104" s="51"/>
      <c r="ED104" s="51"/>
      <c r="EE104" s="51"/>
      <c r="EF104" s="51"/>
      <c r="EG104" s="51"/>
      <c r="EH104" s="51"/>
      <c r="EI104" s="56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</row>
    <row r="105" spans="1:176" s="43" customFormat="1" ht="96" customHeight="1" thickBot="1">
      <c r="A105" s="46"/>
      <c r="B105" s="429" t="s">
        <v>115</v>
      </c>
      <c r="C105" s="430"/>
      <c r="D105" s="430"/>
      <c r="E105" s="430"/>
      <c r="F105" s="430"/>
      <c r="G105" s="430"/>
      <c r="H105" s="430"/>
      <c r="I105" s="430"/>
      <c r="J105" s="430"/>
      <c r="K105" s="430"/>
      <c r="L105" s="430"/>
      <c r="M105" s="430"/>
      <c r="N105" s="430"/>
      <c r="O105" s="430"/>
      <c r="P105" s="430"/>
      <c r="Q105" s="430"/>
      <c r="R105" s="430"/>
      <c r="S105" s="430"/>
      <c r="T105" s="430"/>
      <c r="U105" s="430"/>
      <c r="V105" s="430"/>
      <c r="W105" s="430"/>
      <c r="X105" s="430"/>
      <c r="Y105" s="430"/>
      <c r="Z105" s="430"/>
      <c r="AA105" s="430"/>
      <c r="AB105" s="430"/>
      <c r="AC105" s="430"/>
      <c r="AD105" s="430"/>
      <c r="AE105" s="430"/>
      <c r="AF105" s="430"/>
      <c r="AG105" s="430"/>
      <c r="AH105" s="430"/>
      <c r="AI105" s="431"/>
      <c r="AJ105" s="430" t="s">
        <v>114</v>
      </c>
      <c r="AK105" s="430"/>
      <c r="AL105" s="430"/>
      <c r="AM105" s="430"/>
      <c r="AN105" s="430"/>
      <c r="AO105" s="430"/>
      <c r="AP105" s="430"/>
      <c r="AQ105" s="430"/>
      <c r="AR105" s="430"/>
      <c r="AS105" s="430"/>
      <c r="AT105" s="430"/>
      <c r="AU105" s="430"/>
      <c r="AV105" s="430"/>
      <c r="AW105" s="430"/>
      <c r="AX105" s="430"/>
      <c r="AY105" s="430"/>
      <c r="AZ105" s="430"/>
      <c r="BA105" s="430"/>
      <c r="BB105" s="430"/>
      <c r="BC105" s="430"/>
      <c r="BD105" s="430"/>
      <c r="BE105" s="430"/>
      <c r="BF105" s="430"/>
      <c r="BG105" s="430"/>
      <c r="BH105" s="430"/>
      <c r="BI105" s="430"/>
      <c r="BJ105" s="430"/>
      <c r="BK105" s="430"/>
      <c r="BL105" s="430"/>
      <c r="BM105" s="430"/>
      <c r="BN105" s="430"/>
      <c r="BO105" s="430"/>
      <c r="BP105" s="430"/>
      <c r="BQ105" s="430"/>
      <c r="BR105" s="430"/>
      <c r="BS105" s="430"/>
      <c r="BT105" s="430"/>
      <c r="BU105" s="430"/>
      <c r="BV105" s="430"/>
      <c r="BW105" s="431"/>
      <c r="BX105" s="442" t="s">
        <v>113</v>
      </c>
      <c r="BY105" s="443"/>
      <c r="BZ105" s="443"/>
      <c r="CA105" s="443"/>
      <c r="CB105" s="443"/>
      <c r="CC105" s="443"/>
      <c r="CD105" s="443"/>
      <c r="CE105" s="443"/>
      <c r="CF105" s="443"/>
      <c r="CG105" s="443"/>
      <c r="CH105" s="443"/>
      <c r="CI105" s="443"/>
      <c r="CJ105" s="443"/>
      <c r="CK105" s="443"/>
      <c r="CL105" s="443"/>
      <c r="CM105" s="443"/>
      <c r="CN105" s="443"/>
      <c r="CO105" s="443"/>
      <c r="CP105" s="443"/>
      <c r="CQ105" s="443"/>
      <c r="CR105" s="444"/>
      <c r="CS105" s="376" t="s">
        <v>112</v>
      </c>
      <c r="CT105" s="377"/>
      <c r="CU105" s="377"/>
      <c r="CV105" s="377"/>
      <c r="CW105" s="377"/>
      <c r="CX105" s="377"/>
      <c r="CY105" s="377"/>
      <c r="CZ105" s="377"/>
      <c r="DA105" s="377"/>
      <c r="DB105" s="377"/>
      <c r="DC105" s="377"/>
      <c r="DD105" s="377"/>
      <c r="DE105" s="377"/>
      <c r="DF105" s="377"/>
      <c r="DG105" s="377"/>
      <c r="DH105" s="377"/>
      <c r="DI105" s="377"/>
      <c r="DJ105" s="377"/>
      <c r="DK105" s="377"/>
      <c r="DL105" s="377"/>
      <c r="DM105" s="377"/>
      <c r="DN105" s="377"/>
      <c r="DO105" s="377"/>
      <c r="DP105" s="377"/>
      <c r="DQ105" s="377"/>
      <c r="DR105" s="377"/>
      <c r="DS105" s="377"/>
      <c r="DT105" s="377"/>
      <c r="DU105" s="377"/>
      <c r="DV105" s="377"/>
      <c r="DW105" s="377"/>
      <c r="DX105" s="377"/>
      <c r="DY105" s="377"/>
      <c r="DZ105" s="377"/>
      <c r="EA105" s="377"/>
      <c r="EB105" s="377"/>
      <c r="EC105" s="377"/>
      <c r="ED105" s="377"/>
      <c r="EE105" s="377"/>
      <c r="EF105" s="377"/>
      <c r="EG105" s="377"/>
      <c r="EH105" s="377"/>
      <c r="EI105" s="378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</row>
    <row r="106" spans="1:176" s="43" customFormat="1" ht="97.5" customHeight="1">
      <c r="A106" s="46"/>
      <c r="B106" s="331" t="s">
        <v>111</v>
      </c>
      <c r="C106" s="332"/>
      <c r="D106" s="332"/>
      <c r="E106" s="332"/>
      <c r="F106" s="332"/>
      <c r="G106" s="332"/>
      <c r="H106" s="332"/>
      <c r="I106" s="332"/>
      <c r="J106" s="332"/>
      <c r="K106" s="332"/>
      <c r="L106" s="332"/>
      <c r="M106" s="332"/>
      <c r="N106" s="332"/>
      <c r="O106" s="332"/>
      <c r="P106" s="332"/>
      <c r="Q106" s="333"/>
      <c r="R106" s="351" t="s">
        <v>110</v>
      </c>
      <c r="S106" s="351"/>
      <c r="T106" s="351"/>
      <c r="U106" s="351"/>
      <c r="V106" s="351"/>
      <c r="W106" s="351"/>
      <c r="X106" s="351" t="s">
        <v>109</v>
      </c>
      <c r="Y106" s="351"/>
      <c r="Z106" s="351"/>
      <c r="AA106" s="351"/>
      <c r="AB106" s="351"/>
      <c r="AC106" s="351"/>
      <c r="AD106" s="351" t="s">
        <v>108</v>
      </c>
      <c r="AE106" s="351"/>
      <c r="AF106" s="351"/>
      <c r="AG106" s="351"/>
      <c r="AH106" s="351"/>
      <c r="AI106" s="352"/>
      <c r="AJ106" s="375" t="s">
        <v>111</v>
      </c>
      <c r="AK106" s="351"/>
      <c r="AL106" s="351"/>
      <c r="AM106" s="351"/>
      <c r="AN106" s="351"/>
      <c r="AO106" s="351"/>
      <c r="AP106" s="351"/>
      <c r="AQ106" s="351"/>
      <c r="AR106" s="351"/>
      <c r="AS106" s="351"/>
      <c r="AT106" s="351"/>
      <c r="AU106" s="351"/>
      <c r="AV106" s="351"/>
      <c r="AW106" s="351"/>
      <c r="AX106" s="351"/>
      <c r="AY106" s="351"/>
      <c r="AZ106" s="351"/>
      <c r="BA106" s="351"/>
      <c r="BB106" s="351"/>
      <c r="BC106" s="351"/>
      <c r="BD106" s="351"/>
      <c r="BE106" s="351"/>
      <c r="BF106" s="351" t="s">
        <v>110</v>
      </c>
      <c r="BG106" s="351"/>
      <c r="BH106" s="351"/>
      <c r="BI106" s="351"/>
      <c r="BJ106" s="351"/>
      <c r="BK106" s="351"/>
      <c r="BL106" s="351" t="s">
        <v>109</v>
      </c>
      <c r="BM106" s="351"/>
      <c r="BN106" s="351"/>
      <c r="BO106" s="351"/>
      <c r="BP106" s="351"/>
      <c r="BQ106" s="351"/>
      <c r="BR106" s="351" t="s">
        <v>108</v>
      </c>
      <c r="BS106" s="351"/>
      <c r="BT106" s="351"/>
      <c r="BU106" s="351"/>
      <c r="BV106" s="351"/>
      <c r="BW106" s="352"/>
      <c r="BX106" s="375" t="s">
        <v>110</v>
      </c>
      <c r="BY106" s="351"/>
      <c r="BZ106" s="351"/>
      <c r="CA106" s="351"/>
      <c r="CB106" s="351"/>
      <c r="CC106" s="351"/>
      <c r="CD106" s="351"/>
      <c r="CE106" s="351" t="s">
        <v>109</v>
      </c>
      <c r="CF106" s="351"/>
      <c r="CG106" s="351"/>
      <c r="CH106" s="351"/>
      <c r="CI106" s="351"/>
      <c r="CJ106" s="351"/>
      <c r="CK106" s="351"/>
      <c r="CL106" s="351" t="s">
        <v>108</v>
      </c>
      <c r="CM106" s="351"/>
      <c r="CN106" s="351"/>
      <c r="CO106" s="351"/>
      <c r="CP106" s="351"/>
      <c r="CQ106" s="351"/>
      <c r="CR106" s="360"/>
      <c r="CS106" s="398" t="s">
        <v>107</v>
      </c>
      <c r="CT106" s="399"/>
      <c r="CU106" s="399"/>
      <c r="CV106" s="399"/>
      <c r="CW106" s="399"/>
      <c r="CX106" s="399"/>
      <c r="CY106" s="399"/>
      <c r="CZ106" s="399"/>
      <c r="DA106" s="399"/>
      <c r="DB106" s="399"/>
      <c r="DC106" s="399"/>
      <c r="DD106" s="399"/>
      <c r="DE106" s="399"/>
      <c r="DF106" s="399"/>
      <c r="DG106" s="399"/>
      <c r="DH106" s="399"/>
      <c r="DI106" s="399"/>
      <c r="DJ106" s="399"/>
      <c r="DK106" s="399"/>
      <c r="DL106" s="399"/>
      <c r="DM106" s="399"/>
      <c r="DN106" s="399"/>
      <c r="DO106" s="399"/>
      <c r="DP106" s="399"/>
      <c r="DQ106" s="399"/>
      <c r="DR106" s="399"/>
      <c r="DS106" s="399"/>
      <c r="DT106" s="399"/>
      <c r="DU106" s="399"/>
      <c r="DV106" s="399"/>
      <c r="DW106" s="399"/>
      <c r="DX106" s="399"/>
      <c r="DY106" s="399"/>
      <c r="DZ106" s="399"/>
      <c r="EA106" s="399"/>
      <c r="EB106" s="399"/>
      <c r="EC106" s="399"/>
      <c r="ED106" s="399"/>
      <c r="EE106" s="399"/>
      <c r="EF106" s="399"/>
      <c r="EG106" s="399"/>
      <c r="EH106" s="399"/>
      <c r="EI106" s="400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</row>
    <row r="107" spans="1:176" s="43" customFormat="1" ht="60" customHeight="1">
      <c r="A107" s="46"/>
      <c r="B107" s="584" t="s">
        <v>106</v>
      </c>
      <c r="C107" s="585"/>
      <c r="D107" s="585"/>
      <c r="E107" s="585"/>
      <c r="F107" s="585"/>
      <c r="G107" s="585"/>
      <c r="H107" s="585"/>
      <c r="I107" s="585"/>
      <c r="J107" s="585"/>
      <c r="K107" s="585"/>
      <c r="L107" s="585"/>
      <c r="M107" s="585"/>
      <c r="N107" s="585"/>
      <c r="O107" s="585"/>
      <c r="P107" s="585"/>
      <c r="Q107" s="586"/>
      <c r="R107" s="347" t="s">
        <v>100</v>
      </c>
      <c r="S107" s="347"/>
      <c r="T107" s="347"/>
      <c r="U107" s="347"/>
      <c r="V107" s="347"/>
      <c r="W107" s="347"/>
      <c r="X107" s="347" t="s">
        <v>100</v>
      </c>
      <c r="Y107" s="347"/>
      <c r="Z107" s="347"/>
      <c r="AA107" s="347"/>
      <c r="AB107" s="347"/>
      <c r="AC107" s="347"/>
      <c r="AD107" s="347" t="s">
        <v>99</v>
      </c>
      <c r="AE107" s="347"/>
      <c r="AF107" s="347"/>
      <c r="AG107" s="347"/>
      <c r="AH107" s="347"/>
      <c r="AI107" s="371"/>
      <c r="AJ107" s="586" t="s">
        <v>288</v>
      </c>
      <c r="AK107" s="587"/>
      <c r="AL107" s="587"/>
      <c r="AM107" s="587"/>
      <c r="AN107" s="587"/>
      <c r="AO107" s="587"/>
      <c r="AP107" s="587"/>
      <c r="AQ107" s="587"/>
      <c r="AR107" s="587"/>
      <c r="AS107" s="587"/>
      <c r="AT107" s="587"/>
      <c r="AU107" s="587"/>
      <c r="AV107" s="587"/>
      <c r="AW107" s="587"/>
      <c r="AX107" s="587"/>
      <c r="AY107" s="587"/>
      <c r="AZ107" s="587"/>
      <c r="BA107" s="587"/>
      <c r="BB107" s="587"/>
      <c r="BC107" s="587"/>
      <c r="BD107" s="587"/>
      <c r="BE107" s="587"/>
      <c r="BF107" s="363" t="s">
        <v>101</v>
      </c>
      <c r="BG107" s="363"/>
      <c r="BH107" s="363"/>
      <c r="BI107" s="363"/>
      <c r="BJ107" s="363"/>
      <c r="BK107" s="363"/>
      <c r="BL107" s="363" t="s">
        <v>101</v>
      </c>
      <c r="BM107" s="363"/>
      <c r="BN107" s="363"/>
      <c r="BO107" s="363"/>
      <c r="BP107" s="363"/>
      <c r="BQ107" s="363"/>
      <c r="BR107" s="347" t="s">
        <v>103</v>
      </c>
      <c r="BS107" s="347"/>
      <c r="BT107" s="347"/>
      <c r="BU107" s="347"/>
      <c r="BV107" s="347"/>
      <c r="BW107" s="371"/>
      <c r="BX107" s="419" t="s">
        <v>103</v>
      </c>
      <c r="BY107" s="414"/>
      <c r="BZ107" s="414"/>
      <c r="CA107" s="414"/>
      <c r="CB107" s="414"/>
      <c r="CC107" s="414"/>
      <c r="CD107" s="415"/>
      <c r="CE107" s="413" t="s">
        <v>99</v>
      </c>
      <c r="CF107" s="414"/>
      <c r="CG107" s="414"/>
      <c r="CH107" s="414"/>
      <c r="CI107" s="414"/>
      <c r="CJ107" s="414"/>
      <c r="CK107" s="415"/>
      <c r="CL107" s="407" t="s">
        <v>105</v>
      </c>
      <c r="CM107" s="408"/>
      <c r="CN107" s="408"/>
      <c r="CO107" s="408"/>
      <c r="CP107" s="408"/>
      <c r="CQ107" s="408"/>
      <c r="CR107" s="409"/>
      <c r="CS107" s="401"/>
      <c r="CT107" s="402"/>
      <c r="CU107" s="402"/>
      <c r="CV107" s="402"/>
      <c r="CW107" s="402"/>
      <c r="CX107" s="402"/>
      <c r="CY107" s="402"/>
      <c r="CZ107" s="402"/>
      <c r="DA107" s="402"/>
      <c r="DB107" s="402"/>
      <c r="DC107" s="402"/>
      <c r="DD107" s="402"/>
      <c r="DE107" s="402"/>
      <c r="DF107" s="402"/>
      <c r="DG107" s="402"/>
      <c r="DH107" s="402"/>
      <c r="DI107" s="402"/>
      <c r="DJ107" s="402"/>
      <c r="DK107" s="402"/>
      <c r="DL107" s="402"/>
      <c r="DM107" s="402"/>
      <c r="DN107" s="402"/>
      <c r="DO107" s="402"/>
      <c r="DP107" s="402"/>
      <c r="DQ107" s="402"/>
      <c r="DR107" s="402"/>
      <c r="DS107" s="402"/>
      <c r="DT107" s="402"/>
      <c r="DU107" s="402"/>
      <c r="DV107" s="402"/>
      <c r="DW107" s="402"/>
      <c r="DX107" s="402"/>
      <c r="DY107" s="402"/>
      <c r="DZ107" s="402"/>
      <c r="EA107" s="402"/>
      <c r="EB107" s="402"/>
      <c r="EC107" s="402"/>
      <c r="ED107" s="402"/>
      <c r="EE107" s="402"/>
      <c r="EF107" s="402"/>
      <c r="EG107" s="402"/>
      <c r="EH107" s="402"/>
      <c r="EI107" s="403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</row>
    <row r="108" spans="1:176" s="43" customFormat="1" ht="60" customHeight="1" thickBot="1">
      <c r="A108" s="46"/>
      <c r="B108" s="389" t="s">
        <v>102</v>
      </c>
      <c r="C108" s="390"/>
      <c r="D108" s="390"/>
      <c r="E108" s="390"/>
      <c r="F108" s="390"/>
      <c r="G108" s="390"/>
      <c r="H108" s="390"/>
      <c r="I108" s="390"/>
      <c r="J108" s="390"/>
      <c r="K108" s="390"/>
      <c r="L108" s="390"/>
      <c r="M108" s="390"/>
      <c r="N108" s="390"/>
      <c r="O108" s="390"/>
      <c r="P108" s="390"/>
      <c r="Q108" s="391"/>
      <c r="R108" s="395" t="s">
        <v>105</v>
      </c>
      <c r="S108" s="396"/>
      <c r="T108" s="396"/>
      <c r="U108" s="396"/>
      <c r="V108" s="396"/>
      <c r="W108" s="583"/>
      <c r="X108" s="395" t="s">
        <v>100</v>
      </c>
      <c r="Y108" s="396"/>
      <c r="Z108" s="396"/>
      <c r="AA108" s="396"/>
      <c r="AB108" s="396"/>
      <c r="AC108" s="583"/>
      <c r="AD108" s="395" t="s">
        <v>99</v>
      </c>
      <c r="AE108" s="396"/>
      <c r="AF108" s="396"/>
      <c r="AG108" s="396"/>
      <c r="AH108" s="396"/>
      <c r="AI108" s="397"/>
      <c r="AJ108" s="389" t="s">
        <v>104</v>
      </c>
      <c r="AK108" s="390"/>
      <c r="AL108" s="390"/>
      <c r="AM108" s="390"/>
      <c r="AN108" s="390"/>
      <c r="AO108" s="390"/>
      <c r="AP108" s="390"/>
      <c r="AQ108" s="390"/>
      <c r="AR108" s="390"/>
      <c r="AS108" s="390"/>
      <c r="AT108" s="390"/>
      <c r="AU108" s="390"/>
      <c r="AV108" s="390"/>
      <c r="AW108" s="390"/>
      <c r="AX108" s="390"/>
      <c r="AY108" s="390"/>
      <c r="AZ108" s="390"/>
      <c r="BA108" s="390"/>
      <c r="BB108" s="390"/>
      <c r="BC108" s="390"/>
      <c r="BD108" s="390"/>
      <c r="BE108" s="391"/>
      <c r="BF108" s="392" t="s">
        <v>103</v>
      </c>
      <c r="BG108" s="393"/>
      <c r="BH108" s="393"/>
      <c r="BI108" s="393"/>
      <c r="BJ108" s="393"/>
      <c r="BK108" s="394"/>
      <c r="BL108" s="392" t="s">
        <v>101</v>
      </c>
      <c r="BM108" s="393"/>
      <c r="BN108" s="393"/>
      <c r="BO108" s="393"/>
      <c r="BP108" s="393"/>
      <c r="BQ108" s="394"/>
      <c r="BR108" s="395" t="s">
        <v>103</v>
      </c>
      <c r="BS108" s="396"/>
      <c r="BT108" s="396"/>
      <c r="BU108" s="396"/>
      <c r="BV108" s="396"/>
      <c r="BW108" s="397"/>
      <c r="BX108" s="420"/>
      <c r="BY108" s="417"/>
      <c r="BZ108" s="417"/>
      <c r="CA108" s="417"/>
      <c r="CB108" s="417"/>
      <c r="CC108" s="417"/>
      <c r="CD108" s="418"/>
      <c r="CE108" s="416"/>
      <c r="CF108" s="417"/>
      <c r="CG108" s="417"/>
      <c r="CH108" s="417"/>
      <c r="CI108" s="417"/>
      <c r="CJ108" s="417"/>
      <c r="CK108" s="418"/>
      <c r="CL108" s="410"/>
      <c r="CM108" s="411"/>
      <c r="CN108" s="411"/>
      <c r="CO108" s="411"/>
      <c r="CP108" s="411"/>
      <c r="CQ108" s="411"/>
      <c r="CR108" s="412"/>
      <c r="CS108" s="404"/>
      <c r="CT108" s="405"/>
      <c r="CU108" s="405"/>
      <c r="CV108" s="405"/>
      <c r="CW108" s="405"/>
      <c r="CX108" s="405"/>
      <c r="CY108" s="405"/>
      <c r="CZ108" s="405"/>
      <c r="DA108" s="405"/>
      <c r="DB108" s="405"/>
      <c r="DC108" s="405"/>
      <c r="DD108" s="405"/>
      <c r="DE108" s="405"/>
      <c r="DF108" s="405"/>
      <c r="DG108" s="405"/>
      <c r="DH108" s="405"/>
      <c r="DI108" s="405"/>
      <c r="DJ108" s="405"/>
      <c r="DK108" s="405"/>
      <c r="DL108" s="405"/>
      <c r="DM108" s="405"/>
      <c r="DN108" s="405"/>
      <c r="DO108" s="405"/>
      <c r="DP108" s="405"/>
      <c r="DQ108" s="405"/>
      <c r="DR108" s="405"/>
      <c r="DS108" s="405"/>
      <c r="DT108" s="405"/>
      <c r="DU108" s="405"/>
      <c r="DV108" s="405"/>
      <c r="DW108" s="405"/>
      <c r="DX108" s="405"/>
      <c r="DY108" s="405"/>
      <c r="DZ108" s="405"/>
      <c r="EA108" s="405"/>
      <c r="EB108" s="405"/>
      <c r="EC108" s="405"/>
      <c r="ED108" s="405"/>
      <c r="EE108" s="405"/>
      <c r="EF108" s="405"/>
      <c r="EG108" s="405"/>
      <c r="EH108" s="405"/>
      <c r="EI108" s="406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</row>
    <row r="109" spans="1:176" s="184" customFormat="1" ht="395.25" customHeight="1">
      <c r="B109" s="185"/>
      <c r="C109" s="186"/>
      <c r="D109" s="717"/>
      <c r="E109" s="717"/>
      <c r="F109" s="717"/>
      <c r="G109" s="717"/>
      <c r="H109" s="717"/>
      <c r="I109" s="717"/>
      <c r="J109" s="717"/>
      <c r="K109" s="717"/>
      <c r="L109" s="717"/>
      <c r="M109" s="717"/>
      <c r="N109" s="717"/>
      <c r="O109" s="717"/>
      <c r="P109" s="717"/>
      <c r="Q109" s="717"/>
      <c r="R109" s="717"/>
      <c r="S109" s="717"/>
      <c r="T109" s="717"/>
      <c r="U109" s="717"/>
      <c r="V109" s="717"/>
      <c r="W109" s="717"/>
      <c r="X109" s="717"/>
      <c r="Y109" s="717"/>
      <c r="Z109" s="717"/>
      <c r="AA109" s="717"/>
      <c r="AB109" s="717"/>
      <c r="AC109" s="717"/>
      <c r="AD109" s="717"/>
      <c r="AE109" s="717"/>
      <c r="AF109" s="717"/>
      <c r="AG109" s="717"/>
      <c r="AH109" s="717"/>
      <c r="AI109" s="717"/>
      <c r="AJ109" s="717"/>
      <c r="AK109" s="717"/>
      <c r="AL109" s="717"/>
      <c r="AM109" s="717"/>
      <c r="AN109" s="717"/>
      <c r="AO109" s="717"/>
      <c r="AP109" s="717"/>
      <c r="AQ109" s="717"/>
      <c r="AR109" s="717"/>
      <c r="AS109" s="717"/>
      <c r="AT109" s="717"/>
      <c r="AU109" s="717"/>
      <c r="AV109" s="717"/>
      <c r="AW109" s="717"/>
      <c r="AX109" s="717"/>
      <c r="AY109" s="717"/>
      <c r="AZ109" s="717"/>
      <c r="BA109" s="717"/>
      <c r="BB109" s="717"/>
      <c r="BC109" s="717"/>
      <c r="BD109" s="717"/>
      <c r="BE109" s="717"/>
      <c r="BF109" s="717"/>
      <c r="BG109" s="717"/>
      <c r="BH109" s="717"/>
      <c r="BI109" s="717"/>
      <c r="BJ109" s="717"/>
      <c r="BK109" s="38"/>
      <c r="BL109" s="39"/>
      <c r="BM109" s="39"/>
      <c r="BN109" s="39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7"/>
      <c r="CC109" s="717"/>
      <c r="CD109" s="717"/>
      <c r="CE109" s="717"/>
      <c r="CF109" s="717"/>
      <c r="CG109" s="717"/>
      <c r="CH109" s="717"/>
      <c r="CI109" s="717"/>
      <c r="CJ109" s="717"/>
      <c r="CK109" s="717"/>
      <c r="CL109" s="717"/>
      <c r="CM109" s="717"/>
      <c r="CN109" s="717"/>
      <c r="CO109" s="717"/>
      <c r="CP109" s="717"/>
      <c r="CQ109" s="717"/>
      <c r="CR109" s="717"/>
      <c r="CS109" s="717"/>
      <c r="CT109" s="717"/>
      <c r="CU109" s="717"/>
      <c r="CV109" s="717"/>
      <c r="CW109" s="717"/>
      <c r="CX109" s="717"/>
      <c r="CY109" s="717"/>
      <c r="CZ109" s="717"/>
      <c r="DA109" s="717"/>
      <c r="DB109" s="717"/>
      <c r="DC109" s="717"/>
      <c r="DD109" s="717"/>
      <c r="DE109" s="717"/>
      <c r="DF109" s="717"/>
      <c r="DG109" s="717"/>
      <c r="DH109" s="717"/>
      <c r="DI109" s="717"/>
      <c r="DJ109" s="717"/>
      <c r="DK109" s="717"/>
      <c r="DL109" s="717"/>
      <c r="DM109" s="717"/>
      <c r="DN109" s="717"/>
      <c r="DO109" s="717"/>
      <c r="DP109" s="717"/>
      <c r="DQ109" s="717"/>
      <c r="DR109" s="717"/>
      <c r="DS109" s="717"/>
      <c r="DT109" s="717"/>
      <c r="DU109" s="717"/>
      <c r="DV109" s="717"/>
      <c r="DW109" s="717"/>
      <c r="DX109" s="717"/>
      <c r="DY109" s="717"/>
      <c r="DZ109" s="717"/>
    </row>
    <row r="110" spans="1:176" s="38" customFormat="1" ht="89.25" customHeight="1" thickBot="1">
      <c r="B110" s="366" t="s">
        <v>435</v>
      </c>
      <c r="C110" s="366"/>
      <c r="D110" s="366"/>
      <c r="E110" s="366"/>
      <c r="F110" s="366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  <c r="Q110" s="366"/>
      <c r="R110" s="366"/>
      <c r="S110" s="366"/>
      <c r="T110" s="366"/>
      <c r="U110" s="366"/>
      <c r="V110" s="366"/>
      <c r="W110" s="366"/>
      <c r="X110" s="366"/>
      <c r="Y110" s="366"/>
      <c r="Z110" s="366"/>
      <c r="AA110" s="366"/>
      <c r="AB110" s="366"/>
      <c r="AC110" s="366"/>
      <c r="AD110" s="366"/>
      <c r="AE110" s="366"/>
      <c r="AF110" s="366"/>
      <c r="AG110" s="366"/>
      <c r="AH110" s="366"/>
      <c r="AI110" s="366"/>
      <c r="AJ110" s="366"/>
      <c r="AK110" s="366"/>
      <c r="AL110" s="366"/>
      <c r="AM110" s="366"/>
      <c r="AN110" s="366"/>
      <c r="AO110" s="366"/>
      <c r="AP110" s="366"/>
      <c r="AQ110" s="366"/>
      <c r="AR110" s="366"/>
      <c r="AS110" s="366"/>
      <c r="AT110" s="366"/>
      <c r="AU110" s="366"/>
      <c r="AV110" s="366"/>
      <c r="AW110" s="366"/>
      <c r="AX110" s="366"/>
      <c r="AY110" s="366"/>
      <c r="AZ110" s="366"/>
      <c r="BA110" s="366"/>
      <c r="BB110" s="366"/>
      <c r="BC110" s="366"/>
      <c r="BD110" s="366"/>
      <c r="BE110" s="366"/>
      <c r="BF110" s="366"/>
      <c r="BG110" s="366"/>
      <c r="BH110" s="366"/>
      <c r="BI110" s="366"/>
      <c r="BJ110" s="366"/>
      <c r="BK110" s="366"/>
      <c r="BL110" s="366"/>
      <c r="BM110" s="366"/>
      <c r="BN110" s="366"/>
      <c r="BO110" s="366"/>
      <c r="BP110" s="366"/>
      <c r="BQ110" s="366"/>
      <c r="BR110" s="366"/>
      <c r="BS110" s="366"/>
      <c r="BT110" s="366"/>
      <c r="BU110" s="366"/>
      <c r="BV110" s="366"/>
      <c r="BW110" s="366"/>
      <c r="BX110" s="366"/>
      <c r="BY110" s="366"/>
      <c r="BZ110" s="366"/>
      <c r="CA110" s="366"/>
      <c r="CB110" s="366"/>
      <c r="CC110" s="366"/>
      <c r="CD110" s="366"/>
      <c r="CE110" s="366"/>
      <c r="CF110" s="366"/>
      <c r="CG110" s="366"/>
      <c r="CH110" s="366"/>
      <c r="CI110" s="366"/>
      <c r="CJ110" s="366"/>
      <c r="CK110" s="366"/>
      <c r="CL110" s="366"/>
      <c r="CM110" s="366"/>
      <c r="CN110" s="366"/>
      <c r="CO110" s="366"/>
      <c r="CP110" s="366"/>
      <c r="CQ110" s="366"/>
      <c r="CR110" s="366"/>
      <c r="CS110" s="366"/>
      <c r="CT110" s="366"/>
      <c r="CU110" s="366"/>
      <c r="CV110" s="366"/>
      <c r="CW110" s="366"/>
      <c r="CX110" s="366"/>
      <c r="CY110" s="366"/>
      <c r="CZ110" s="366"/>
      <c r="DA110" s="366"/>
      <c r="DB110" s="366"/>
      <c r="DC110" s="366"/>
      <c r="DD110" s="366"/>
      <c r="DE110" s="366"/>
      <c r="DF110" s="366"/>
      <c r="DG110" s="366"/>
      <c r="DH110" s="366"/>
      <c r="DI110" s="366"/>
      <c r="DJ110" s="366"/>
      <c r="DK110" s="366"/>
      <c r="DL110" s="366"/>
      <c r="DM110" s="366"/>
      <c r="DN110" s="366"/>
      <c r="DO110" s="366"/>
      <c r="DP110" s="366"/>
      <c r="DQ110" s="366"/>
      <c r="DR110" s="366"/>
      <c r="DS110" s="366"/>
      <c r="DT110" s="366"/>
      <c r="DU110" s="366"/>
      <c r="DV110" s="366"/>
      <c r="DW110" s="366"/>
      <c r="DX110" s="366"/>
      <c r="DY110" s="366"/>
      <c r="DZ110" s="366"/>
      <c r="EA110" s="366"/>
      <c r="EB110" s="366"/>
      <c r="EC110" s="366"/>
      <c r="ED110" s="366"/>
      <c r="EE110" s="366"/>
      <c r="EF110" s="366"/>
      <c r="EG110" s="366"/>
      <c r="EH110" s="366"/>
      <c r="EI110" s="366"/>
    </row>
    <row r="111" spans="1:176" s="43" customFormat="1" ht="45.75" customHeight="1">
      <c r="A111" s="47"/>
      <c r="B111" s="613" t="s">
        <v>98</v>
      </c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13"/>
      <c r="S111" s="613"/>
      <c r="T111" s="613"/>
      <c r="U111" s="613"/>
      <c r="V111" s="613"/>
      <c r="W111" s="613"/>
      <c r="X111" s="613"/>
      <c r="Y111" s="613"/>
      <c r="Z111" s="613"/>
      <c r="AA111" s="613"/>
      <c r="AB111" s="613"/>
      <c r="AC111" s="613"/>
      <c r="AD111" s="613"/>
      <c r="AE111" s="613"/>
      <c r="AF111" s="613"/>
      <c r="AG111" s="613"/>
      <c r="AH111" s="613"/>
      <c r="AI111" s="613"/>
      <c r="AJ111" s="613"/>
      <c r="AK111" s="613"/>
      <c r="AL111" s="613"/>
      <c r="AM111" s="613"/>
      <c r="AN111" s="613"/>
      <c r="AO111" s="613"/>
      <c r="AP111" s="613"/>
      <c r="AQ111" s="613"/>
      <c r="AR111" s="613"/>
      <c r="AS111" s="613"/>
      <c r="AT111" s="613"/>
      <c r="AU111" s="613"/>
      <c r="AV111" s="613"/>
      <c r="AW111" s="613"/>
      <c r="AX111" s="613"/>
      <c r="AY111" s="613"/>
      <c r="AZ111" s="613"/>
      <c r="BA111" s="613"/>
      <c r="BB111" s="613"/>
      <c r="BC111" s="613"/>
      <c r="BD111" s="613"/>
      <c r="BE111" s="613"/>
      <c r="BF111" s="613"/>
      <c r="BG111" s="613"/>
      <c r="BH111" s="613"/>
      <c r="BI111" s="613"/>
      <c r="BJ111" s="613"/>
      <c r="BK111" s="613"/>
      <c r="BL111" s="613"/>
      <c r="BM111" s="613"/>
      <c r="BN111" s="613"/>
      <c r="BO111" s="613"/>
      <c r="BP111" s="613"/>
      <c r="BQ111" s="613"/>
      <c r="BR111" s="613"/>
      <c r="BS111" s="613"/>
      <c r="BT111" s="613"/>
      <c r="BU111" s="613"/>
      <c r="BV111" s="613"/>
      <c r="BW111" s="613"/>
      <c r="BX111" s="613"/>
      <c r="BY111" s="613"/>
      <c r="BZ111" s="613"/>
      <c r="CA111" s="613"/>
      <c r="CB111" s="613"/>
      <c r="CC111" s="613"/>
      <c r="CD111" s="613"/>
      <c r="CE111" s="613"/>
      <c r="CF111" s="613"/>
      <c r="CG111" s="613"/>
      <c r="CH111" s="613"/>
      <c r="CI111" s="613"/>
      <c r="CJ111" s="613"/>
      <c r="CK111" s="613"/>
      <c r="CL111" s="613"/>
      <c r="CM111" s="613"/>
      <c r="CN111" s="613"/>
      <c r="CO111" s="613"/>
      <c r="CP111" s="613"/>
      <c r="CQ111" s="613"/>
      <c r="CR111" s="613"/>
      <c r="CS111" s="613"/>
      <c r="CT111" s="613"/>
      <c r="CU111" s="613"/>
      <c r="CV111" s="613"/>
      <c r="CW111" s="613"/>
      <c r="CX111" s="613"/>
      <c r="CY111" s="613"/>
      <c r="CZ111" s="613"/>
      <c r="DA111" s="613"/>
      <c r="DB111" s="613"/>
      <c r="DC111" s="613"/>
      <c r="DD111" s="613"/>
      <c r="DE111" s="613"/>
      <c r="DF111" s="613"/>
      <c r="DG111" s="613"/>
      <c r="DH111" s="613"/>
      <c r="DI111" s="613"/>
      <c r="DJ111" s="613"/>
      <c r="DK111" s="613"/>
      <c r="DL111" s="613"/>
      <c r="DM111" s="613"/>
      <c r="DN111" s="613"/>
      <c r="DO111" s="613"/>
      <c r="DP111" s="613"/>
      <c r="DQ111" s="613"/>
      <c r="DR111" s="613"/>
      <c r="DS111" s="613"/>
      <c r="DT111" s="613"/>
      <c r="DU111" s="613"/>
      <c r="DV111" s="613"/>
      <c r="DW111" s="613"/>
      <c r="DX111" s="613"/>
      <c r="DY111" s="613"/>
      <c r="DZ111" s="613"/>
      <c r="EA111" s="613"/>
      <c r="EB111" s="613"/>
      <c r="EC111" s="613"/>
      <c r="ED111" s="613"/>
      <c r="EE111" s="613"/>
      <c r="EF111" s="613"/>
      <c r="EG111" s="613"/>
      <c r="EH111" s="613"/>
      <c r="EI111" s="613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</row>
    <row r="112" spans="1:176" s="43" customFormat="1" ht="46.5" customHeight="1" thickBot="1">
      <c r="A112" s="47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50"/>
      <c r="DX112" s="50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</row>
    <row r="113" spans="1:176" s="43" customFormat="1" ht="155.25" customHeight="1" thickBot="1">
      <c r="A113" s="47"/>
      <c r="B113" s="432" t="s">
        <v>97</v>
      </c>
      <c r="C113" s="433"/>
      <c r="D113" s="433"/>
      <c r="E113" s="433"/>
      <c r="F113" s="433"/>
      <c r="G113" s="433"/>
      <c r="H113" s="433"/>
      <c r="I113" s="434"/>
      <c r="J113" s="432" t="s">
        <v>96</v>
      </c>
      <c r="K113" s="433"/>
      <c r="L113" s="433"/>
      <c r="M113" s="433"/>
      <c r="N113" s="433"/>
      <c r="O113" s="433"/>
      <c r="P113" s="433"/>
      <c r="Q113" s="433"/>
      <c r="R113" s="433"/>
      <c r="S113" s="433"/>
      <c r="T113" s="433"/>
      <c r="U113" s="433"/>
      <c r="V113" s="433"/>
      <c r="W113" s="433"/>
      <c r="X113" s="433"/>
      <c r="Y113" s="433"/>
      <c r="Z113" s="433"/>
      <c r="AA113" s="433"/>
      <c r="AB113" s="433"/>
      <c r="AC113" s="433"/>
      <c r="AD113" s="433"/>
      <c r="AE113" s="433"/>
      <c r="AF113" s="433"/>
      <c r="AG113" s="433"/>
      <c r="AH113" s="433"/>
      <c r="AI113" s="433"/>
      <c r="AJ113" s="433"/>
      <c r="AK113" s="433"/>
      <c r="AL113" s="433"/>
      <c r="AM113" s="433"/>
      <c r="AN113" s="433"/>
      <c r="AO113" s="433"/>
      <c r="AP113" s="433"/>
      <c r="AQ113" s="433"/>
      <c r="AR113" s="433"/>
      <c r="AS113" s="433"/>
      <c r="AT113" s="433"/>
      <c r="AU113" s="433"/>
      <c r="AV113" s="433"/>
      <c r="AW113" s="433"/>
      <c r="AX113" s="433"/>
      <c r="AY113" s="433"/>
      <c r="AZ113" s="433"/>
      <c r="BA113" s="433"/>
      <c r="BB113" s="433"/>
      <c r="BC113" s="433"/>
      <c r="BD113" s="433"/>
      <c r="BE113" s="433"/>
      <c r="BF113" s="433"/>
      <c r="BG113" s="433"/>
      <c r="BH113" s="433"/>
      <c r="BI113" s="433"/>
      <c r="BJ113" s="433"/>
      <c r="BK113" s="433"/>
      <c r="BL113" s="433"/>
      <c r="BM113" s="433"/>
      <c r="BN113" s="433"/>
      <c r="BO113" s="433"/>
      <c r="BP113" s="433"/>
      <c r="BQ113" s="433"/>
      <c r="BR113" s="433"/>
      <c r="BS113" s="433"/>
      <c r="BT113" s="433"/>
      <c r="BU113" s="433"/>
      <c r="BV113" s="433"/>
      <c r="BW113" s="433"/>
      <c r="BX113" s="433"/>
      <c r="BY113" s="433"/>
      <c r="BZ113" s="433"/>
      <c r="CA113" s="433"/>
      <c r="CB113" s="433"/>
      <c r="CC113" s="433"/>
      <c r="CD113" s="433"/>
      <c r="CE113" s="433"/>
      <c r="CF113" s="433"/>
      <c r="CG113" s="433"/>
      <c r="CH113" s="433"/>
      <c r="CI113" s="433"/>
      <c r="CJ113" s="433"/>
      <c r="CK113" s="433"/>
      <c r="CL113" s="433"/>
      <c r="CM113" s="433"/>
      <c r="CN113" s="433"/>
      <c r="CO113" s="433"/>
      <c r="CP113" s="433"/>
      <c r="CQ113" s="433"/>
      <c r="CR113" s="433"/>
      <c r="CS113" s="433"/>
      <c r="CT113" s="433"/>
      <c r="CU113" s="433"/>
      <c r="CV113" s="433"/>
      <c r="CW113" s="433"/>
      <c r="CX113" s="433"/>
      <c r="CY113" s="433"/>
      <c r="CZ113" s="433"/>
      <c r="DA113" s="433"/>
      <c r="DB113" s="433"/>
      <c r="DC113" s="433"/>
      <c r="DD113" s="433"/>
      <c r="DE113" s="433"/>
      <c r="DF113" s="433"/>
      <c r="DG113" s="433"/>
      <c r="DH113" s="433"/>
      <c r="DI113" s="433"/>
      <c r="DJ113" s="433"/>
      <c r="DK113" s="433"/>
      <c r="DL113" s="433"/>
      <c r="DM113" s="433"/>
      <c r="DN113" s="433"/>
      <c r="DO113" s="433"/>
      <c r="DP113" s="433"/>
      <c r="DQ113" s="433"/>
      <c r="DR113" s="433"/>
      <c r="DS113" s="433"/>
      <c r="DT113" s="433"/>
      <c r="DU113" s="433"/>
      <c r="DV113" s="433"/>
      <c r="DW113" s="434"/>
      <c r="DX113" s="432" t="s">
        <v>95</v>
      </c>
      <c r="DY113" s="433"/>
      <c r="DZ113" s="433"/>
      <c r="EA113" s="433"/>
      <c r="EB113" s="433"/>
      <c r="EC113" s="433"/>
      <c r="ED113" s="433"/>
      <c r="EE113" s="433"/>
      <c r="EF113" s="433"/>
      <c r="EG113" s="433"/>
      <c r="EH113" s="433"/>
      <c r="EI113" s="434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</row>
    <row r="114" spans="1:176" s="46" customFormat="1" ht="61.5">
      <c r="A114" s="47"/>
      <c r="B114" s="348" t="s">
        <v>94</v>
      </c>
      <c r="C114" s="349"/>
      <c r="D114" s="349"/>
      <c r="E114" s="349"/>
      <c r="F114" s="349"/>
      <c r="G114" s="349"/>
      <c r="H114" s="349"/>
      <c r="I114" s="350"/>
      <c r="J114" s="427" t="s">
        <v>93</v>
      </c>
      <c r="K114" s="428"/>
      <c r="L114" s="428"/>
      <c r="M114" s="428"/>
      <c r="N114" s="428"/>
      <c r="O114" s="428"/>
      <c r="P114" s="428"/>
      <c r="Q114" s="428"/>
      <c r="R114" s="428"/>
      <c r="S114" s="428"/>
      <c r="T114" s="428"/>
      <c r="U114" s="428"/>
      <c r="V114" s="428"/>
      <c r="W114" s="428"/>
      <c r="X114" s="428"/>
      <c r="Y114" s="428"/>
      <c r="Z114" s="428"/>
      <c r="AA114" s="428"/>
      <c r="AB114" s="428"/>
      <c r="AC114" s="428"/>
      <c r="AD114" s="428"/>
      <c r="AE114" s="428"/>
      <c r="AF114" s="428"/>
      <c r="AG114" s="428"/>
      <c r="AH114" s="428"/>
      <c r="AI114" s="428"/>
      <c r="AJ114" s="428"/>
      <c r="AK114" s="428"/>
      <c r="AL114" s="428"/>
      <c r="AM114" s="428"/>
      <c r="AN114" s="428"/>
      <c r="AO114" s="428"/>
      <c r="AP114" s="428"/>
      <c r="AQ114" s="428"/>
      <c r="AR114" s="428"/>
      <c r="AS114" s="428"/>
      <c r="AT114" s="428"/>
      <c r="AU114" s="428"/>
      <c r="AV114" s="428"/>
      <c r="AW114" s="428"/>
      <c r="AX114" s="428"/>
      <c r="AY114" s="428"/>
      <c r="AZ114" s="428"/>
      <c r="BA114" s="428"/>
      <c r="BB114" s="428"/>
      <c r="BC114" s="428"/>
      <c r="BD114" s="428"/>
      <c r="BE114" s="428"/>
      <c r="BF114" s="428"/>
      <c r="BG114" s="428"/>
      <c r="BH114" s="428"/>
      <c r="BI114" s="428"/>
      <c r="BJ114" s="428"/>
      <c r="BK114" s="428"/>
      <c r="BL114" s="428"/>
      <c r="BM114" s="428"/>
      <c r="BN114" s="428"/>
      <c r="BO114" s="428"/>
      <c r="BP114" s="428"/>
      <c r="BQ114" s="428"/>
      <c r="BR114" s="428"/>
      <c r="BS114" s="428"/>
      <c r="BT114" s="428"/>
      <c r="BU114" s="428"/>
      <c r="BV114" s="428"/>
      <c r="BW114" s="428"/>
      <c r="BX114" s="428"/>
      <c r="BY114" s="428"/>
      <c r="BZ114" s="428"/>
      <c r="CA114" s="428"/>
      <c r="CB114" s="428"/>
      <c r="CC114" s="428"/>
      <c r="CD114" s="428"/>
      <c r="CE114" s="428"/>
      <c r="CF114" s="428"/>
      <c r="CG114" s="428"/>
      <c r="CH114" s="428"/>
      <c r="CI114" s="428"/>
      <c r="CJ114" s="428"/>
      <c r="CK114" s="428"/>
      <c r="CL114" s="428"/>
      <c r="CM114" s="428"/>
      <c r="CN114" s="428"/>
      <c r="CO114" s="428"/>
      <c r="CP114" s="428"/>
      <c r="CQ114" s="428"/>
      <c r="CR114" s="428"/>
      <c r="CS114" s="428"/>
      <c r="CT114" s="428"/>
      <c r="CU114" s="428"/>
      <c r="CV114" s="428"/>
      <c r="CW114" s="428"/>
      <c r="CX114" s="428"/>
      <c r="CY114" s="428"/>
      <c r="CZ114" s="428"/>
      <c r="DA114" s="428"/>
      <c r="DB114" s="428"/>
      <c r="DC114" s="428"/>
      <c r="DD114" s="428"/>
      <c r="DE114" s="428"/>
      <c r="DF114" s="428"/>
      <c r="DG114" s="428"/>
      <c r="DH114" s="428"/>
      <c r="DI114" s="428"/>
      <c r="DJ114" s="428"/>
      <c r="DK114" s="428"/>
      <c r="DL114" s="428"/>
      <c r="DM114" s="428"/>
      <c r="DN114" s="428"/>
      <c r="DO114" s="428"/>
      <c r="DP114" s="428"/>
      <c r="DQ114" s="428"/>
      <c r="DR114" s="428"/>
      <c r="DS114" s="428"/>
      <c r="DT114" s="428"/>
      <c r="DU114" s="428"/>
      <c r="DV114" s="428"/>
      <c r="DW114" s="428"/>
      <c r="DX114" s="437" t="s">
        <v>373</v>
      </c>
      <c r="DY114" s="438"/>
      <c r="DZ114" s="438"/>
      <c r="EA114" s="438"/>
      <c r="EB114" s="438"/>
      <c r="EC114" s="438"/>
      <c r="ED114" s="438"/>
      <c r="EE114" s="438"/>
      <c r="EF114" s="438"/>
      <c r="EG114" s="438"/>
      <c r="EH114" s="438"/>
      <c r="EI114" s="439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</row>
    <row r="115" spans="1:176" s="46" customFormat="1" ht="61.5" customHeight="1">
      <c r="B115" s="344" t="s">
        <v>92</v>
      </c>
      <c r="C115" s="345"/>
      <c r="D115" s="345"/>
      <c r="E115" s="345"/>
      <c r="F115" s="345"/>
      <c r="G115" s="345"/>
      <c r="H115" s="345"/>
      <c r="I115" s="346"/>
      <c r="J115" s="356" t="s">
        <v>91</v>
      </c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7"/>
      <c r="AH115" s="357"/>
      <c r="AI115" s="357"/>
      <c r="AJ115" s="357"/>
      <c r="AK115" s="357"/>
      <c r="AL115" s="357"/>
      <c r="AM115" s="357"/>
      <c r="AN115" s="357"/>
      <c r="AO115" s="357"/>
      <c r="AP115" s="357"/>
      <c r="AQ115" s="357"/>
      <c r="AR115" s="357"/>
      <c r="AS115" s="357"/>
      <c r="AT115" s="357"/>
      <c r="AU115" s="357"/>
      <c r="AV115" s="357"/>
      <c r="AW115" s="357"/>
      <c r="AX115" s="357"/>
      <c r="AY115" s="357"/>
      <c r="AZ115" s="357"/>
      <c r="BA115" s="357"/>
      <c r="BB115" s="357"/>
      <c r="BC115" s="357"/>
      <c r="BD115" s="357"/>
      <c r="BE115" s="357"/>
      <c r="BF115" s="357"/>
      <c r="BG115" s="357"/>
      <c r="BH115" s="357"/>
      <c r="BI115" s="357"/>
      <c r="BJ115" s="357"/>
      <c r="BK115" s="357"/>
      <c r="BL115" s="357"/>
      <c r="BM115" s="357"/>
      <c r="BN115" s="357"/>
      <c r="BO115" s="357"/>
      <c r="BP115" s="357"/>
      <c r="BQ115" s="357"/>
      <c r="BR115" s="357"/>
      <c r="BS115" s="357"/>
      <c r="BT115" s="357"/>
      <c r="BU115" s="357"/>
      <c r="BV115" s="357"/>
      <c r="BW115" s="357"/>
      <c r="BX115" s="357"/>
      <c r="BY115" s="357"/>
      <c r="BZ115" s="357"/>
      <c r="CA115" s="357"/>
      <c r="CB115" s="357"/>
      <c r="CC115" s="357"/>
      <c r="CD115" s="357"/>
      <c r="CE115" s="357"/>
      <c r="CF115" s="357"/>
      <c r="CG115" s="357"/>
      <c r="CH115" s="357"/>
      <c r="CI115" s="357"/>
      <c r="CJ115" s="357"/>
      <c r="CK115" s="357"/>
      <c r="CL115" s="357"/>
      <c r="CM115" s="357"/>
      <c r="CN115" s="357"/>
      <c r="CO115" s="357"/>
      <c r="CP115" s="357"/>
      <c r="CQ115" s="357"/>
      <c r="CR115" s="357"/>
      <c r="CS115" s="357"/>
      <c r="CT115" s="357"/>
      <c r="CU115" s="357"/>
      <c r="CV115" s="357"/>
      <c r="CW115" s="357"/>
      <c r="CX115" s="357"/>
      <c r="CY115" s="357"/>
      <c r="CZ115" s="357"/>
      <c r="DA115" s="357"/>
      <c r="DB115" s="357"/>
      <c r="DC115" s="357"/>
      <c r="DD115" s="357"/>
      <c r="DE115" s="357"/>
      <c r="DF115" s="357"/>
      <c r="DG115" s="357"/>
      <c r="DH115" s="357"/>
      <c r="DI115" s="357"/>
      <c r="DJ115" s="357"/>
      <c r="DK115" s="357"/>
      <c r="DL115" s="357"/>
      <c r="DM115" s="357"/>
      <c r="DN115" s="357"/>
      <c r="DO115" s="357"/>
      <c r="DP115" s="357"/>
      <c r="DQ115" s="357"/>
      <c r="DR115" s="357"/>
      <c r="DS115" s="357"/>
      <c r="DT115" s="357"/>
      <c r="DU115" s="357"/>
      <c r="DV115" s="357"/>
      <c r="DW115" s="357"/>
      <c r="DX115" s="714" t="s">
        <v>352</v>
      </c>
      <c r="DY115" s="715"/>
      <c r="DZ115" s="715"/>
      <c r="EA115" s="715"/>
      <c r="EB115" s="715"/>
      <c r="EC115" s="715"/>
      <c r="ED115" s="715"/>
      <c r="EE115" s="715"/>
      <c r="EF115" s="715"/>
      <c r="EG115" s="715"/>
      <c r="EH115" s="715"/>
      <c r="EI115" s="716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</row>
    <row r="116" spans="1:176" s="46" customFormat="1" ht="78.75" customHeight="1">
      <c r="A116" s="45"/>
      <c r="B116" s="344" t="s">
        <v>90</v>
      </c>
      <c r="C116" s="345"/>
      <c r="D116" s="345"/>
      <c r="E116" s="345"/>
      <c r="F116" s="345"/>
      <c r="G116" s="345"/>
      <c r="H116" s="345"/>
      <c r="I116" s="346"/>
      <c r="J116" s="356" t="s">
        <v>89</v>
      </c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7"/>
      <c r="AH116" s="357"/>
      <c r="AI116" s="357"/>
      <c r="AJ116" s="357"/>
      <c r="AK116" s="357"/>
      <c r="AL116" s="357"/>
      <c r="AM116" s="357"/>
      <c r="AN116" s="357"/>
      <c r="AO116" s="357"/>
      <c r="AP116" s="357"/>
      <c r="AQ116" s="357"/>
      <c r="AR116" s="357"/>
      <c r="AS116" s="357"/>
      <c r="AT116" s="357"/>
      <c r="AU116" s="357"/>
      <c r="AV116" s="357"/>
      <c r="AW116" s="357"/>
      <c r="AX116" s="357"/>
      <c r="AY116" s="357"/>
      <c r="AZ116" s="357"/>
      <c r="BA116" s="357"/>
      <c r="BB116" s="357"/>
      <c r="BC116" s="357"/>
      <c r="BD116" s="357"/>
      <c r="BE116" s="357"/>
      <c r="BF116" s="357"/>
      <c r="BG116" s="357"/>
      <c r="BH116" s="357"/>
      <c r="BI116" s="357"/>
      <c r="BJ116" s="357"/>
      <c r="BK116" s="357"/>
      <c r="BL116" s="357"/>
      <c r="BM116" s="357"/>
      <c r="BN116" s="357"/>
      <c r="BO116" s="357"/>
      <c r="BP116" s="357"/>
      <c r="BQ116" s="357"/>
      <c r="BR116" s="357"/>
      <c r="BS116" s="357"/>
      <c r="BT116" s="357"/>
      <c r="BU116" s="357"/>
      <c r="BV116" s="357"/>
      <c r="BW116" s="357"/>
      <c r="BX116" s="357"/>
      <c r="BY116" s="357"/>
      <c r="BZ116" s="357"/>
      <c r="CA116" s="357"/>
      <c r="CB116" s="357"/>
      <c r="CC116" s="357"/>
      <c r="CD116" s="357"/>
      <c r="CE116" s="357"/>
      <c r="CF116" s="357"/>
      <c r="CG116" s="357"/>
      <c r="CH116" s="357"/>
      <c r="CI116" s="357"/>
      <c r="CJ116" s="357"/>
      <c r="CK116" s="357"/>
      <c r="CL116" s="357"/>
      <c r="CM116" s="357"/>
      <c r="CN116" s="357"/>
      <c r="CO116" s="357"/>
      <c r="CP116" s="357"/>
      <c r="CQ116" s="357"/>
      <c r="CR116" s="357"/>
      <c r="CS116" s="357"/>
      <c r="CT116" s="357"/>
      <c r="CU116" s="357"/>
      <c r="CV116" s="357"/>
      <c r="CW116" s="357"/>
      <c r="CX116" s="357"/>
      <c r="CY116" s="357"/>
      <c r="CZ116" s="357"/>
      <c r="DA116" s="357"/>
      <c r="DB116" s="357"/>
      <c r="DC116" s="357"/>
      <c r="DD116" s="357"/>
      <c r="DE116" s="357"/>
      <c r="DF116" s="357"/>
      <c r="DG116" s="357"/>
      <c r="DH116" s="357"/>
      <c r="DI116" s="357"/>
      <c r="DJ116" s="357"/>
      <c r="DK116" s="357"/>
      <c r="DL116" s="357"/>
      <c r="DM116" s="357"/>
      <c r="DN116" s="357"/>
      <c r="DO116" s="357"/>
      <c r="DP116" s="357"/>
      <c r="DQ116" s="357"/>
      <c r="DR116" s="357"/>
      <c r="DS116" s="357"/>
      <c r="DT116" s="357"/>
      <c r="DU116" s="357"/>
      <c r="DV116" s="357"/>
      <c r="DW116" s="357"/>
      <c r="DX116" s="588" t="s">
        <v>376</v>
      </c>
      <c r="DY116" s="589"/>
      <c r="DZ116" s="589"/>
      <c r="EA116" s="589"/>
      <c r="EB116" s="589"/>
      <c r="EC116" s="589"/>
      <c r="ED116" s="589"/>
      <c r="EE116" s="589"/>
      <c r="EF116" s="589"/>
      <c r="EG116" s="589"/>
      <c r="EH116" s="589"/>
      <c r="EI116" s="590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</row>
    <row r="117" spans="1:176" s="46" customFormat="1" ht="66" customHeight="1">
      <c r="A117" s="44"/>
      <c r="B117" s="344" t="s">
        <v>88</v>
      </c>
      <c r="C117" s="345"/>
      <c r="D117" s="345"/>
      <c r="E117" s="345"/>
      <c r="F117" s="345"/>
      <c r="G117" s="345"/>
      <c r="H117" s="345"/>
      <c r="I117" s="346"/>
      <c r="J117" s="356" t="s">
        <v>87</v>
      </c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7"/>
      <c r="AD117" s="357"/>
      <c r="AE117" s="357"/>
      <c r="AF117" s="357"/>
      <c r="AG117" s="357"/>
      <c r="AH117" s="357"/>
      <c r="AI117" s="357"/>
      <c r="AJ117" s="357"/>
      <c r="AK117" s="357"/>
      <c r="AL117" s="357"/>
      <c r="AM117" s="357"/>
      <c r="AN117" s="357"/>
      <c r="AO117" s="357"/>
      <c r="AP117" s="357"/>
      <c r="AQ117" s="357"/>
      <c r="AR117" s="357"/>
      <c r="AS117" s="357"/>
      <c r="AT117" s="357"/>
      <c r="AU117" s="357"/>
      <c r="AV117" s="357"/>
      <c r="AW117" s="357"/>
      <c r="AX117" s="357"/>
      <c r="AY117" s="357"/>
      <c r="AZ117" s="357"/>
      <c r="BA117" s="357"/>
      <c r="BB117" s="357"/>
      <c r="BC117" s="357"/>
      <c r="BD117" s="357"/>
      <c r="BE117" s="357"/>
      <c r="BF117" s="357"/>
      <c r="BG117" s="357"/>
      <c r="BH117" s="357"/>
      <c r="BI117" s="357"/>
      <c r="BJ117" s="357"/>
      <c r="BK117" s="357"/>
      <c r="BL117" s="357"/>
      <c r="BM117" s="357"/>
      <c r="BN117" s="357"/>
      <c r="BO117" s="357"/>
      <c r="BP117" s="357"/>
      <c r="BQ117" s="357"/>
      <c r="BR117" s="357"/>
      <c r="BS117" s="357"/>
      <c r="BT117" s="357"/>
      <c r="BU117" s="357"/>
      <c r="BV117" s="357"/>
      <c r="BW117" s="357"/>
      <c r="BX117" s="357"/>
      <c r="BY117" s="357"/>
      <c r="BZ117" s="357"/>
      <c r="CA117" s="357"/>
      <c r="CB117" s="357"/>
      <c r="CC117" s="357"/>
      <c r="CD117" s="357"/>
      <c r="CE117" s="357"/>
      <c r="CF117" s="357"/>
      <c r="CG117" s="357"/>
      <c r="CH117" s="357"/>
      <c r="CI117" s="357"/>
      <c r="CJ117" s="357"/>
      <c r="CK117" s="357"/>
      <c r="CL117" s="357"/>
      <c r="CM117" s="357"/>
      <c r="CN117" s="357"/>
      <c r="CO117" s="357"/>
      <c r="CP117" s="357"/>
      <c r="CQ117" s="357"/>
      <c r="CR117" s="357"/>
      <c r="CS117" s="357"/>
      <c r="CT117" s="357"/>
      <c r="CU117" s="357"/>
      <c r="CV117" s="357"/>
      <c r="CW117" s="357"/>
      <c r="CX117" s="357"/>
      <c r="CY117" s="357"/>
      <c r="CZ117" s="357"/>
      <c r="DA117" s="357"/>
      <c r="DB117" s="357"/>
      <c r="DC117" s="357"/>
      <c r="DD117" s="357"/>
      <c r="DE117" s="357"/>
      <c r="DF117" s="357"/>
      <c r="DG117" s="357"/>
      <c r="DH117" s="357"/>
      <c r="DI117" s="357"/>
      <c r="DJ117" s="357"/>
      <c r="DK117" s="357"/>
      <c r="DL117" s="357"/>
      <c r="DM117" s="357"/>
      <c r="DN117" s="357"/>
      <c r="DO117" s="357"/>
      <c r="DP117" s="357"/>
      <c r="DQ117" s="357"/>
      <c r="DR117" s="357"/>
      <c r="DS117" s="357"/>
      <c r="DT117" s="357"/>
      <c r="DU117" s="357"/>
      <c r="DV117" s="357"/>
      <c r="DW117" s="357"/>
      <c r="DX117" s="588" t="s">
        <v>167</v>
      </c>
      <c r="DY117" s="589"/>
      <c r="DZ117" s="589"/>
      <c r="EA117" s="589"/>
      <c r="EB117" s="589"/>
      <c r="EC117" s="589"/>
      <c r="ED117" s="589"/>
      <c r="EE117" s="589"/>
      <c r="EF117" s="589"/>
      <c r="EG117" s="589"/>
      <c r="EH117" s="589"/>
      <c r="EI117" s="590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</row>
    <row r="118" spans="1:176" s="46" customFormat="1" ht="60" customHeight="1" thickBot="1">
      <c r="A118" s="44"/>
      <c r="B118" s="344" t="s">
        <v>86</v>
      </c>
      <c r="C118" s="345"/>
      <c r="D118" s="345"/>
      <c r="E118" s="345"/>
      <c r="F118" s="345"/>
      <c r="G118" s="345"/>
      <c r="H118" s="345"/>
      <c r="I118" s="346"/>
      <c r="J118" s="356" t="s">
        <v>85</v>
      </c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7"/>
      <c r="Z118" s="357"/>
      <c r="AA118" s="357"/>
      <c r="AB118" s="357"/>
      <c r="AC118" s="357"/>
      <c r="AD118" s="357"/>
      <c r="AE118" s="357"/>
      <c r="AF118" s="357"/>
      <c r="AG118" s="357"/>
      <c r="AH118" s="357"/>
      <c r="AI118" s="357"/>
      <c r="AJ118" s="357"/>
      <c r="AK118" s="357"/>
      <c r="AL118" s="357"/>
      <c r="AM118" s="357"/>
      <c r="AN118" s="357"/>
      <c r="AO118" s="357"/>
      <c r="AP118" s="357"/>
      <c r="AQ118" s="357"/>
      <c r="AR118" s="357"/>
      <c r="AS118" s="357"/>
      <c r="AT118" s="357"/>
      <c r="AU118" s="357"/>
      <c r="AV118" s="357"/>
      <c r="AW118" s="357"/>
      <c r="AX118" s="357"/>
      <c r="AY118" s="357"/>
      <c r="AZ118" s="357"/>
      <c r="BA118" s="357"/>
      <c r="BB118" s="357"/>
      <c r="BC118" s="357"/>
      <c r="BD118" s="357"/>
      <c r="BE118" s="357"/>
      <c r="BF118" s="357"/>
      <c r="BG118" s="357"/>
      <c r="BH118" s="357"/>
      <c r="BI118" s="357"/>
      <c r="BJ118" s="357"/>
      <c r="BK118" s="357"/>
      <c r="BL118" s="357"/>
      <c r="BM118" s="357"/>
      <c r="BN118" s="357"/>
      <c r="BO118" s="357"/>
      <c r="BP118" s="357"/>
      <c r="BQ118" s="357"/>
      <c r="BR118" s="357"/>
      <c r="BS118" s="357"/>
      <c r="BT118" s="357"/>
      <c r="BU118" s="357"/>
      <c r="BV118" s="357"/>
      <c r="BW118" s="357"/>
      <c r="BX118" s="357"/>
      <c r="BY118" s="357"/>
      <c r="BZ118" s="357"/>
      <c r="CA118" s="357"/>
      <c r="CB118" s="357"/>
      <c r="CC118" s="357"/>
      <c r="CD118" s="357"/>
      <c r="CE118" s="357"/>
      <c r="CF118" s="357"/>
      <c r="CG118" s="357"/>
      <c r="CH118" s="357"/>
      <c r="CI118" s="357"/>
      <c r="CJ118" s="357"/>
      <c r="CK118" s="357"/>
      <c r="CL118" s="357"/>
      <c r="CM118" s="357"/>
      <c r="CN118" s="357"/>
      <c r="CO118" s="357"/>
      <c r="CP118" s="357"/>
      <c r="CQ118" s="357"/>
      <c r="CR118" s="357"/>
      <c r="CS118" s="357"/>
      <c r="CT118" s="357"/>
      <c r="CU118" s="357"/>
      <c r="CV118" s="357"/>
      <c r="CW118" s="357"/>
      <c r="CX118" s="357"/>
      <c r="CY118" s="357"/>
      <c r="CZ118" s="357"/>
      <c r="DA118" s="357"/>
      <c r="DB118" s="357"/>
      <c r="DC118" s="357"/>
      <c r="DD118" s="357"/>
      <c r="DE118" s="357"/>
      <c r="DF118" s="357"/>
      <c r="DG118" s="357"/>
      <c r="DH118" s="357"/>
      <c r="DI118" s="357"/>
      <c r="DJ118" s="357"/>
      <c r="DK118" s="357"/>
      <c r="DL118" s="357"/>
      <c r="DM118" s="357"/>
      <c r="DN118" s="357"/>
      <c r="DO118" s="357"/>
      <c r="DP118" s="357"/>
      <c r="DQ118" s="357"/>
      <c r="DR118" s="357"/>
      <c r="DS118" s="357"/>
      <c r="DT118" s="357"/>
      <c r="DU118" s="357"/>
      <c r="DV118" s="357"/>
      <c r="DW118" s="357"/>
      <c r="DX118" s="588" t="s">
        <v>352</v>
      </c>
      <c r="DY118" s="589"/>
      <c r="DZ118" s="589"/>
      <c r="EA118" s="589"/>
      <c r="EB118" s="589"/>
      <c r="EC118" s="589"/>
      <c r="ED118" s="589"/>
      <c r="EE118" s="589"/>
      <c r="EF118" s="589"/>
      <c r="EG118" s="589"/>
      <c r="EH118" s="589"/>
      <c r="EI118" s="590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</row>
    <row r="119" spans="1:176" s="46" customFormat="1" ht="81.75" customHeight="1">
      <c r="A119" s="44"/>
      <c r="B119" s="344" t="s">
        <v>83</v>
      </c>
      <c r="C119" s="345"/>
      <c r="D119" s="345"/>
      <c r="E119" s="345"/>
      <c r="F119" s="345"/>
      <c r="G119" s="345"/>
      <c r="H119" s="345"/>
      <c r="I119" s="346"/>
      <c r="J119" s="356" t="s">
        <v>84</v>
      </c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7"/>
      <c r="AH119" s="357"/>
      <c r="AI119" s="357"/>
      <c r="AJ119" s="357"/>
      <c r="AK119" s="357"/>
      <c r="AL119" s="357"/>
      <c r="AM119" s="357"/>
      <c r="AN119" s="357"/>
      <c r="AO119" s="357"/>
      <c r="AP119" s="357"/>
      <c r="AQ119" s="357"/>
      <c r="AR119" s="357"/>
      <c r="AS119" s="357"/>
      <c r="AT119" s="357"/>
      <c r="AU119" s="357"/>
      <c r="AV119" s="357"/>
      <c r="AW119" s="357"/>
      <c r="AX119" s="357"/>
      <c r="AY119" s="357"/>
      <c r="AZ119" s="357"/>
      <c r="BA119" s="357"/>
      <c r="BB119" s="357"/>
      <c r="BC119" s="357"/>
      <c r="BD119" s="357"/>
      <c r="BE119" s="357"/>
      <c r="BF119" s="357"/>
      <c r="BG119" s="357"/>
      <c r="BH119" s="357"/>
      <c r="BI119" s="357"/>
      <c r="BJ119" s="357"/>
      <c r="BK119" s="357"/>
      <c r="BL119" s="357"/>
      <c r="BM119" s="357"/>
      <c r="BN119" s="357"/>
      <c r="BO119" s="357"/>
      <c r="BP119" s="357"/>
      <c r="BQ119" s="357"/>
      <c r="BR119" s="357"/>
      <c r="BS119" s="357"/>
      <c r="BT119" s="357"/>
      <c r="BU119" s="357"/>
      <c r="BV119" s="357"/>
      <c r="BW119" s="357"/>
      <c r="BX119" s="357"/>
      <c r="BY119" s="357"/>
      <c r="BZ119" s="357"/>
      <c r="CA119" s="357"/>
      <c r="CB119" s="357"/>
      <c r="CC119" s="357"/>
      <c r="CD119" s="357"/>
      <c r="CE119" s="357"/>
      <c r="CF119" s="357"/>
      <c r="CG119" s="357"/>
      <c r="CH119" s="357"/>
      <c r="CI119" s="357"/>
      <c r="CJ119" s="357"/>
      <c r="CK119" s="357"/>
      <c r="CL119" s="357"/>
      <c r="CM119" s="357"/>
      <c r="CN119" s="357"/>
      <c r="CO119" s="357"/>
      <c r="CP119" s="357"/>
      <c r="CQ119" s="357"/>
      <c r="CR119" s="357"/>
      <c r="CS119" s="357"/>
      <c r="CT119" s="357"/>
      <c r="CU119" s="357"/>
      <c r="CV119" s="357"/>
      <c r="CW119" s="357"/>
      <c r="CX119" s="357"/>
      <c r="CY119" s="357"/>
      <c r="CZ119" s="357"/>
      <c r="DA119" s="357"/>
      <c r="DB119" s="357"/>
      <c r="DC119" s="357"/>
      <c r="DD119" s="357"/>
      <c r="DE119" s="357"/>
      <c r="DF119" s="357"/>
      <c r="DG119" s="357"/>
      <c r="DH119" s="357"/>
      <c r="DI119" s="357"/>
      <c r="DJ119" s="357"/>
      <c r="DK119" s="357"/>
      <c r="DL119" s="357"/>
      <c r="DM119" s="357"/>
      <c r="DN119" s="357"/>
      <c r="DO119" s="357"/>
      <c r="DP119" s="357"/>
      <c r="DQ119" s="357"/>
      <c r="DR119" s="357"/>
      <c r="DS119" s="357"/>
      <c r="DT119" s="357"/>
      <c r="DU119" s="357"/>
      <c r="DV119" s="357"/>
      <c r="DW119" s="357"/>
      <c r="DX119" s="588" t="s">
        <v>374</v>
      </c>
      <c r="DY119" s="589"/>
      <c r="DZ119" s="589"/>
      <c r="EA119" s="589"/>
      <c r="EB119" s="589"/>
      <c r="EC119" s="589"/>
      <c r="ED119" s="589"/>
      <c r="EE119" s="589"/>
      <c r="EF119" s="589"/>
      <c r="EG119" s="589"/>
      <c r="EH119" s="589"/>
      <c r="EI119" s="590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</row>
    <row r="120" spans="1:176" s="46" customFormat="1" ht="201" customHeight="1">
      <c r="A120" s="44"/>
      <c r="B120" s="344" t="s">
        <v>79</v>
      </c>
      <c r="C120" s="345"/>
      <c r="D120" s="345"/>
      <c r="E120" s="345"/>
      <c r="F120" s="345" t="s">
        <v>83</v>
      </c>
      <c r="G120" s="345"/>
      <c r="H120" s="345"/>
      <c r="I120" s="346"/>
      <c r="J120" s="356" t="s">
        <v>82</v>
      </c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7"/>
      <c r="AB120" s="357"/>
      <c r="AC120" s="357"/>
      <c r="AD120" s="357"/>
      <c r="AE120" s="357"/>
      <c r="AF120" s="357"/>
      <c r="AG120" s="357"/>
      <c r="AH120" s="357"/>
      <c r="AI120" s="357"/>
      <c r="AJ120" s="357"/>
      <c r="AK120" s="357"/>
      <c r="AL120" s="357"/>
      <c r="AM120" s="357"/>
      <c r="AN120" s="357"/>
      <c r="AO120" s="357"/>
      <c r="AP120" s="357"/>
      <c r="AQ120" s="357"/>
      <c r="AR120" s="357"/>
      <c r="AS120" s="357"/>
      <c r="AT120" s="357"/>
      <c r="AU120" s="357"/>
      <c r="AV120" s="357"/>
      <c r="AW120" s="357"/>
      <c r="AX120" s="357"/>
      <c r="AY120" s="357"/>
      <c r="AZ120" s="357"/>
      <c r="BA120" s="357"/>
      <c r="BB120" s="357"/>
      <c r="BC120" s="357"/>
      <c r="BD120" s="357"/>
      <c r="BE120" s="357"/>
      <c r="BF120" s="357"/>
      <c r="BG120" s="357"/>
      <c r="BH120" s="357"/>
      <c r="BI120" s="357"/>
      <c r="BJ120" s="357"/>
      <c r="BK120" s="357"/>
      <c r="BL120" s="357"/>
      <c r="BM120" s="357"/>
      <c r="BN120" s="357"/>
      <c r="BO120" s="357"/>
      <c r="BP120" s="357"/>
      <c r="BQ120" s="357"/>
      <c r="BR120" s="357"/>
      <c r="BS120" s="357"/>
      <c r="BT120" s="357"/>
      <c r="BU120" s="357"/>
      <c r="BV120" s="357"/>
      <c r="BW120" s="357"/>
      <c r="BX120" s="357"/>
      <c r="BY120" s="357"/>
      <c r="BZ120" s="357"/>
      <c r="CA120" s="357"/>
      <c r="CB120" s="357"/>
      <c r="CC120" s="357"/>
      <c r="CD120" s="357"/>
      <c r="CE120" s="357"/>
      <c r="CF120" s="357"/>
      <c r="CG120" s="357"/>
      <c r="CH120" s="357"/>
      <c r="CI120" s="357"/>
      <c r="CJ120" s="357"/>
      <c r="CK120" s="357"/>
      <c r="CL120" s="357"/>
      <c r="CM120" s="357"/>
      <c r="CN120" s="357"/>
      <c r="CO120" s="357"/>
      <c r="CP120" s="357"/>
      <c r="CQ120" s="357"/>
      <c r="CR120" s="357"/>
      <c r="CS120" s="357"/>
      <c r="CT120" s="357"/>
      <c r="CU120" s="357"/>
      <c r="CV120" s="357"/>
      <c r="CW120" s="357"/>
      <c r="CX120" s="357"/>
      <c r="CY120" s="357"/>
      <c r="CZ120" s="357"/>
      <c r="DA120" s="357"/>
      <c r="DB120" s="357"/>
      <c r="DC120" s="357"/>
      <c r="DD120" s="357"/>
      <c r="DE120" s="357"/>
      <c r="DF120" s="357"/>
      <c r="DG120" s="357"/>
      <c r="DH120" s="357"/>
      <c r="DI120" s="357"/>
      <c r="DJ120" s="357"/>
      <c r="DK120" s="357"/>
      <c r="DL120" s="357"/>
      <c r="DM120" s="357"/>
      <c r="DN120" s="357"/>
      <c r="DO120" s="357"/>
      <c r="DP120" s="357"/>
      <c r="DQ120" s="357"/>
      <c r="DR120" s="357"/>
      <c r="DS120" s="357"/>
      <c r="DT120" s="357"/>
      <c r="DU120" s="357"/>
      <c r="DV120" s="357"/>
      <c r="DW120" s="357"/>
      <c r="DX120" s="588" t="s">
        <v>81</v>
      </c>
      <c r="DY120" s="589"/>
      <c r="DZ120" s="589"/>
      <c r="EA120" s="589"/>
      <c r="EB120" s="589"/>
      <c r="EC120" s="589"/>
      <c r="ED120" s="589"/>
      <c r="EE120" s="589"/>
      <c r="EF120" s="589"/>
      <c r="EG120" s="589"/>
      <c r="EH120" s="589"/>
      <c r="EI120" s="590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</row>
    <row r="121" spans="1:176" s="48" customFormat="1" ht="189.75" customHeight="1">
      <c r="A121" s="44"/>
      <c r="B121" s="344" t="s">
        <v>80</v>
      </c>
      <c r="C121" s="345"/>
      <c r="D121" s="345"/>
      <c r="E121" s="345"/>
      <c r="F121" s="345" t="s">
        <v>79</v>
      </c>
      <c r="G121" s="345"/>
      <c r="H121" s="345"/>
      <c r="I121" s="346"/>
      <c r="J121" s="356" t="s">
        <v>78</v>
      </c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7"/>
      <c r="AB121" s="357"/>
      <c r="AC121" s="357"/>
      <c r="AD121" s="357"/>
      <c r="AE121" s="357"/>
      <c r="AF121" s="357"/>
      <c r="AG121" s="357"/>
      <c r="AH121" s="357"/>
      <c r="AI121" s="357"/>
      <c r="AJ121" s="357"/>
      <c r="AK121" s="357"/>
      <c r="AL121" s="357"/>
      <c r="AM121" s="357"/>
      <c r="AN121" s="357"/>
      <c r="AO121" s="357"/>
      <c r="AP121" s="357"/>
      <c r="AQ121" s="357"/>
      <c r="AR121" s="357"/>
      <c r="AS121" s="357"/>
      <c r="AT121" s="357"/>
      <c r="AU121" s="357"/>
      <c r="AV121" s="357"/>
      <c r="AW121" s="357"/>
      <c r="AX121" s="357"/>
      <c r="AY121" s="357"/>
      <c r="AZ121" s="357"/>
      <c r="BA121" s="357"/>
      <c r="BB121" s="357"/>
      <c r="BC121" s="357"/>
      <c r="BD121" s="357"/>
      <c r="BE121" s="357"/>
      <c r="BF121" s="357"/>
      <c r="BG121" s="357"/>
      <c r="BH121" s="357"/>
      <c r="BI121" s="357"/>
      <c r="BJ121" s="357"/>
      <c r="BK121" s="357"/>
      <c r="BL121" s="357"/>
      <c r="BM121" s="357"/>
      <c r="BN121" s="357"/>
      <c r="BO121" s="357"/>
      <c r="BP121" s="357"/>
      <c r="BQ121" s="357"/>
      <c r="BR121" s="357"/>
      <c r="BS121" s="357"/>
      <c r="BT121" s="357"/>
      <c r="BU121" s="357"/>
      <c r="BV121" s="357"/>
      <c r="BW121" s="357"/>
      <c r="BX121" s="357"/>
      <c r="BY121" s="357"/>
      <c r="BZ121" s="357"/>
      <c r="CA121" s="357"/>
      <c r="CB121" s="357"/>
      <c r="CC121" s="357"/>
      <c r="CD121" s="357"/>
      <c r="CE121" s="357"/>
      <c r="CF121" s="357"/>
      <c r="CG121" s="357"/>
      <c r="CH121" s="357"/>
      <c r="CI121" s="357"/>
      <c r="CJ121" s="357"/>
      <c r="CK121" s="357"/>
      <c r="CL121" s="357"/>
      <c r="CM121" s="357"/>
      <c r="CN121" s="357"/>
      <c r="CO121" s="357"/>
      <c r="CP121" s="357"/>
      <c r="CQ121" s="357"/>
      <c r="CR121" s="357"/>
      <c r="CS121" s="357"/>
      <c r="CT121" s="357"/>
      <c r="CU121" s="357"/>
      <c r="CV121" s="357"/>
      <c r="CW121" s="357"/>
      <c r="CX121" s="357"/>
      <c r="CY121" s="357"/>
      <c r="CZ121" s="357"/>
      <c r="DA121" s="357"/>
      <c r="DB121" s="357"/>
      <c r="DC121" s="357"/>
      <c r="DD121" s="357"/>
      <c r="DE121" s="357"/>
      <c r="DF121" s="357"/>
      <c r="DG121" s="357"/>
      <c r="DH121" s="357"/>
      <c r="DI121" s="357"/>
      <c r="DJ121" s="357"/>
      <c r="DK121" s="357"/>
      <c r="DL121" s="357"/>
      <c r="DM121" s="357"/>
      <c r="DN121" s="357"/>
      <c r="DO121" s="357"/>
      <c r="DP121" s="357"/>
      <c r="DQ121" s="357"/>
      <c r="DR121" s="357"/>
      <c r="DS121" s="357"/>
      <c r="DT121" s="357"/>
      <c r="DU121" s="357"/>
      <c r="DV121" s="357"/>
      <c r="DW121" s="357"/>
      <c r="DX121" s="588" t="s">
        <v>77</v>
      </c>
      <c r="DY121" s="589"/>
      <c r="DZ121" s="589"/>
      <c r="EA121" s="589"/>
      <c r="EB121" s="589"/>
      <c r="EC121" s="589"/>
      <c r="ED121" s="589"/>
      <c r="EE121" s="589"/>
      <c r="EF121" s="589"/>
      <c r="EG121" s="589"/>
      <c r="EH121" s="589"/>
      <c r="EI121" s="590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</row>
    <row r="122" spans="1:176" s="46" customFormat="1" ht="252" customHeight="1">
      <c r="A122" s="34"/>
      <c r="B122" s="344" t="s">
        <v>76</v>
      </c>
      <c r="C122" s="345"/>
      <c r="D122" s="345"/>
      <c r="E122" s="345"/>
      <c r="F122" s="345"/>
      <c r="G122" s="345"/>
      <c r="H122" s="345"/>
      <c r="I122" s="346"/>
      <c r="J122" s="356" t="s">
        <v>75</v>
      </c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7"/>
      <c r="AD122" s="357"/>
      <c r="AE122" s="357"/>
      <c r="AF122" s="357"/>
      <c r="AG122" s="357"/>
      <c r="AH122" s="357"/>
      <c r="AI122" s="357"/>
      <c r="AJ122" s="357"/>
      <c r="AK122" s="357"/>
      <c r="AL122" s="357"/>
      <c r="AM122" s="357"/>
      <c r="AN122" s="357"/>
      <c r="AO122" s="357"/>
      <c r="AP122" s="357"/>
      <c r="AQ122" s="357"/>
      <c r="AR122" s="357"/>
      <c r="AS122" s="357"/>
      <c r="AT122" s="357"/>
      <c r="AU122" s="357"/>
      <c r="AV122" s="357"/>
      <c r="AW122" s="357"/>
      <c r="AX122" s="357"/>
      <c r="AY122" s="357"/>
      <c r="AZ122" s="357"/>
      <c r="BA122" s="357"/>
      <c r="BB122" s="357"/>
      <c r="BC122" s="357"/>
      <c r="BD122" s="357"/>
      <c r="BE122" s="357"/>
      <c r="BF122" s="357"/>
      <c r="BG122" s="357"/>
      <c r="BH122" s="357"/>
      <c r="BI122" s="357"/>
      <c r="BJ122" s="357"/>
      <c r="BK122" s="357"/>
      <c r="BL122" s="357"/>
      <c r="BM122" s="357"/>
      <c r="BN122" s="357"/>
      <c r="BO122" s="357"/>
      <c r="BP122" s="357"/>
      <c r="BQ122" s="357"/>
      <c r="BR122" s="357"/>
      <c r="BS122" s="357"/>
      <c r="BT122" s="357"/>
      <c r="BU122" s="357"/>
      <c r="BV122" s="357"/>
      <c r="BW122" s="357"/>
      <c r="BX122" s="357"/>
      <c r="BY122" s="357"/>
      <c r="BZ122" s="357"/>
      <c r="CA122" s="357"/>
      <c r="CB122" s="357"/>
      <c r="CC122" s="357"/>
      <c r="CD122" s="357"/>
      <c r="CE122" s="357"/>
      <c r="CF122" s="357"/>
      <c r="CG122" s="357"/>
      <c r="CH122" s="357"/>
      <c r="CI122" s="357"/>
      <c r="CJ122" s="357"/>
      <c r="CK122" s="357"/>
      <c r="CL122" s="357"/>
      <c r="CM122" s="357"/>
      <c r="CN122" s="357"/>
      <c r="CO122" s="357"/>
      <c r="CP122" s="357"/>
      <c r="CQ122" s="357"/>
      <c r="CR122" s="357"/>
      <c r="CS122" s="357"/>
      <c r="CT122" s="357"/>
      <c r="CU122" s="357"/>
      <c r="CV122" s="357"/>
      <c r="CW122" s="357"/>
      <c r="CX122" s="357"/>
      <c r="CY122" s="357"/>
      <c r="CZ122" s="357"/>
      <c r="DA122" s="357"/>
      <c r="DB122" s="357"/>
      <c r="DC122" s="357"/>
      <c r="DD122" s="357"/>
      <c r="DE122" s="357"/>
      <c r="DF122" s="357"/>
      <c r="DG122" s="357"/>
      <c r="DH122" s="357"/>
      <c r="DI122" s="357"/>
      <c r="DJ122" s="357"/>
      <c r="DK122" s="357"/>
      <c r="DL122" s="357"/>
      <c r="DM122" s="357"/>
      <c r="DN122" s="357"/>
      <c r="DO122" s="357"/>
      <c r="DP122" s="357"/>
      <c r="DQ122" s="357"/>
      <c r="DR122" s="357"/>
      <c r="DS122" s="357"/>
      <c r="DT122" s="357"/>
      <c r="DU122" s="357"/>
      <c r="DV122" s="357"/>
      <c r="DW122" s="357"/>
      <c r="DX122" s="588" t="s">
        <v>74</v>
      </c>
      <c r="DY122" s="589"/>
      <c r="DZ122" s="589"/>
      <c r="EA122" s="589"/>
      <c r="EB122" s="589"/>
      <c r="EC122" s="589"/>
      <c r="ED122" s="589"/>
      <c r="EE122" s="589"/>
      <c r="EF122" s="589"/>
      <c r="EG122" s="589"/>
      <c r="EH122" s="589"/>
      <c r="EI122" s="590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</row>
    <row r="123" spans="1:176" s="46" customFormat="1" ht="131.25" customHeight="1">
      <c r="A123" s="34"/>
      <c r="B123" s="344" t="s">
        <v>73</v>
      </c>
      <c r="C123" s="345"/>
      <c r="D123" s="345"/>
      <c r="E123" s="345"/>
      <c r="F123" s="345"/>
      <c r="G123" s="345"/>
      <c r="H123" s="345"/>
      <c r="I123" s="346"/>
      <c r="J123" s="356" t="s">
        <v>70</v>
      </c>
      <c r="K123" s="35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  <c r="Z123" s="357"/>
      <c r="AA123" s="357"/>
      <c r="AB123" s="357"/>
      <c r="AC123" s="357"/>
      <c r="AD123" s="357"/>
      <c r="AE123" s="357"/>
      <c r="AF123" s="357"/>
      <c r="AG123" s="357"/>
      <c r="AH123" s="357"/>
      <c r="AI123" s="357"/>
      <c r="AJ123" s="357"/>
      <c r="AK123" s="357"/>
      <c r="AL123" s="357"/>
      <c r="AM123" s="357"/>
      <c r="AN123" s="357"/>
      <c r="AO123" s="357"/>
      <c r="AP123" s="357"/>
      <c r="AQ123" s="357"/>
      <c r="AR123" s="357"/>
      <c r="AS123" s="357"/>
      <c r="AT123" s="357"/>
      <c r="AU123" s="357"/>
      <c r="AV123" s="357"/>
      <c r="AW123" s="357"/>
      <c r="AX123" s="357"/>
      <c r="AY123" s="357"/>
      <c r="AZ123" s="357"/>
      <c r="BA123" s="357"/>
      <c r="BB123" s="357"/>
      <c r="BC123" s="357"/>
      <c r="BD123" s="357"/>
      <c r="BE123" s="357"/>
      <c r="BF123" s="357"/>
      <c r="BG123" s="357"/>
      <c r="BH123" s="357"/>
      <c r="BI123" s="357"/>
      <c r="BJ123" s="357"/>
      <c r="BK123" s="357"/>
      <c r="BL123" s="357"/>
      <c r="BM123" s="357"/>
      <c r="BN123" s="357"/>
      <c r="BO123" s="357"/>
      <c r="BP123" s="357"/>
      <c r="BQ123" s="357"/>
      <c r="BR123" s="357"/>
      <c r="BS123" s="357"/>
      <c r="BT123" s="357"/>
      <c r="BU123" s="357"/>
      <c r="BV123" s="357"/>
      <c r="BW123" s="357"/>
      <c r="BX123" s="357"/>
      <c r="BY123" s="357"/>
      <c r="BZ123" s="357"/>
      <c r="CA123" s="357"/>
      <c r="CB123" s="357"/>
      <c r="CC123" s="357"/>
      <c r="CD123" s="357"/>
      <c r="CE123" s="357"/>
      <c r="CF123" s="357"/>
      <c r="CG123" s="357"/>
      <c r="CH123" s="357"/>
      <c r="CI123" s="357"/>
      <c r="CJ123" s="357"/>
      <c r="CK123" s="357"/>
      <c r="CL123" s="357"/>
      <c r="CM123" s="357"/>
      <c r="CN123" s="357"/>
      <c r="CO123" s="357"/>
      <c r="CP123" s="357"/>
      <c r="CQ123" s="357"/>
      <c r="CR123" s="357"/>
      <c r="CS123" s="357"/>
      <c r="CT123" s="357"/>
      <c r="CU123" s="357"/>
      <c r="CV123" s="357"/>
      <c r="CW123" s="357"/>
      <c r="CX123" s="357"/>
      <c r="CY123" s="357"/>
      <c r="CZ123" s="357"/>
      <c r="DA123" s="357"/>
      <c r="DB123" s="357"/>
      <c r="DC123" s="357"/>
      <c r="DD123" s="357"/>
      <c r="DE123" s="357"/>
      <c r="DF123" s="357"/>
      <c r="DG123" s="357"/>
      <c r="DH123" s="357"/>
      <c r="DI123" s="357"/>
      <c r="DJ123" s="357"/>
      <c r="DK123" s="357"/>
      <c r="DL123" s="357"/>
      <c r="DM123" s="357"/>
      <c r="DN123" s="357"/>
      <c r="DO123" s="357"/>
      <c r="DP123" s="357"/>
      <c r="DQ123" s="357"/>
      <c r="DR123" s="357"/>
      <c r="DS123" s="357"/>
      <c r="DT123" s="357"/>
      <c r="DU123" s="357"/>
      <c r="DV123" s="357"/>
      <c r="DW123" s="357"/>
      <c r="DX123" s="588" t="s">
        <v>69</v>
      </c>
      <c r="DY123" s="589"/>
      <c r="DZ123" s="589"/>
      <c r="EA123" s="589"/>
      <c r="EB123" s="589"/>
      <c r="EC123" s="589"/>
      <c r="ED123" s="589"/>
      <c r="EE123" s="589"/>
      <c r="EF123" s="589"/>
      <c r="EG123" s="589"/>
      <c r="EH123" s="589"/>
      <c r="EI123" s="590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</row>
    <row r="124" spans="1:176" s="46" customFormat="1" ht="133.5" customHeight="1">
      <c r="A124" s="34"/>
      <c r="B124" s="344" t="s">
        <v>72</v>
      </c>
      <c r="C124" s="345"/>
      <c r="D124" s="345"/>
      <c r="E124" s="345"/>
      <c r="F124" s="345"/>
      <c r="G124" s="345"/>
      <c r="H124" s="345"/>
      <c r="I124" s="346"/>
      <c r="J124" s="356" t="s">
        <v>67</v>
      </c>
      <c r="K124" s="357"/>
      <c r="L124" s="357"/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  <c r="X124" s="357"/>
      <c r="Y124" s="357"/>
      <c r="Z124" s="357"/>
      <c r="AA124" s="357"/>
      <c r="AB124" s="357"/>
      <c r="AC124" s="357"/>
      <c r="AD124" s="357"/>
      <c r="AE124" s="357"/>
      <c r="AF124" s="357"/>
      <c r="AG124" s="357"/>
      <c r="AH124" s="357"/>
      <c r="AI124" s="357"/>
      <c r="AJ124" s="357"/>
      <c r="AK124" s="357"/>
      <c r="AL124" s="357"/>
      <c r="AM124" s="357"/>
      <c r="AN124" s="357"/>
      <c r="AO124" s="357"/>
      <c r="AP124" s="357"/>
      <c r="AQ124" s="357"/>
      <c r="AR124" s="357"/>
      <c r="AS124" s="357"/>
      <c r="AT124" s="357"/>
      <c r="AU124" s="357"/>
      <c r="AV124" s="357"/>
      <c r="AW124" s="357"/>
      <c r="AX124" s="357"/>
      <c r="AY124" s="357"/>
      <c r="AZ124" s="357"/>
      <c r="BA124" s="357"/>
      <c r="BB124" s="357"/>
      <c r="BC124" s="357"/>
      <c r="BD124" s="357"/>
      <c r="BE124" s="357"/>
      <c r="BF124" s="357"/>
      <c r="BG124" s="357"/>
      <c r="BH124" s="357"/>
      <c r="BI124" s="357"/>
      <c r="BJ124" s="357"/>
      <c r="BK124" s="357"/>
      <c r="BL124" s="357"/>
      <c r="BM124" s="357"/>
      <c r="BN124" s="357"/>
      <c r="BO124" s="357"/>
      <c r="BP124" s="357"/>
      <c r="BQ124" s="357"/>
      <c r="BR124" s="357"/>
      <c r="BS124" s="357"/>
      <c r="BT124" s="357"/>
      <c r="BU124" s="357"/>
      <c r="BV124" s="357"/>
      <c r="BW124" s="357"/>
      <c r="BX124" s="357"/>
      <c r="BY124" s="357"/>
      <c r="BZ124" s="357"/>
      <c r="CA124" s="357"/>
      <c r="CB124" s="357"/>
      <c r="CC124" s="357"/>
      <c r="CD124" s="357"/>
      <c r="CE124" s="357"/>
      <c r="CF124" s="357"/>
      <c r="CG124" s="357"/>
      <c r="CH124" s="357"/>
      <c r="CI124" s="357"/>
      <c r="CJ124" s="357"/>
      <c r="CK124" s="357"/>
      <c r="CL124" s="357"/>
      <c r="CM124" s="357"/>
      <c r="CN124" s="357"/>
      <c r="CO124" s="357"/>
      <c r="CP124" s="357"/>
      <c r="CQ124" s="357"/>
      <c r="CR124" s="357"/>
      <c r="CS124" s="357"/>
      <c r="CT124" s="357"/>
      <c r="CU124" s="357"/>
      <c r="CV124" s="357"/>
      <c r="CW124" s="357"/>
      <c r="CX124" s="357"/>
      <c r="CY124" s="357"/>
      <c r="CZ124" s="357"/>
      <c r="DA124" s="357"/>
      <c r="DB124" s="357"/>
      <c r="DC124" s="357"/>
      <c r="DD124" s="357"/>
      <c r="DE124" s="357"/>
      <c r="DF124" s="357"/>
      <c r="DG124" s="357"/>
      <c r="DH124" s="357"/>
      <c r="DI124" s="357"/>
      <c r="DJ124" s="357"/>
      <c r="DK124" s="357"/>
      <c r="DL124" s="357"/>
      <c r="DM124" s="357"/>
      <c r="DN124" s="357"/>
      <c r="DO124" s="357"/>
      <c r="DP124" s="357"/>
      <c r="DQ124" s="357"/>
      <c r="DR124" s="357"/>
      <c r="DS124" s="357"/>
      <c r="DT124" s="357"/>
      <c r="DU124" s="357"/>
      <c r="DV124" s="357"/>
      <c r="DW124" s="357"/>
      <c r="DX124" s="588" t="s">
        <v>66</v>
      </c>
      <c r="DY124" s="589"/>
      <c r="DZ124" s="589"/>
      <c r="EA124" s="589"/>
      <c r="EB124" s="589"/>
      <c r="EC124" s="589"/>
      <c r="ED124" s="589"/>
      <c r="EE124" s="589"/>
      <c r="EF124" s="589"/>
      <c r="EG124" s="589"/>
      <c r="EH124" s="589"/>
      <c r="EI124" s="590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</row>
    <row r="125" spans="1:176" s="46" customFormat="1" ht="247.5" customHeight="1">
      <c r="A125" s="34"/>
      <c r="B125" s="344" t="s">
        <v>71</v>
      </c>
      <c r="C125" s="345"/>
      <c r="D125" s="345"/>
      <c r="E125" s="345"/>
      <c r="F125" s="345"/>
      <c r="G125" s="345"/>
      <c r="H125" s="345"/>
      <c r="I125" s="346"/>
      <c r="J125" s="356" t="s">
        <v>65</v>
      </c>
      <c r="K125" s="357"/>
      <c r="L125" s="357"/>
      <c r="M125" s="357"/>
      <c r="N125" s="357"/>
      <c r="O125" s="357"/>
      <c r="P125" s="357"/>
      <c r="Q125" s="357"/>
      <c r="R125" s="357"/>
      <c r="S125" s="357"/>
      <c r="T125" s="357"/>
      <c r="U125" s="357"/>
      <c r="V125" s="357"/>
      <c r="W125" s="357"/>
      <c r="X125" s="357"/>
      <c r="Y125" s="357"/>
      <c r="Z125" s="357"/>
      <c r="AA125" s="357"/>
      <c r="AB125" s="357"/>
      <c r="AC125" s="357"/>
      <c r="AD125" s="357"/>
      <c r="AE125" s="357"/>
      <c r="AF125" s="357"/>
      <c r="AG125" s="357"/>
      <c r="AH125" s="357"/>
      <c r="AI125" s="357"/>
      <c r="AJ125" s="357"/>
      <c r="AK125" s="357"/>
      <c r="AL125" s="357"/>
      <c r="AM125" s="357"/>
      <c r="AN125" s="357"/>
      <c r="AO125" s="357"/>
      <c r="AP125" s="357"/>
      <c r="AQ125" s="357"/>
      <c r="AR125" s="357"/>
      <c r="AS125" s="357"/>
      <c r="AT125" s="357"/>
      <c r="AU125" s="357"/>
      <c r="AV125" s="357"/>
      <c r="AW125" s="357"/>
      <c r="AX125" s="357"/>
      <c r="AY125" s="357"/>
      <c r="AZ125" s="357"/>
      <c r="BA125" s="357"/>
      <c r="BB125" s="357"/>
      <c r="BC125" s="357"/>
      <c r="BD125" s="357"/>
      <c r="BE125" s="357"/>
      <c r="BF125" s="357"/>
      <c r="BG125" s="357"/>
      <c r="BH125" s="357"/>
      <c r="BI125" s="357"/>
      <c r="BJ125" s="357"/>
      <c r="BK125" s="357"/>
      <c r="BL125" s="357"/>
      <c r="BM125" s="357"/>
      <c r="BN125" s="357"/>
      <c r="BO125" s="357"/>
      <c r="BP125" s="357"/>
      <c r="BQ125" s="357"/>
      <c r="BR125" s="357"/>
      <c r="BS125" s="357"/>
      <c r="BT125" s="357"/>
      <c r="BU125" s="357"/>
      <c r="BV125" s="357"/>
      <c r="BW125" s="357"/>
      <c r="BX125" s="357"/>
      <c r="BY125" s="357"/>
      <c r="BZ125" s="357"/>
      <c r="CA125" s="357"/>
      <c r="CB125" s="357"/>
      <c r="CC125" s="357"/>
      <c r="CD125" s="357"/>
      <c r="CE125" s="357"/>
      <c r="CF125" s="357"/>
      <c r="CG125" s="357"/>
      <c r="CH125" s="357"/>
      <c r="CI125" s="357"/>
      <c r="CJ125" s="357"/>
      <c r="CK125" s="357"/>
      <c r="CL125" s="357"/>
      <c r="CM125" s="357"/>
      <c r="CN125" s="357"/>
      <c r="CO125" s="357"/>
      <c r="CP125" s="357"/>
      <c r="CQ125" s="357"/>
      <c r="CR125" s="357"/>
      <c r="CS125" s="357"/>
      <c r="CT125" s="357"/>
      <c r="CU125" s="357"/>
      <c r="CV125" s="357"/>
      <c r="CW125" s="357"/>
      <c r="CX125" s="357"/>
      <c r="CY125" s="357"/>
      <c r="CZ125" s="357"/>
      <c r="DA125" s="357"/>
      <c r="DB125" s="357"/>
      <c r="DC125" s="357"/>
      <c r="DD125" s="357"/>
      <c r="DE125" s="357"/>
      <c r="DF125" s="357"/>
      <c r="DG125" s="357"/>
      <c r="DH125" s="357"/>
      <c r="DI125" s="357"/>
      <c r="DJ125" s="357"/>
      <c r="DK125" s="357"/>
      <c r="DL125" s="357"/>
      <c r="DM125" s="357"/>
      <c r="DN125" s="357"/>
      <c r="DO125" s="357"/>
      <c r="DP125" s="357"/>
      <c r="DQ125" s="357"/>
      <c r="DR125" s="357"/>
      <c r="DS125" s="357"/>
      <c r="DT125" s="357"/>
      <c r="DU125" s="357"/>
      <c r="DV125" s="357"/>
      <c r="DW125" s="357"/>
      <c r="DX125" s="588" t="s">
        <v>36</v>
      </c>
      <c r="DY125" s="589"/>
      <c r="DZ125" s="589"/>
      <c r="EA125" s="589"/>
      <c r="EB125" s="589"/>
      <c r="EC125" s="589"/>
      <c r="ED125" s="589"/>
      <c r="EE125" s="589"/>
      <c r="EF125" s="589"/>
      <c r="EG125" s="589"/>
      <c r="EH125" s="589"/>
      <c r="EI125" s="590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</row>
    <row r="126" spans="1:176" s="33" customFormat="1" ht="142.5" customHeight="1">
      <c r="A126" s="34"/>
      <c r="B126" s="344" t="s">
        <v>68</v>
      </c>
      <c r="C126" s="345"/>
      <c r="D126" s="345"/>
      <c r="E126" s="345"/>
      <c r="F126" s="345"/>
      <c r="G126" s="345"/>
      <c r="H126" s="345"/>
      <c r="I126" s="346"/>
      <c r="J126" s="356" t="s">
        <v>64</v>
      </c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7"/>
      <c r="Y126" s="357"/>
      <c r="Z126" s="357"/>
      <c r="AA126" s="357"/>
      <c r="AB126" s="357"/>
      <c r="AC126" s="357"/>
      <c r="AD126" s="357"/>
      <c r="AE126" s="357"/>
      <c r="AF126" s="357"/>
      <c r="AG126" s="357"/>
      <c r="AH126" s="357"/>
      <c r="AI126" s="357"/>
      <c r="AJ126" s="357"/>
      <c r="AK126" s="357"/>
      <c r="AL126" s="357"/>
      <c r="AM126" s="357"/>
      <c r="AN126" s="357"/>
      <c r="AO126" s="357"/>
      <c r="AP126" s="357"/>
      <c r="AQ126" s="357"/>
      <c r="AR126" s="357"/>
      <c r="AS126" s="357"/>
      <c r="AT126" s="357"/>
      <c r="AU126" s="357"/>
      <c r="AV126" s="357"/>
      <c r="AW126" s="357"/>
      <c r="AX126" s="357"/>
      <c r="AY126" s="357"/>
      <c r="AZ126" s="357"/>
      <c r="BA126" s="357"/>
      <c r="BB126" s="357"/>
      <c r="BC126" s="357"/>
      <c r="BD126" s="357"/>
      <c r="BE126" s="357"/>
      <c r="BF126" s="357"/>
      <c r="BG126" s="357"/>
      <c r="BH126" s="357"/>
      <c r="BI126" s="357"/>
      <c r="BJ126" s="357"/>
      <c r="BK126" s="357"/>
      <c r="BL126" s="357"/>
      <c r="BM126" s="357"/>
      <c r="BN126" s="357"/>
      <c r="BO126" s="357"/>
      <c r="BP126" s="357"/>
      <c r="BQ126" s="357"/>
      <c r="BR126" s="357"/>
      <c r="BS126" s="357"/>
      <c r="BT126" s="357"/>
      <c r="BU126" s="357"/>
      <c r="BV126" s="357"/>
      <c r="BW126" s="357"/>
      <c r="BX126" s="357"/>
      <c r="BY126" s="357"/>
      <c r="BZ126" s="357"/>
      <c r="CA126" s="357"/>
      <c r="CB126" s="357"/>
      <c r="CC126" s="357"/>
      <c r="CD126" s="357"/>
      <c r="CE126" s="357"/>
      <c r="CF126" s="357"/>
      <c r="CG126" s="357"/>
      <c r="CH126" s="357"/>
      <c r="CI126" s="357"/>
      <c r="CJ126" s="357"/>
      <c r="CK126" s="357"/>
      <c r="CL126" s="357"/>
      <c r="CM126" s="357"/>
      <c r="CN126" s="357"/>
      <c r="CO126" s="357"/>
      <c r="CP126" s="357"/>
      <c r="CQ126" s="357"/>
      <c r="CR126" s="357"/>
      <c r="CS126" s="357"/>
      <c r="CT126" s="357"/>
      <c r="CU126" s="357"/>
      <c r="CV126" s="357"/>
      <c r="CW126" s="357"/>
      <c r="CX126" s="357"/>
      <c r="CY126" s="357"/>
      <c r="CZ126" s="357"/>
      <c r="DA126" s="357"/>
      <c r="DB126" s="357"/>
      <c r="DC126" s="357"/>
      <c r="DD126" s="357"/>
      <c r="DE126" s="357"/>
      <c r="DF126" s="357"/>
      <c r="DG126" s="357"/>
      <c r="DH126" s="357"/>
      <c r="DI126" s="357"/>
      <c r="DJ126" s="357"/>
      <c r="DK126" s="357"/>
      <c r="DL126" s="357"/>
      <c r="DM126" s="357"/>
      <c r="DN126" s="357"/>
      <c r="DO126" s="357"/>
      <c r="DP126" s="357"/>
      <c r="DQ126" s="357"/>
      <c r="DR126" s="357"/>
      <c r="DS126" s="357"/>
      <c r="DT126" s="357"/>
      <c r="DU126" s="357"/>
      <c r="DV126" s="357"/>
      <c r="DW126" s="357"/>
      <c r="DX126" s="588" t="s">
        <v>287</v>
      </c>
      <c r="DY126" s="589"/>
      <c r="DZ126" s="589"/>
      <c r="EA126" s="589"/>
      <c r="EB126" s="589"/>
      <c r="EC126" s="589"/>
      <c r="ED126" s="589"/>
      <c r="EE126" s="589"/>
      <c r="EF126" s="589"/>
      <c r="EG126" s="589"/>
      <c r="EH126" s="589"/>
      <c r="EI126" s="590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</row>
    <row r="127" spans="1:176" s="47" customFormat="1" ht="72.75" customHeight="1">
      <c r="A127" s="34"/>
      <c r="B127" s="344" t="s">
        <v>63</v>
      </c>
      <c r="C127" s="345"/>
      <c r="D127" s="345"/>
      <c r="E127" s="345"/>
      <c r="F127" s="345"/>
      <c r="G127" s="345"/>
      <c r="H127" s="345"/>
      <c r="I127" s="346"/>
      <c r="J127" s="356" t="s">
        <v>62</v>
      </c>
      <c r="K127" s="357"/>
      <c r="L127" s="357"/>
      <c r="M127" s="357"/>
      <c r="N127" s="357"/>
      <c r="O127" s="357"/>
      <c r="P127" s="357"/>
      <c r="Q127" s="357"/>
      <c r="R127" s="357"/>
      <c r="S127" s="357"/>
      <c r="T127" s="357"/>
      <c r="U127" s="357"/>
      <c r="V127" s="357"/>
      <c r="W127" s="357"/>
      <c r="X127" s="357"/>
      <c r="Y127" s="357"/>
      <c r="Z127" s="357"/>
      <c r="AA127" s="357"/>
      <c r="AB127" s="357"/>
      <c r="AC127" s="357"/>
      <c r="AD127" s="357"/>
      <c r="AE127" s="357"/>
      <c r="AF127" s="357"/>
      <c r="AG127" s="357"/>
      <c r="AH127" s="357"/>
      <c r="AI127" s="357"/>
      <c r="AJ127" s="357"/>
      <c r="AK127" s="357"/>
      <c r="AL127" s="357"/>
      <c r="AM127" s="357"/>
      <c r="AN127" s="357"/>
      <c r="AO127" s="357"/>
      <c r="AP127" s="357"/>
      <c r="AQ127" s="357"/>
      <c r="AR127" s="357"/>
      <c r="AS127" s="357"/>
      <c r="AT127" s="357"/>
      <c r="AU127" s="357"/>
      <c r="AV127" s="357"/>
      <c r="AW127" s="357"/>
      <c r="AX127" s="357"/>
      <c r="AY127" s="357"/>
      <c r="AZ127" s="357"/>
      <c r="BA127" s="357"/>
      <c r="BB127" s="357"/>
      <c r="BC127" s="357"/>
      <c r="BD127" s="357"/>
      <c r="BE127" s="357"/>
      <c r="BF127" s="357"/>
      <c r="BG127" s="357"/>
      <c r="BH127" s="357"/>
      <c r="BI127" s="357"/>
      <c r="BJ127" s="357"/>
      <c r="BK127" s="357"/>
      <c r="BL127" s="357"/>
      <c r="BM127" s="357"/>
      <c r="BN127" s="357"/>
      <c r="BO127" s="357"/>
      <c r="BP127" s="357"/>
      <c r="BQ127" s="357"/>
      <c r="BR127" s="357"/>
      <c r="BS127" s="357"/>
      <c r="BT127" s="357"/>
      <c r="BU127" s="357"/>
      <c r="BV127" s="357"/>
      <c r="BW127" s="357"/>
      <c r="BX127" s="357"/>
      <c r="BY127" s="357"/>
      <c r="BZ127" s="357"/>
      <c r="CA127" s="357"/>
      <c r="CB127" s="357"/>
      <c r="CC127" s="357"/>
      <c r="CD127" s="357"/>
      <c r="CE127" s="357"/>
      <c r="CF127" s="357"/>
      <c r="CG127" s="357"/>
      <c r="CH127" s="357"/>
      <c r="CI127" s="357"/>
      <c r="CJ127" s="357"/>
      <c r="CK127" s="357"/>
      <c r="CL127" s="357"/>
      <c r="CM127" s="357"/>
      <c r="CN127" s="357"/>
      <c r="CO127" s="357"/>
      <c r="CP127" s="357"/>
      <c r="CQ127" s="357"/>
      <c r="CR127" s="357"/>
      <c r="CS127" s="357"/>
      <c r="CT127" s="357"/>
      <c r="CU127" s="357"/>
      <c r="CV127" s="357"/>
      <c r="CW127" s="357"/>
      <c r="CX127" s="357"/>
      <c r="CY127" s="357"/>
      <c r="CZ127" s="357"/>
      <c r="DA127" s="357"/>
      <c r="DB127" s="357"/>
      <c r="DC127" s="357"/>
      <c r="DD127" s="357"/>
      <c r="DE127" s="357"/>
      <c r="DF127" s="357"/>
      <c r="DG127" s="357"/>
      <c r="DH127" s="357"/>
      <c r="DI127" s="357"/>
      <c r="DJ127" s="357"/>
      <c r="DK127" s="357"/>
      <c r="DL127" s="357"/>
      <c r="DM127" s="357"/>
      <c r="DN127" s="357"/>
      <c r="DO127" s="357"/>
      <c r="DP127" s="357"/>
      <c r="DQ127" s="357"/>
      <c r="DR127" s="357"/>
      <c r="DS127" s="357"/>
      <c r="DT127" s="357"/>
      <c r="DU127" s="357"/>
      <c r="DV127" s="357"/>
      <c r="DW127" s="357"/>
      <c r="DX127" s="588" t="s">
        <v>61</v>
      </c>
      <c r="DY127" s="589"/>
      <c r="DZ127" s="589"/>
      <c r="EA127" s="589"/>
      <c r="EB127" s="589"/>
      <c r="EC127" s="589"/>
      <c r="ED127" s="589"/>
      <c r="EE127" s="589"/>
      <c r="EF127" s="589"/>
      <c r="EG127" s="589"/>
      <c r="EH127" s="589"/>
      <c r="EI127" s="590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</row>
    <row r="128" spans="1:176" s="47" customFormat="1" ht="72.75" customHeight="1">
      <c r="A128" s="34"/>
      <c r="B128" s="344" t="s">
        <v>60</v>
      </c>
      <c r="C128" s="345"/>
      <c r="D128" s="345"/>
      <c r="E128" s="345"/>
      <c r="F128" s="345"/>
      <c r="G128" s="345"/>
      <c r="H128" s="345"/>
      <c r="I128" s="346"/>
      <c r="J128" s="356" t="s">
        <v>367</v>
      </c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  <c r="X128" s="357"/>
      <c r="Y128" s="357"/>
      <c r="Z128" s="357"/>
      <c r="AA128" s="357"/>
      <c r="AB128" s="357"/>
      <c r="AC128" s="357"/>
      <c r="AD128" s="357"/>
      <c r="AE128" s="357"/>
      <c r="AF128" s="357"/>
      <c r="AG128" s="357"/>
      <c r="AH128" s="357"/>
      <c r="AI128" s="357"/>
      <c r="AJ128" s="357"/>
      <c r="AK128" s="357"/>
      <c r="AL128" s="357"/>
      <c r="AM128" s="357"/>
      <c r="AN128" s="357"/>
      <c r="AO128" s="357"/>
      <c r="AP128" s="357"/>
      <c r="AQ128" s="357"/>
      <c r="AR128" s="357"/>
      <c r="AS128" s="357"/>
      <c r="AT128" s="357"/>
      <c r="AU128" s="357"/>
      <c r="AV128" s="357"/>
      <c r="AW128" s="357"/>
      <c r="AX128" s="357"/>
      <c r="AY128" s="357"/>
      <c r="AZ128" s="357"/>
      <c r="BA128" s="357"/>
      <c r="BB128" s="357"/>
      <c r="BC128" s="357"/>
      <c r="BD128" s="357"/>
      <c r="BE128" s="357"/>
      <c r="BF128" s="357"/>
      <c r="BG128" s="357"/>
      <c r="BH128" s="357"/>
      <c r="BI128" s="357"/>
      <c r="BJ128" s="357"/>
      <c r="BK128" s="357"/>
      <c r="BL128" s="357"/>
      <c r="BM128" s="357"/>
      <c r="BN128" s="357"/>
      <c r="BO128" s="357"/>
      <c r="BP128" s="357"/>
      <c r="BQ128" s="357"/>
      <c r="BR128" s="357"/>
      <c r="BS128" s="357"/>
      <c r="BT128" s="357"/>
      <c r="BU128" s="357"/>
      <c r="BV128" s="357"/>
      <c r="BW128" s="357"/>
      <c r="BX128" s="357"/>
      <c r="BY128" s="357"/>
      <c r="BZ128" s="357"/>
      <c r="CA128" s="357"/>
      <c r="CB128" s="357"/>
      <c r="CC128" s="357"/>
      <c r="CD128" s="357"/>
      <c r="CE128" s="357"/>
      <c r="CF128" s="357"/>
      <c r="CG128" s="357"/>
      <c r="CH128" s="357"/>
      <c r="CI128" s="357"/>
      <c r="CJ128" s="357"/>
      <c r="CK128" s="357"/>
      <c r="CL128" s="357"/>
      <c r="CM128" s="357"/>
      <c r="CN128" s="357"/>
      <c r="CO128" s="357"/>
      <c r="CP128" s="357"/>
      <c r="CQ128" s="357"/>
      <c r="CR128" s="357"/>
      <c r="CS128" s="357"/>
      <c r="CT128" s="357"/>
      <c r="CU128" s="357"/>
      <c r="CV128" s="357"/>
      <c r="CW128" s="357"/>
      <c r="CX128" s="357"/>
      <c r="CY128" s="357"/>
      <c r="CZ128" s="357"/>
      <c r="DA128" s="357"/>
      <c r="DB128" s="357"/>
      <c r="DC128" s="357"/>
      <c r="DD128" s="357"/>
      <c r="DE128" s="357"/>
      <c r="DF128" s="357"/>
      <c r="DG128" s="357"/>
      <c r="DH128" s="357"/>
      <c r="DI128" s="357"/>
      <c r="DJ128" s="357"/>
      <c r="DK128" s="357"/>
      <c r="DL128" s="357"/>
      <c r="DM128" s="357"/>
      <c r="DN128" s="357"/>
      <c r="DO128" s="357"/>
      <c r="DP128" s="357"/>
      <c r="DQ128" s="357"/>
      <c r="DR128" s="357"/>
      <c r="DS128" s="357"/>
      <c r="DT128" s="357"/>
      <c r="DU128" s="357"/>
      <c r="DV128" s="357"/>
      <c r="DW128" s="597"/>
      <c r="DX128" s="588" t="s">
        <v>192</v>
      </c>
      <c r="DY128" s="589"/>
      <c r="DZ128" s="589"/>
      <c r="EA128" s="589"/>
      <c r="EB128" s="589"/>
      <c r="EC128" s="589"/>
      <c r="ED128" s="589"/>
      <c r="EE128" s="589"/>
      <c r="EF128" s="589"/>
      <c r="EG128" s="589"/>
      <c r="EH128" s="589"/>
      <c r="EI128" s="590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</row>
    <row r="129" spans="1:176" s="47" customFormat="1" ht="72.75" customHeight="1">
      <c r="A129" s="34"/>
      <c r="B129" s="344" t="s">
        <v>58</v>
      </c>
      <c r="C129" s="345"/>
      <c r="D129" s="345"/>
      <c r="E129" s="345"/>
      <c r="F129" s="345"/>
      <c r="G129" s="345"/>
      <c r="H129" s="345"/>
      <c r="I129" s="346"/>
      <c r="J129" s="356" t="s">
        <v>369</v>
      </c>
      <c r="K129" s="357"/>
      <c r="L129" s="357"/>
      <c r="M129" s="357"/>
      <c r="N129" s="357"/>
      <c r="O129" s="357"/>
      <c r="P129" s="357"/>
      <c r="Q129" s="357"/>
      <c r="R129" s="357"/>
      <c r="S129" s="357"/>
      <c r="T129" s="357"/>
      <c r="U129" s="357"/>
      <c r="V129" s="357"/>
      <c r="W129" s="357"/>
      <c r="X129" s="357"/>
      <c r="Y129" s="357"/>
      <c r="Z129" s="357"/>
      <c r="AA129" s="357"/>
      <c r="AB129" s="357"/>
      <c r="AC129" s="357"/>
      <c r="AD129" s="357"/>
      <c r="AE129" s="357"/>
      <c r="AF129" s="357"/>
      <c r="AG129" s="357"/>
      <c r="AH129" s="357"/>
      <c r="AI129" s="357"/>
      <c r="AJ129" s="357"/>
      <c r="AK129" s="357"/>
      <c r="AL129" s="357"/>
      <c r="AM129" s="357"/>
      <c r="AN129" s="357"/>
      <c r="AO129" s="357"/>
      <c r="AP129" s="357"/>
      <c r="AQ129" s="357"/>
      <c r="AR129" s="357"/>
      <c r="AS129" s="357"/>
      <c r="AT129" s="357"/>
      <c r="AU129" s="357"/>
      <c r="AV129" s="357"/>
      <c r="AW129" s="357"/>
      <c r="AX129" s="357"/>
      <c r="AY129" s="357"/>
      <c r="AZ129" s="357"/>
      <c r="BA129" s="357"/>
      <c r="BB129" s="357"/>
      <c r="BC129" s="357"/>
      <c r="BD129" s="357"/>
      <c r="BE129" s="357"/>
      <c r="BF129" s="357"/>
      <c r="BG129" s="357"/>
      <c r="BH129" s="357"/>
      <c r="BI129" s="357"/>
      <c r="BJ129" s="357"/>
      <c r="BK129" s="357"/>
      <c r="BL129" s="357"/>
      <c r="BM129" s="357"/>
      <c r="BN129" s="357"/>
      <c r="BO129" s="357"/>
      <c r="BP129" s="357"/>
      <c r="BQ129" s="357"/>
      <c r="BR129" s="357"/>
      <c r="BS129" s="357"/>
      <c r="BT129" s="357"/>
      <c r="BU129" s="357"/>
      <c r="BV129" s="357"/>
      <c r="BW129" s="357"/>
      <c r="BX129" s="357"/>
      <c r="BY129" s="357"/>
      <c r="BZ129" s="357"/>
      <c r="CA129" s="357"/>
      <c r="CB129" s="357"/>
      <c r="CC129" s="357"/>
      <c r="CD129" s="357"/>
      <c r="CE129" s="357"/>
      <c r="CF129" s="357"/>
      <c r="CG129" s="357"/>
      <c r="CH129" s="357"/>
      <c r="CI129" s="357"/>
      <c r="CJ129" s="357"/>
      <c r="CK129" s="357"/>
      <c r="CL129" s="357"/>
      <c r="CM129" s="357"/>
      <c r="CN129" s="357"/>
      <c r="CO129" s="357"/>
      <c r="CP129" s="357"/>
      <c r="CQ129" s="357"/>
      <c r="CR129" s="357"/>
      <c r="CS129" s="357"/>
      <c r="CT129" s="357"/>
      <c r="CU129" s="357"/>
      <c r="CV129" s="357"/>
      <c r="CW129" s="357"/>
      <c r="CX129" s="357"/>
      <c r="CY129" s="357"/>
      <c r="CZ129" s="357"/>
      <c r="DA129" s="357"/>
      <c r="DB129" s="357"/>
      <c r="DC129" s="357"/>
      <c r="DD129" s="357"/>
      <c r="DE129" s="357"/>
      <c r="DF129" s="357"/>
      <c r="DG129" s="357"/>
      <c r="DH129" s="357"/>
      <c r="DI129" s="357"/>
      <c r="DJ129" s="357"/>
      <c r="DK129" s="357"/>
      <c r="DL129" s="357"/>
      <c r="DM129" s="357"/>
      <c r="DN129" s="357"/>
      <c r="DO129" s="357"/>
      <c r="DP129" s="357"/>
      <c r="DQ129" s="357"/>
      <c r="DR129" s="357"/>
      <c r="DS129" s="357"/>
      <c r="DT129" s="357"/>
      <c r="DU129" s="357"/>
      <c r="DV129" s="357"/>
      <c r="DW129" s="597"/>
      <c r="DX129" s="588" t="s">
        <v>368</v>
      </c>
      <c r="DY129" s="589"/>
      <c r="DZ129" s="589"/>
      <c r="EA129" s="589"/>
      <c r="EB129" s="589"/>
      <c r="EC129" s="589"/>
      <c r="ED129" s="589"/>
      <c r="EE129" s="589"/>
      <c r="EF129" s="589"/>
      <c r="EG129" s="589"/>
      <c r="EH129" s="589"/>
      <c r="EI129" s="590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</row>
    <row r="130" spans="1:176" s="34" customFormat="1" ht="86.25" customHeight="1">
      <c r="B130" s="594" t="s">
        <v>56</v>
      </c>
      <c r="C130" s="595"/>
      <c r="D130" s="595"/>
      <c r="E130" s="595"/>
      <c r="F130" s="595"/>
      <c r="G130" s="595"/>
      <c r="H130" s="595"/>
      <c r="I130" s="596"/>
      <c r="J130" s="591" t="s">
        <v>50</v>
      </c>
      <c r="K130" s="592"/>
      <c r="L130" s="592"/>
      <c r="M130" s="592"/>
      <c r="N130" s="592"/>
      <c r="O130" s="592"/>
      <c r="P130" s="592"/>
      <c r="Q130" s="592"/>
      <c r="R130" s="592"/>
      <c r="S130" s="592"/>
      <c r="T130" s="592"/>
      <c r="U130" s="592"/>
      <c r="V130" s="592"/>
      <c r="W130" s="592"/>
      <c r="X130" s="592"/>
      <c r="Y130" s="592"/>
      <c r="Z130" s="592"/>
      <c r="AA130" s="592"/>
      <c r="AB130" s="592"/>
      <c r="AC130" s="592"/>
      <c r="AD130" s="592"/>
      <c r="AE130" s="592"/>
      <c r="AF130" s="592"/>
      <c r="AG130" s="592"/>
      <c r="AH130" s="592"/>
      <c r="AI130" s="592"/>
      <c r="AJ130" s="592"/>
      <c r="AK130" s="592"/>
      <c r="AL130" s="592"/>
      <c r="AM130" s="592"/>
      <c r="AN130" s="592"/>
      <c r="AO130" s="592"/>
      <c r="AP130" s="592"/>
      <c r="AQ130" s="592"/>
      <c r="AR130" s="592"/>
      <c r="AS130" s="592"/>
      <c r="AT130" s="592"/>
      <c r="AU130" s="592"/>
      <c r="AV130" s="592"/>
      <c r="AW130" s="592"/>
      <c r="AX130" s="592"/>
      <c r="AY130" s="592"/>
      <c r="AZ130" s="592"/>
      <c r="BA130" s="592"/>
      <c r="BB130" s="592"/>
      <c r="BC130" s="592"/>
      <c r="BD130" s="592"/>
      <c r="BE130" s="592"/>
      <c r="BF130" s="592"/>
      <c r="BG130" s="592"/>
      <c r="BH130" s="592"/>
      <c r="BI130" s="592"/>
      <c r="BJ130" s="592"/>
      <c r="BK130" s="592"/>
      <c r="BL130" s="592"/>
      <c r="BM130" s="592"/>
      <c r="BN130" s="592"/>
      <c r="BO130" s="592"/>
      <c r="BP130" s="592"/>
      <c r="BQ130" s="592"/>
      <c r="BR130" s="592"/>
      <c r="BS130" s="592"/>
      <c r="BT130" s="592"/>
      <c r="BU130" s="592"/>
      <c r="BV130" s="592"/>
      <c r="BW130" s="592"/>
      <c r="BX130" s="592"/>
      <c r="BY130" s="592"/>
      <c r="BZ130" s="592"/>
      <c r="CA130" s="592"/>
      <c r="CB130" s="592"/>
      <c r="CC130" s="592"/>
      <c r="CD130" s="592"/>
      <c r="CE130" s="592"/>
      <c r="CF130" s="592"/>
      <c r="CG130" s="592"/>
      <c r="CH130" s="592"/>
      <c r="CI130" s="592"/>
      <c r="CJ130" s="592"/>
      <c r="CK130" s="592"/>
      <c r="CL130" s="592"/>
      <c r="CM130" s="592"/>
      <c r="CN130" s="592"/>
      <c r="CO130" s="592"/>
      <c r="CP130" s="592"/>
      <c r="CQ130" s="592"/>
      <c r="CR130" s="592"/>
      <c r="CS130" s="592"/>
      <c r="CT130" s="592"/>
      <c r="CU130" s="592"/>
      <c r="CV130" s="592"/>
      <c r="CW130" s="592"/>
      <c r="CX130" s="592"/>
      <c r="CY130" s="592"/>
      <c r="CZ130" s="592"/>
      <c r="DA130" s="592"/>
      <c r="DB130" s="592"/>
      <c r="DC130" s="592"/>
      <c r="DD130" s="592"/>
      <c r="DE130" s="592"/>
      <c r="DF130" s="592"/>
      <c r="DG130" s="592"/>
      <c r="DH130" s="592"/>
      <c r="DI130" s="592"/>
      <c r="DJ130" s="592"/>
      <c r="DK130" s="592"/>
      <c r="DL130" s="592"/>
      <c r="DM130" s="592"/>
      <c r="DN130" s="592"/>
      <c r="DO130" s="592"/>
      <c r="DP130" s="592"/>
      <c r="DQ130" s="592"/>
      <c r="DR130" s="592"/>
      <c r="DS130" s="592"/>
      <c r="DT130" s="592"/>
      <c r="DU130" s="592"/>
      <c r="DV130" s="592"/>
      <c r="DW130" s="593"/>
      <c r="DX130" s="709" t="s">
        <v>59</v>
      </c>
      <c r="DY130" s="710"/>
      <c r="DZ130" s="710"/>
      <c r="EA130" s="710"/>
      <c r="EB130" s="710"/>
      <c r="EC130" s="710"/>
      <c r="ED130" s="710"/>
      <c r="EE130" s="710"/>
      <c r="EF130" s="710"/>
      <c r="EG130" s="710"/>
      <c r="EH130" s="710"/>
      <c r="EI130" s="711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</row>
    <row r="131" spans="1:176" s="34" customFormat="1" ht="86.25" customHeight="1">
      <c r="B131" s="344" t="s">
        <v>54</v>
      </c>
      <c r="C131" s="345"/>
      <c r="D131" s="345"/>
      <c r="E131" s="345"/>
      <c r="F131" s="345"/>
      <c r="G131" s="345"/>
      <c r="H131" s="345"/>
      <c r="I131" s="346"/>
      <c r="J131" s="356" t="s">
        <v>48</v>
      </c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7"/>
      <c r="AD131" s="357"/>
      <c r="AE131" s="357"/>
      <c r="AF131" s="357"/>
      <c r="AG131" s="357"/>
      <c r="AH131" s="357"/>
      <c r="AI131" s="357"/>
      <c r="AJ131" s="357"/>
      <c r="AK131" s="357"/>
      <c r="AL131" s="357"/>
      <c r="AM131" s="357"/>
      <c r="AN131" s="357"/>
      <c r="AO131" s="357"/>
      <c r="AP131" s="357"/>
      <c r="AQ131" s="357"/>
      <c r="AR131" s="357"/>
      <c r="AS131" s="357"/>
      <c r="AT131" s="357"/>
      <c r="AU131" s="357"/>
      <c r="AV131" s="357"/>
      <c r="AW131" s="357"/>
      <c r="AX131" s="357"/>
      <c r="AY131" s="357"/>
      <c r="AZ131" s="357"/>
      <c r="BA131" s="357"/>
      <c r="BB131" s="357"/>
      <c r="BC131" s="357"/>
      <c r="BD131" s="357"/>
      <c r="BE131" s="357"/>
      <c r="BF131" s="357"/>
      <c r="BG131" s="357"/>
      <c r="BH131" s="357"/>
      <c r="BI131" s="357"/>
      <c r="BJ131" s="357"/>
      <c r="BK131" s="357"/>
      <c r="BL131" s="357"/>
      <c r="BM131" s="357"/>
      <c r="BN131" s="357"/>
      <c r="BO131" s="357"/>
      <c r="BP131" s="357"/>
      <c r="BQ131" s="357"/>
      <c r="BR131" s="357"/>
      <c r="BS131" s="357"/>
      <c r="BT131" s="357"/>
      <c r="BU131" s="357"/>
      <c r="BV131" s="357"/>
      <c r="BW131" s="357"/>
      <c r="BX131" s="357"/>
      <c r="BY131" s="357"/>
      <c r="BZ131" s="357"/>
      <c r="CA131" s="357"/>
      <c r="CB131" s="357"/>
      <c r="CC131" s="357"/>
      <c r="CD131" s="357"/>
      <c r="CE131" s="357"/>
      <c r="CF131" s="357"/>
      <c r="CG131" s="357"/>
      <c r="CH131" s="357"/>
      <c r="CI131" s="357"/>
      <c r="CJ131" s="357"/>
      <c r="CK131" s="357"/>
      <c r="CL131" s="357"/>
      <c r="CM131" s="357"/>
      <c r="CN131" s="357"/>
      <c r="CO131" s="357"/>
      <c r="CP131" s="357"/>
      <c r="CQ131" s="357"/>
      <c r="CR131" s="357"/>
      <c r="CS131" s="357"/>
      <c r="CT131" s="357"/>
      <c r="CU131" s="357"/>
      <c r="CV131" s="357"/>
      <c r="CW131" s="357"/>
      <c r="CX131" s="357"/>
      <c r="CY131" s="357"/>
      <c r="CZ131" s="357"/>
      <c r="DA131" s="357"/>
      <c r="DB131" s="357"/>
      <c r="DC131" s="357"/>
      <c r="DD131" s="357"/>
      <c r="DE131" s="357"/>
      <c r="DF131" s="357"/>
      <c r="DG131" s="357"/>
      <c r="DH131" s="357"/>
      <c r="DI131" s="357"/>
      <c r="DJ131" s="357"/>
      <c r="DK131" s="357"/>
      <c r="DL131" s="357"/>
      <c r="DM131" s="357"/>
      <c r="DN131" s="357"/>
      <c r="DO131" s="357"/>
      <c r="DP131" s="357"/>
      <c r="DQ131" s="357"/>
      <c r="DR131" s="357"/>
      <c r="DS131" s="357"/>
      <c r="DT131" s="357"/>
      <c r="DU131" s="357"/>
      <c r="DV131" s="357"/>
      <c r="DW131" s="597"/>
      <c r="DX131" s="588" t="s">
        <v>57</v>
      </c>
      <c r="DY131" s="589"/>
      <c r="DZ131" s="589"/>
      <c r="EA131" s="589"/>
      <c r="EB131" s="589"/>
      <c r="EC131" s="589"/>
      <c r="ED131" s="589"/>
      <c r="EE131" s="589"/>
      <c r="EF131" s="589"/>
      <c r="EG131" s="589"/>
      <c r="EH131" s="589"/>
      <c r="EI131" s="590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</row>
    <row r="132" spans="1:176" s="34" customFormat="1" ht="61.5">
      <c r="B132" s="344" t="s">
        <v>52</v>
      </c>
      <c r="C132" s="345"/>
      <c r="D132" s="345"/>
      <c r="E132" s="345"/>
      <c r="F132" s="345"/>
      <c r="G132" s="345"/>
      <c r="H132" s="345"/>
      <c r="I132" s="346"/>
      <c r="J132" s="356" t="s">
        <v>46</v>
      </c>
      <c r="K132" s="357"/>
      <c r="L132" s="357"/>
      <c r="M132" s="357"/>
      <c r="N132" s="357"/>
      <c r="O132" s="357"/>
      <c r="P132" s="357"/>
      <c r="Q132" s="357"/>
      <c r="R132" s="357"/>
      <c r="S132" s="357"/>
      <c r="T132" s="357"/>
      <c r="U132" s="357"/>
      <c r="V132" s="357"/>
      <c r="W132" s="357"/>
      <c r="X132" s="357"/>
      <c r="Y132" s="357"/>
      <c r="Z132" s="357"/>
      <c r="AA132" s="357"/>
      <c r="AB132" s="357"/>
      <c r="AC132" s="357"/>
      <c r="AD132" s="357"/>
      <c r="AE132" s="357"/>
      <c r="AF132" s="357"/>
      <c r="AG132" s="357"/>
      <c r="AH132" s="357"/>
      <c r="AI132" s="357"/>
      <c r="AJ132" s="357"/>
      <c r="AK132" s="357"/>
      <c r="AL132" s="357"/>
      <c r="AM132" s="357"/>
      <c r="AN132" s="357"/>
      <c r="AO132" s="357"/>
      <c r="AP132" s="357"/>
      <c r="AQ132" s="357"/>
      <c r="AR132" s="357"/>
      <c r="AS132" s="357"/>
      <c r="AT132" s="357"/>
      <c r="AU132" s="357"/>
      <c r="AV132" s="357"/>
      <c r="AW132" s="357"/>
      <c r="AX132" s="357"/>
      <c r="AY132" s="357"/>
      <c r="AZ132" s="357"/>
      <c r="BA132" s="357"/>
      <c r="BB132" s="357"/>
      <c r="BC132" s="357"/>
      <c r="BD132" s="357"/>
      <c r="BE132" s="357"/>
      <c r="BF132" s="357"/>
      <c r="BG132" s="357"/>
      <c r="BH132" s="357"/>
      <c r="BI132" s="357"/>
      <c r="BJ132" s="357"/>
      <c r="BK132" s="357"/>
      <c r="BL132" s="357"/>
      <c r="BM132" s="357"/>
      <c r="BN132" s="357"/>
      <c r="BO132" s="357"/>
      <c r="BP132" s="357"/>
      <c r="BQ132" s="357"/>
      <c r="BR132" s="357"/>
      <c r="BS132" s="357"/>
      <c r="BT132" s="357"/>
      <c r="BU132" s="357"/>
      <c r="BV132" s="357"/>
      <c r="BW132" s="357"/>
      <c r="BX132" s="357"/>
      <c r="BY132" s="357"/>
      <c r="BZ132" s="357"/>
      <c r="CA132" s="357"/>
      <c r="CB132" s="357"/>
      <c r="CC132" s="357"/>
      <c r="CD132" s="357"/>
      <c r="CE132" s="357"/>
      <c r="CF132" s="357"/>
      <c r="CG132" s="357"/>
      <c r="CH132" s="357"/>
      <c r="CI132" s="357"/>
      <c r="CJ132" s="357"/>
      <c r="CK132" s="357"/>
      <c r="CL132" s="357"/>
      <c r="CM132" s="357"/>
      <c r="CN132" s="357"/>
      <c r="CO132" s="357"/>
      <c r="CP132" s="357"/>
      <c r="CQ132" s="357"/>
      <c r="CR132" s="357"/>
      <c r="CS132" s="357"/>
      <c r="CT132" s="357"/>
      <c r="CU132" s="357"/>
      <c r="CV132" s="357"/>
      <c r="CW132" s="357"/>
      <c r="CX132" s="357"/>
      <c r="CY132" s="357"/>
      <c r="CZ132" s="357"/>
      <c r="DA132" s="357"/>
      <c r="DB132" s="357"/>
      <c r="DC132" s="357"/>
      <c r="DD132" s="357"/>
      <c r="DE132" s="357"/>
      <c r="DF132" s="357"/>
      <c r="DG132" s="357"/>
      <c r="DH132" s="357"/>
      <c r="DI132" s="357"/>
      <c r="DJ132" s="357"/>
      <c r="DK132" s="357"/>
      <c r="DL132" s="357"/>
      <c r="DM132" s="357"/>
      <c r="DN132" s="357"/>
      <c r="DO132" s="357"/>
      <c r="DP132" s="357"/>
      <c r="DQ132" s="357"/>
      <c r="DR132" s="357"/>
      <c r="DS132" s="357"/>
      <c r="DT132" s="357"/>
      <c r="DU132" s="357"/>
      <c r="DV132" s="357"/>
      <c r="DW132" s="597"/>
      <c r="DX132" s="588" t="s">
        <v>55</v>
      </c>
      <c r="DY132" s="589"/>
      <c r="DZ132" s="589"/>
      <c r="EA132" s="589"/>
      <c r="EB132" s="589"/>
      <c r="EC132" s="589"/>
      <c r="ED132" s="589"/>
      <c r="EE132" s="589"/>
      <c r="EF132" s="589"/>
      <c r="EG132" s="589"/>
      <c r="EH132" s="589"/>
      <c r="EI132" s="590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</row>
    <row r="133" spans="1:176" s="34" customFormat="1" ht="123.75" customHeight="1">
      <c r="B133" s="344" t="s">
        <v>51</v>
      </c>
      <c r="C133" s="345"/>
      <c r="D133" s="345"/>
      <c r="E133" s="345"/>
      <c r="F133" s="345"/>
      <c r="G133" s="345"/>
      <c r="H133" s="345"/>
      <c r="I133" s="346"/>
      <c r="J133" s="356" t="s">
        <v>44</v>
      </c>
      <c r="K133" s="357"/>
      <c r="L133" s="357"/>
      <c r="M133" s="357"/>
      <c r="N133" s="357"/>
      <c r="O133" s="357"/>
      <c r="P133" s="357"/>
      <c r="Q133" s="357"/>
      <c r="R133" s="357"/>
      <c r="S133" s="357"/>
      <c r="T133" s="357"/>
      <c r="U133" s="357"/>
      <c r="V133" s="357"/>
      <c r="W133" s="357"/>
      <c r="X133" s="357"/>
      <c r="Y133" s="357"/>
      <c r="Z133" s="357"/>
      <c r="AA133" s="357"/>
      <c r="AB133" s="357"/>
      <c r="AC133" s="357"/>
      <c r="AD133" s="357"/>
      <c r="AE133" s="357"/>
      <c r="AF133" s="357"/>
      <c r="AG133" s="357"/>
      <c r="AH133" s="357"/>
      <c r="AI133" s="357"/>
      <c r="AJ133" s="357"/>
      <c r="AK133" s="357"/>
      <c r="AL133" s="357"/>
      <c r="AM133" s="357"/>
      <c r="AN133" s="357"/>
      <c r="AO133" s="357"/>
      <c r="AP133" s="357"/>
      <c r="AQ133" s="357"/>
      <c r="AR133" s="357"/>
      <c r="AS133" s="357"/>
      <c r="AT133" s="357"/>
      <c r="AU133" s="357"/>
      <c r="AV133" s="357"/>
      <c r="AW133" s="357"/>
      <c r="AX133" s="357"/>
      <c r="AY133" s="357"/>
      <c r="AZ133" s="357"/>
      <c r="BA133" s="357"/>
      <c r="BB133" s="357"/>
      <c r="BC133" s="357"/>
      <c r="BD133" s="357"/>
      <c r="BE133" s="357"/>
      <c r="BF133" s="357"/>
      <c r="BG133" s="357"/>
      <c r="BH133" s="357"/>
      <c r="BI133" s="357"/>
      <c r="BJ133" s="357"/>
      <c r="BK133" s="357"/>
      <c r="BL133" s="357"/>
      <c r="BM133" s="357"/>
      <c r="BN133" s="357"/>
      <c r="BO133" s="357"/>
      <c r="BP133" s="357"/>
      <c r="BQ133" s="357"/>
      <c r="BR133" s="357"/>
      <c r="BS133" s="357"/>
      <c r="BT133" s="357"/>
      <c r="BU133" s="357"/>
      <c r="BV133" s="357"/>
      <c r="BW133" s="357"/>
      <c r="BX133" s="357"/>
      <c r="BY133" s="357"/>
      <c r="BZ133" s="357"/>
      <c r="CA133" s="357"/>
      <c r="CB133" s="357"/>
      <c r="CC133" s="357"/>
      <c r="CD133" s="357"/>
      <c r="CE133" s="357"/>
      <c r="CF133" s="357"/>
      <c r="CG133" s="357"/>
      <c r="CH133" s="357"/>
      <c r="CI133" s="357"/>
      <c r="CJ133" s="357"/>
      <c r="CK133" s="357"/>
      <c r="CL133" s="357"/>
      <c r="CM133" s="357"/>
      <c r="CN133" s="357"/>
      <c r="CO133" s="357"/>
      <c r="CP133" s="357"/>
      <c r="CQ133" s="357"/>
      <c r="CR133" s="357"/>
      <c r="CS133" s="357"/>
      <c r="CT133" s="357"/>
      <c r="CU133" s="357"/>
      <c r="CV133" s="357"/>
      <c r="CW133" s="357"/>
      <c r="CX133" s="357"/>
      <c r="CY133" s="357"/>
      <c r="CZ133" s="357"/>
      <c r="DA133" s="357"/>
      <c r="DB133" s="357"/>
      <c r="DC133" s="357"/>
      <c r="DD133" s="357"/>
      <c r="DE133" s="357"/>
      <c r="DF133" s="357"/>
      <c r="DG133" s="357"/>
      <c r="DH133" s="357"/>
      <c r="DI133" s="357"/>
      <c r="DJ133" s="357"/>
      <c r="DK133" s="357"/>
      <c r="DL133" s="357"/>
      <c r="DM133" s="357"/>
      <c r="DN133" s="357"/>
      <c r="DO133" s="357"/>
      <c r="DP133" s="357"/>
      <c r="DQ133" s="357"/>
      <c r="DR133" s="357"/>
      <c r="DS133" s="357"/>
      <c r="DT133" s="357"/>
      <c r="DU133" s="357"/>
      <c r="DV133" s="357"/>
      <c r="DW133" s="597"/>
      <c r="DX133" s="588" t="s">
        <v>53</v>
      </c>
      <c r="DY133" s="589"/>
      <c r="DZ133" s="589"/>
      <c r="EA133" s="589"/>
      <c r="EB133" s="589"/>
      <c r="EC133" s="589"/>
      <c r="ED133" s="589"/>
      <c r="EE133" s="589"/>
      <c r="EF133" s="589"/>
      <c r="EG133" s="589"/>
      <c r="EH133" s="589"/>
      <c r="EI133" s="590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</row>
    <row r="134" spans="1:176" s="34" customFormat="1" ht="61.5">
      <c r="B134" s="344" t="s">
        <v>49</v>
      </c>
      <c r="C134" s="345"/>
      <c r="D134" s="345"/>
      <c r="E134" s="345"/>
      <c r="F134" s="345"/>
      <c r="G134" s="345"/>
      <c r="H134" s="345"/>
      <c r="I134" s="346"/>
      <c r="J134" s="356" t="s">
        <v>370</v>
      </c>
      <c r="K134" s="357"/>
      <c r="L134" s="357"/>
      <c r="M134" s="357"/>
      <c r="N134" s="357"/>
      <c r="O134" s="357"/>
      <c r="P134" s="357"/>
      <c r="Q134" s="357"/>
      <c r="R134" s="357"/>
      <c r="S134" s="357"/>
      <c r="T134" s="357"/>
      <c r="U134" s="357"/>
      <c r="V134" s="357"/>
      <c r="W134" s="357"/>
      <c r="X134" s="357"/>
      <c r="Y134" s="357"/>
      <c r="Z134" s="357"/>
      <c r="AA134" s="357"/>
      <c r="AB134" s="357"/>
      <c r="AC134" s="357"/>
      <c r="AD134" s="357"/>
      <c r="AE134" s="357"/>
      <c r="AF134" s="357"/>
      <c r="AG134" s="357"/>
      <c r="AH134" s="357"/>
      <c r="AI134" s="357"/>
      <c r="AJ134" s="357"/>
      <c r="AK134" s="357"/>
      <c r="AL134" s="357"/>
      <c r="AM134" s="357"/>
      <c r="AN134" s="357"/>
      <c r="AO134" s="357"/>
      <c r="AP134" s="357"/>
      <c r="AQ134" s="357"/>
      <c r="AR134" s="357"/>
      <c r="AS134" s="357"/>
      <c r="AT134" s="357"/>
      <c r="AU134" s="357"/>
      <c r="AV134" s="357"/>
      <c r="AW134" s="357"/>
      <c r="AX134" s="357"/>
      <c r="AY134" s="357"/>
      <c r="AZ134" s="357"/>
      <c r="BA134" s="357"/>
      <c r="BB134" s="357"/>
      <c r="BC134" s="357"/>
      <c r="BD134" s="357"/>
      <c r="BE134" s="357"/>
      <c r="BF134" s="357"/>
      <c r="BG134" s="357"/>
      <c r="BH134" s="357"/>
      <c r="BI134" s="357"/>
      <c r="BJ134" s="357"/>
      <c r="BK134" s="357"/>
      <c r="BL134" s="357"/>
      <c r="BM134" s="357"/>
      <c r="BN134" s="357"/>
      <c r="BO134" s="357"/>
      <c r="BP134" s="357"/>
      <c r="BQ134" s="357"/>
      <c r="BR134" s="357"/>
      <c r="BS134" s="357"/>
      <c r="BT134" s="357"/>
      <c r="BU134" s="357"/>
      <c r="BV134" s="357"/>
      <c r="BW134" s="357"/>
      <c r="BX134" s="357"/>
      <c r="BY134" s="357"/>
      <c r="BZ134" s="357"/>
      <c r="CA134" s="357"/>
      <c r="CB134" s="357"/>
      <c r="CC134" s="357"/>
      <c r="CD134" s="357"/>
      <c r="CE134" s="357"/>
      <c r="CF134" s="357"/>
      <c r="CG134" s="357"/>
      <c r="CH134" s="357"/>
      <c r="CI134" s="357"/>
      <c r="CJ134" s="357"/>
      <c r="CK134" s="357"/>
      <c r="CL134" s="357"/>
      <c r="CM134" s="357"/>
      <c r="CN134" s="357"/>
      <c r="CO134" s="357"/>
      <c r="CP134" s="357"/>
      <c r="CQ134" s="357"/>
      <c r="CR134" s="357"/>
      <c r="CS134" s="357"/>
      <c r="CT134" s="357"/>
      <c r="CU134" s="357"/>
      <c r="CV134" s="357"/>
      <c r="CW134" s="357"/>
      <c r="CX134" s="357"/>
      <c r="CY134" s="357"/>
      <c r="CZ134" s="357"/>
      <c r="DA134" s="357"/>
      <c r="DB134" s="357"/>
      <c r="DC134" s="357"/>
      <c r="DD134" s="357"/>
      <c r="DE134" s="357"/>
      <c r="DF134" s="357"/>
      <c r="DG134" s="357"/>
      <c r="DH134" s="357"/>
      <c r="DI134" s="357"/>
      <c r="DJ134" s="357"/>
      <c r="DK134" s="357"/>
      <c r="DL134" s="357"/>
      <c r="DM134" s="357"/>
      <c r="DN134" s="357"/>
      <c r="DO134" s="357"/>
      <c r="DP134" s="357"/>
      <c r="DQ134" s="357"/>
      <c r="DR134" s="357"/>
      <c r="DS134" s="357"/>
      <c r="DT134" s="357"/>
      <c r="DU134" s="357"/>
      <c r="DV134" s="357"/>
      <c r="DW134" s="597"/>
      <c r="DX134" s="588" t="s">
        <v>188</v>
      </c>
      <c r="DY134" s="589"/>
      <c r="DZ134" s="589"/>
      <c r="EA134" s="589"/>
      <c r="EB134" s="589"/>
      <c r="EC134" s="589"/>
      <c r="ED134" s="589"/>
      <c r="EE134" s="589"/>
      <c r="EF134" s="589"/>
      <c r="EG134" s="589"/>
      <c r="EH134" s="589"/>
      <c r="EI134" s="590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</row>
    <row r="135" spans="1:176" s="47" customFormat="1" ht="61.5" customHeight="1">
      <c r="A135" s="34"/>
      <c r="B135" s="344" t="s">
        <v>47</v>
      </c>
      <c r="C135" s="345"/>
      <c r="D135" s="345"/>
      <c r="E135" s="345"/>
      <c r="F135" s="345"/>
      <c r="G135" s="345"/>
      <c r="H135" s="345"/>
      <c r="I135" s="346"/>
      <c r="J135" s="356" t="s">
        <v>371</v>
      </c>
      <c r="K135" s="357"/>
      <c r="L135" s="357"/>
      <c r="M135" s="357"/>
      <c r="N135" s="357"/>
      <c r="O135" s="357"/>
      <c r="P135" s="357"/>
      <c r="Q135" s="357"/>
      <c r="R135" s="357"/>
      <c r="S135" s="357"/>
      <c r="T135" s="357"/>
      <c r="U135" s="357"/>
      <c r="V135" s="357"/>
      <c r="W135" s="357"/>
      <c r="X135" s="357"/>
      <c r="Y135" s="357"/>
      <c r="Z135" s="357"/>
      <c r="AA135" s="357"/>
      <c r="AB135" s="357"/>
      <c r="AC135" s="357"/>
      <c r="AD135" s="357"/>
      <c r="AE135" s="357"/>
      <c r="AF135" s="357"/>
      <c r="AG135" s="357"/>
      <c r="AH135" s="357"/>
      <c r="AI135" s="357"/>
      <c r="AJ135" s="357"/>
      <c r="AK135" s="357"/>
      <c r="AL135" s="357"/>
      <c r="AM135" s="357"/>
      <c r="AN135" s="357"/>
      <c r="AO135" s="357"/>
      <c r="AP135" s="357"/>
      <c r="AQ135" s="357"/>
      <c r="AR135" s="357"/>
      <c r="AS135" s="357"/>
      <c r="AT135" s="357"/>
      <c r="AU135" s="357"/>
      <c r="AV135" s="357"/>
      <c r="AW135" s="357"/>
      <c r="AX135" s="357"/>
      <c r="AY135" s="357"/>
      <c r="AZ135" s="357"/>
      <c r="BA135" s="357"/>
      <c r="BB135" s="357"/>
      <c r="BC135" s="357"/>
      <c r="BD135" s="357"/>
      <c r="BE135" s="357"/>
      <c r="BF135" s="357"/>
      <c r="BG135" s="357"/>
      <c r="BH135" s="357"/>
      <c r="BI135" s="357"/>
      <c r="BJ135" s="357"/>
      <c r="BK135" s="357"/>
      <c r="BL135" s="357"/>
      <c r="BM135" s="357"/>
      <c r="BN135" s="357"/>
      <c r="BO135" s="357"/>
      <c r="BP135" s="357"/>
      <c r="BQ135" s="357"/>
      <c r="BR135" s="357"/>
      <c r="BS135" s="357"/>
      <c r="BT135" s="357"/>
      <c r="BU135" s="357"/>
      <c r="BV135" s="357"/>
      <c r="BW135" s="357"/>
      <c r="BX135" s="357"/>
      <c r="BY135" s="357"/>
      <c r="BZ135" s="357"/>
      <c r="CA135" s="357"/>
      <c r="CB135" s="357"/>
      <c r="CC135" s="357"/>
      <c r="CD135" s="357"/>
      <c r="CE135" s="357"/>
      <c r="CF135" s="357"/>
      <c r="CG135" s="357"/>
      <c r="CH135" s="357"/>
      <c r="CI135" s="357"/>
      <c r="CJ135" s="357"/>
      <c r="CK135" s="357"/>
      <c r="CL135" s="357"/>
      <c r="CM135" s="357"/>
      <c r="CN135" s="357"/>
      <c r="CO135" s="357"/>
      <c r="CP135" s="357"/>
      <c r="CQ135" s="357"/>
      <c r="CR135" s="357"/>
      <c r="CS135" s="357"/>
      <c r="CT135" s="357"/>
      <c r="CU135" s="357"/>
      <c r="CV135" s="357"/>
      <c r="CW135" s="357"/>
      <c r="CX135" s="357"/>
      <c r="CY135" s="357"/>
      <c r="CZ135" s="357"/>
      <c r="DA135" s="357"/>
      <c r="DB135" s="357"/>
      <c r="DC135" s="357"/>
      <c r="DD135" s="357"/>
      <c r="DE135" s="357"/>
      <c r="DF135" s="357"/>
      <c r="DG135" s="357"/>
      <c r="DH135" s="357"/>
      <c r="DI135" s="357"/>
      <c r="DJ135" s="357"/>
      <c r="DK135" s="357"/>
      <c r="DL135" s="357"/>
      <c r="DM135" s="357"/>
      <c r="DN135" s="357"/>
      <c r="DO135" s="357"/>
      <c r="DP135" s="357"/>
      <c r="DQ135" s="357"/>
      <c r="DR135" s="357"/>
      <c r="DS135" s="357"/>
      <c r="DT135" s="357"/>
      <c r="DU135" s="357"/>
      <c r="DV135" s="357"/>
      <c r="DW135" s="357"/>
      <c r="DX135" s="588" t="s">
        <v>187</v>
      </c>
      <c r="DY135" s="589"/>
      <c r="DZ135" s="589"/>
      <c r="EA135" s="589"/>
      <c r="EB135" s="589"/>
      <c r="EC135" s="589"/>
      <c r="ED135" s="589"/>
      <c r="EE135" s="589"/>
      <c r="EF135" s="589"/>
      <c r="EG135" s="589"/>
      <c r="EH135" s="589"/>
      <c r="EI135" s="590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</row>
    <row r="136" spans="1:176" s="46" customFormat="1" ht="61.5" customHeight="1">
      <c r="A136" s="34"/>
      <c r="B136" s="344" t="s">
        <v>45</v>
      </c>
      <c r="C136" s="345"/>
      <c r="D136" s="345"/>
      <c r="E136" s="345"/>
      <c r="F136" s="345"/>
      <c r="G136" s="345"/>
      <c r="H136" s="345"/>
      <c r="I136" s="346"/>
      <c r="J136" s="356" t="s">
        <v>424</v>
      </c>
      <c r="K136" s="357"/>
      <c r="L136" s="357"/>
      <c r="M136" s="357"/>
      <c r="N136" s="357"/>
      <c r="O136" s="357"/>
      <c r="P136" s="357"/>
      <c r="Q136" s="357"/>
      <c r="R136" s="357"/>
      <c r="S136" s="357"/>
      <c r="T136" s="357"/>
      <c r="U136" s="357"/>
      <c r="V136" s="357"/>
      <c r="W136" s="357"/>
      <c r="X136" s="357"/>
      <c r="Y136" s="357"/>
      <c r="Z136" s="357"/>
      <c r="AA136" s="357"/>
      <c r="AB136" s="357"/>
      <c r="AC136" s="357"/>
      <c r="AD136" s="357"/>
      <c r="AE136" s="357"/>
      <c r="AF136" s="357"/>
      <c r="AG136" s="357"/>
      <c r="AH136" s="357"/>
      <c r="AI136" s="357"/>
      <c r="AJ136" s="357"/>
      <c r="AK136" s="357"/>
      <c r="AL136" s="357"/>
      <c r="AM136" s="357"/>
      <c r="AN136" s="357"/>
      <c r="AO136" s="357"/>
      <c r="AP136" s="357"/>
      <c r="AQ136" s="357"/>
      <c r="AR136" s="357"/>
      <c r="AS136" s="357"/>
      <c r="AT136" s="357"/>
      <c r="AU136" s="357"/>
      <c r="AV136" s="357"/>
      <c r="AW136" s="357"/>
      <c r="AX136" s="357"/>
      <c r="AY136" s="357"/>
      <c r="AZ136" s="357"/>
      <c r="BA136" s="357"/>
      <c r="BB136" s="357"/>
      <c r="BC136" s="357"/>
      <c r="BD136" s="357"/>
      <c r="BE136" s="357"/>
      <c r="BF136" s="357"/>
      <c r="BG136" s="357"/>
      <c r="BH136" s="357"/>
      <c r="BI136" s="357"/>
      <c r="BJ136" s="357"/>
      <c r="BK136" s="357"/>
      <c r="BL136" s="357"/>
      <c r="BM136" s="357"/>
      <c r="BN136" s="357"/>
      <c r="BO136" s="357"/>
      <c r="BP136" s="357"/>
      <c r="BQ136" s="357"/>
      <c r="BR136" s="357"/>
      <c r="BS136" s="357"/>
      <c r="BT136" s="357"/>
      <c r="BU136" s="357"/>
      <c r="BV136" s="357"/>
      <c r="BW136" s="357"/>
      <c r="BX136" s="357"/>
      <c r="BY136" s="357"/>
      <c r="BZ136" s="357"/>
      <c r="CA136" s="357"/>
      <c r="CB136" s="357"/>
      <c r="CC136" s="357"/>
      <c r="CD136" s="357"/>
      <c r="CE136" s="357"/>
      <c r="CF136" s="357"/>
      <c r="CG136" s="357"/>
      <c r="CH136" s="357"/>
      <c r="CI136" s="357"/>
      <c r="CJ136" s="357"/>
      <c r="CK136" s="357"/>
      <c r="CL136" s="357"/>
      <c r="CM136" s="357"/>
      <c r="CN136" s="357"/>
      <c r="CO136" s="357"/>
      <c r="CP136" s="357"/>
      <c r="CQ136" s="357"/>
      <c r="CR136" s="357"/>
      <c r="CS136" s="357"/>
      <c r="CT136" s="357"/>
      <c r="CU136" s="357"/>
      <c r="CV136" s="357"/>
      <c r="CW136" s="357"/>
      <c r="CX136" s="357"/>
      <c r="CY136" s="357"/>
      <c r="CZ136" s="357"/>
      <c r="DA136" s="357"/>
      <c r="DB136" s="357"/>
      <c r="DC136" s="357"/>
      <c r="DD136" s="357"/>
      <c r="DE136" s="357"/>
      <c r="DF136" s="357"/>
      <c r="DG136" s="357"/>
      <c r="DH136" s="357"/>
      <c r="DI136" s="357"/>
      <c r="DJ136" s="357"/>
      <c r="DK136" s="357"/>
      <c r="DL136" s="357"/>
      <c r="DM136" s="357"/>
      <c r="DN136" s="357"/>
      <c r="DO136" s="357"/>
      <c r="DP136" s="357"/>
      <c r="DQ136" s="357"/>
      <c r="DR136" s="357"/>
      <c r="DS136" s="357"/>
      <c r="DT136" s="357"/>
      <c r="DU136" s="357"/>
      <c r="DV136" s="357"/>
      <c r="DW136" s="357"/>
      <c r="DX136" s="588" t="s">
        <v>186</v>
      </c>
      <c r="DY136" s="589"/>
      <c r="DZ136" s="589"/>
      <c r="EA136" s="589"/>
      <c r="EB136" s="589"/>
      <c r="EC136" s="589"/>
      <c r="ED136" s="589"/>
      <c r="EE136" s="589"/>
      <c r="EF136" s="589"/>
      <c r="EG136" s="589"/>
      <c r="EH136" s="589"/>
      <c r="EI136" s="590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</row>
    <row r="137" spans="1:176" s="45" customFormat="1" ht="67.5" customHeight="1">
      <c r="A137" s="34"/>
      <c r="B137" s="344" t="s">
        <v>43</v>
      </c>
      <c r="C137" s="345"/>
      <c r="D137" s="345"/>
      <c r="E137" s="345"/>
      <c r="F137" s="345"/>
      <c r="G137" s="345"/>
      <c r="H137" s="345"/>
      <c r="I137" s="346"/>
      <c r="J137" s="356" t="s">
        <v>17</v>
      </c>
      <c r="K137" s="357"/>
      <c r="L137" s="357"/>
      <c r="M137" s="357"/>
      <c r="N137" s="357"/>
      <c r="O137" s="357"/>
      <c r="P137" s="357"/>
      <c r="Q137" s="357"/>
      <c r="R137" s="357"/>
      <c r="S137" s="357"/>
      <c r="T137" s="357"/>
      <c r="U137" s="357"/>
      <c r="V137" s="357"/>
      <c r="W137" s="357"/>
      <c r="X137" s="357"/>
      <c r="Y137" s="357"/>
      <c r="Z137" s="357"/>
      <c r="AA137" s="357"/>
      <c r="AB137" s="357"/>
      <c r="AC137" s="357"/>
      <c r="AD137" s="357"/>
      <c r="AE137" s="357"/>
      <c r="AF137" s="357"/>
      <c r="AG137" s="357"/>
      <c r="AH137" s="357"/>
      <c r="AI137" s="357"/>
      <c r="AJ137" s="357"/>
      <c r="AK137" s="357"/>
      <c r="AL137" s="357"/>
      <c r="AM137" s="357"/>
      <c r="AN137" s="357"/>
      <c r="AO137" s="357"/>
      <c r="AP137" s="357"/>
      <c r="AQ137" s="357"/>
      <c r="AR137" s="357"/>
      <c r="AS137" s="357"/>
      <c r="AT137" s="357"/>
      <c r="AU137" s="357"/>
      <c r="AV137" s="357"/>
      <c r="AW137" s="357"/>
      <c r="AX137" s="357"/>
      <c r="AY137" s="357"/>
      <c r="AZ137" s="357"/>
      <c r="BA137" s="357"/>
      <c r="BB137" s="357"/>
      <c r="BC137" s="357"/>
      <c r="BD137" s="357"/>
      <c r="BE137" s="357"/>
      <c r="BF137" s="357"/>
      <c r="BG137" s="357"/>
      <c r="BH137" s="357"/>
      <c r="BI137" s="357"/>
      <c r="BJ137" s="357"/>
      <c r="BK137" s="357"/>
      <c r="BL137" s="357"/>
      <c r="BM137" s="357"/>
      <c r="BN137" s="357"/>
      <c r="BO137" s="357"/>
      <c r="BP137" s="357"/>
      <c r="BQ137" s="357"/>
      <c r="BR137" s="357"/>
      <c r="BS137" s="357"/>
      <c r="BT137" s="357"/>
      <c r="BU137" s="357"/>
      <c r="BV137" s="357"/>
      <c r="BW137" s="357"/>
      <c r="BX137" s="357"/>
      <c r="BY137" s="357"/>
      <c r="BZ137" s="357"/>
      <c r="CA137" s="357"/>
      <c r="CB137" s="357"/>
      <c r="CC137" s="357"/>
      <c r="CD137" s="357"/>
      <c r="CE137" s="357"/>
      <c r="CF137" s="357"/>
      <c r="CG137" s="357"/>
      <c r="CH137" s="357"/>
      <c r="CI137" s="357"/>
      <c r="CJ137" s="357"/>
      <c r="CK137" s="357"/>
      <c r="CL137" s="357"/>
      <c r="CM137" s="357"/>
      <c r="CN137" s="357"/>
      <c r="CO137" s="357"/>
      <c r="CP137" s="357"/>
      <c r="CQ137" s="357"/>
      <c r="CR137" s="357"/>
      <c r="CS137" s="357"/>
      <c r="CT137" s="357"/>
      <c r="CU137" s="357"/>
      <c r="CV137" s="357"/>
      <c r="CW137" s="357"/>
      <c r="CX137" s="357"/>
      <c r="CY137" s="357"/>
      <c r="CZ137" s="357"/>
      <c r="DA137" s="357"/>
      <c r="DB137" s="357"/>
      <c r="DC137" s="357"/>
      <c r="DD137" s="357"/>
      <c r="DE137" s="357"/>
      <c r="DF137" s="357"/>
      <c r="DG137" s="357"/>
      <c r="DH137" s="357"/>
      <c r="DI137" s="357"/>
      <c r="DJ137" s="357"/>
      <c r="DK137" s="357"/>
      <c r="DL137" s="357"/>
      <c r="DM137" s="357"/>
      <c r="DN137" s="357"/>
      <c r="DO137" s="357"/>
      <c r="DP137" s="357"/>
      <c r="DQ137" s="357"/>
      <c r="DR137" s="357"/>
      <c r="DS137" s="357"/>
      <c r="DT137" s="357"/>
      <c r="DU137" s="357"/>
      <c r="DV137" s="357"/>
      <c r="DW137" s="357"/>
      <c r="DX137" s="588" t="s">
        <v>348</v>
      </c>
      <c r="DY137" s="589"/>
      <c r="DZ137" s="589"/>
      <c r="EA137" s="589"/>
      <c r="EB137" s="589"/>
      <c r="EC137" s="589"/>
      <c r="ED137" s="589"/>
      <c r="EE137" s="589"/>
      <c r="EF137" s="589"/>
      <c r="EG137" s="589"/>
      <c r="EH137" s="589"/>
      <c r="EI137" s="590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</row>
    <row r="138" spans="1:176" s="44" customFormat="1" ht="61.5">
      <c r="A138" s="34"/>
      <c r="B138" s="344" t="s">
        <v>42</v>
      </c>
      <c r="C138" s="345"/>
      <c r="D138" s="345"/>
      <c r="E138" s="345"/>
      <c r="F138" s="345"/>
      <c r="G138" s="345"/>
      <c r="H138" s="345"/>
      <c r="I138" s="346"/>
      <c r="J138" s="364" t="s">
        <v>407</v>
      </c>
      <c r="K138" s="365"/>
      <c r="L138" s="365"/>
      <c r="M138" s="365"/>
      <c r="N138" s="365"/>
      <c r="O138" s="365"/>
      <c r="P138" s="365"/>
      <c r="Q138" s="365"/>
      <c r="R138" s="365"/>
      <c r="S138" s="365"/>
      <c r="T138" s="365"/>
      <c r="U138" s="365"/>
      <c r="V138" s="365"/>
      <c r="W138" s="365"/>
      <c r="X138" s="365"/>
      <c r="Y138" s="365"/>
      <c r="Z138" s="365"/>
      <c r="AA138" s="365"/>
      <c r="AB138" s="365"/>
      <c r="AC138" s="365"/>
      <c r="AD138" s="365"/>
      <c r="AE138" s="365"/>
      <c r="AF138" s="365"/>
      <c r="AG138" s="365"/>
      <c r="AH138" s="365"/>
      <c r="AI138" s="365"/>
      <c r="AJ138" s="365"/>
      <c r="AK138" s="365"/>
      <c r="AL138" s="365"/>
      <c r="AM138" s="365"/>
      <c r="AN138" s="365"/>
      <c r="AO138" s="365"/>
      <c r="AP138" s="365"/>
      <c r="AQ138" s="365"/>
      <c r="AR138" s="365"/>
      <c r="AS138" s="365"/>
      <c r="AT138" s="365"/>
      <c r="AU138" s="365"/>
      <c r="AV138" s="365"/>
      <c r="AW138" s="365"/>
      <c r="AX138" s="365"/>
      <c r="AY138" s="365"/>
      <c r="AZ138" s="365"/>
      <c r="BA138" s="365"/>
      <c r="BB138" s="365"/>
      <c r="BC138" s="365"/>
      <c r="BD138" s="365"/>
      <c r="BE138" s="365"/>
      <c r="BF138" s="365"/>
      <c r="BG138" s="365"/>
      <c r="BH138" s="365"/>
      <c r="BI138" s="365"/>
      <c r="BJ138" s="365"/>
      <c r="BK138" s="365"/>
      <c r="BL138" s="365"/>
      <c r="BM138" s="365"/>
      <c r="BN138" s="365"/>
      <c r="BO138" s="365"/>
      <c r="BP138" s="365"/>
      <c r="BQ138" s="365"/>
      <c r="BR138" s="365"/>
      <c r="BS138" s="365"/>
      <c r="BT138" s="365"/>
      <c r="BU138" s="365"/>
      <c r="BV138" s="365"/>
      <c r="BW138" s="365"/>
      <c r="BX138" s="365"/>
      <c r="BY138" s="365"/>
      <c r="BZ138" s="365"/>
      <c r="CA138" s="365"/>
      <c r="CB138" s="365"/>
      <c r="CC138" s="365"/>
      <c r="CD138" s="365"/>
      <c r="CE138" s="365"/>
      <c r="CF138" s="365"/>
      <c r="CG138" s="365"/>
      <c r="CH138" s="365"/>
      <c r="CI138" s="365"/>
      <c r="CJ138" s="365"/>
      <c r="CK138" s="365"/>
      <c r="CL138" s="365"/>
      <c r="CM138" s="365"/>
      <c r="CN138" s="365"/>
      <c r="CO138" s="365"/>
      <c r="CP138" s="365"/>
      <c r="CQ138" s="365"/>
      <c r="CR138" s="365"/>
      <c r="CS138" s="365"/>
      <c r="CT138" s="365"/>
      <c r="CU138" s="365"/>
      <c r="CV138" s="365"/>
      <c r="CW138" s="365"/>
      <c r="CX138" s="365"/>
      <c r="CY138" s="365"/>
      <c r="CZ138" s="365"/>
      <c r="DA138" s="365"/>
      <c r="DB138" s="365"/>
      <c r="DC138" s="365"/>
      <c r="DD138" s="365"/>
      <c r="DE138" s="365"/>
      <c r="DF138" s="365"/>
      <c r="DG138" s="365"/>
      <c r="DH138" s="365"/>
      <c r="DI138" s="365"/>
      <c r="DJ138" s="365"/>
      <c r="DK138" s="365"/>
      <c r="DL138" s="365"/>
      <c r="DM138" s="365"/>
      <c r="DN138" s="365"/>
      <c r="DO138" s="365"/>
      <c r="DP138" s="365"/>
      <c r="DQ138" s="365"/>
      <c r="DR138" s="365"/>
      <c r="DS138" s="365"/>
      <c r="DT138" s="365"/>
      <c r="DU138" s="365"/>
      <c r="DV138" s="365"/>
      <c r="DW138" s="365"/>
      <c r="DX138" s="588" t="s">
        <v>350</v>
      </c>
      <c r="DY138" s="589"/>
      <c r="DZ138" s="589"/>
      <c r="EA138" s="589"/>
      <c r="EB138" s="589"/>
      <c r="EC138" s="589"/>
      <c r="ED138" s="589"/>
      <c r="EE138" s="589"/>
      <c r="EF138" s="589"/>
      <c r="EG138" s="589"/>
      <c r="EH138" s="589"/>
      <c r="EI138" s="590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</row>
    <row r="139" spans="1:176" s="34" customFormat="1" ht="80.25" customHeight="1">
      <c r="B139" s="344" t="s">
        <v>41</v>
      </c>
      <c r="C139" s="345"/>
      <c r="D139" s="345"/>
      <c r="E139" s="345"/>
      <c r="F139" s="345"/>
      <c r="G139" s="345"/>
      <c r="H139" s="345"/>
      <c r="I139" s="346"/>
      <c r="J139" s="356" t="s">
        <v>423</v>
      </c>
      <c r="K139" s="357"/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7"/>
      <c r="X139" s="357"/>
      <c r="Y139" s="357"/>
      <c r="Z139" s="357"/>
      <c r="AA139" s="357"/>
      <c r="AB139" s="357"/>
      <c r="AC139" s="357"/>
      <c r="AD139" s="357"/>
      <c r="AE139" s="357"/>
      <c r="AF139" s="357"/>
      <c r="AG139" s="357"/>
      <c r="AH139" s="357"/>
      <c r="AI139" s="357"/>
      <c r="AJ139" s="357"/>
      <c r="AK139" s="357"/>
      <c r="AL139" s="357"/>
      <c r="AM139" s="357"/>
      <c r="AN139" s="357"/>
      <c r="AO139" s="357"/>
      <c r="AP139" s="357"/>
      <c r="AQ139" s="357"/>
      <c r="AR139" s="357"/>
      <c r="AS139" s="357"/>
      <c r="AT139" s="357"/>
      <c r="AU139" s="357"/>
      <c r="AV139" s="357"/>
      <c r="AW139" s="357"/>
      <c r="AX139" s="357"/>
      <c r="AY139" s="357"/>
      <c r="AZ139" s="357"/>
      <c r="BA139" s="357"/>
      <c r="BB139" s="357"/>
      <c r="BC139" s="357"/>
      <c r="BD139" s="357"/>
      <c r="BE139" s="357"/>
      <c r="BF139" s="357"/>
      <c r="BG139" s="357"/>
      <c r="BH139" s="357"/>
      <c r="BI139" s="357"/>
      <c r="BJ139" s="357"/>
      <c r="BK139" s="357"/>
      <c r="BL139" s="357"/>
      <c r="BM139" s="357"/>
      <c r="BN139" s="357"/>
      <c r="BO139" s="357"/>
      <c r="BP139" s="357"/>
      <c r="BQ139" s="357"/>
      <c r="BR139" s="357"/>
      <c r="BS139" s="357"/>
      <c r="BT139" s="357"/>
      <c r="BU139" s="357"/>
      <c r="BV139" s="357"/>
      <c r="BW139" s="357"/>
      <c r="BX139" s="357"/>
      <c r="BY139" s="357"/>
      <c r="BZ139" s="357"/>
      <c r="CA139" s="357"/>
      <c r="CB139" s="357"/>
      <c r="CC139" s="357"/>
      <c r="CD139" s="357"/>
      <c r="CE139" s="357"/>
      <c r="CF139" s="357"/>
      <c r="CG139" s="357"/>
      <c r="CH139" s="357"/>
      <c r="CI139" s="357"/>
      <c r="CJ139" s="357"/>
      <c r="CK139" s="357"/>
      <c r="CL139" s="357"/>
      <c r="CM139" s="357"/>
      <c r="CN139" s="357"/>
      <c r="CO139" s="357"/>
      <c r="CP139" s="357"/>
      <c r="CQ139" s="357"/>
      <c r="CR139" s="357"/>
      <c r="CS139" s="357"/>
      <c r="CT139" s="357"/>
      <c r="CU139" s="357"/>
      <c r="CV139" s="357"/>
      <c r="CW139" s="357"/>
      <c r="CX139" s="357"/>
      <c r="CY139" s="357"/>
      <c r="CZ139" s="357"/>
      <c r="DA139" s="357"/>
      <c r="DB139" s="357"/>
      <c r="DC139" s="357"/>
      <c r="DD139" s="357"/>
      <c r="DE139" s="357"/>
      <c r="DF139" s="357"/>
      <c r="DG139" s="357"/>
      <c r="DH139" s="357"/>
      <c r="DI139" s="357"/>
      <c r="DJ139" s="357"/>
      <c r="DK139" s="357"/>
      <c r="DL139" s="357"/>
      <c r="DM139" s="357"/>
      <c r="DN139" s="357"/>
      <c r="DO139" s="357"/>
      <c r="DP139" s="357"/>
      <c r="DQ139" s="357"/>
      <c r="DR139" s="357"/>
      <c r="DS139" s="357"/>
      <c r="DT139" s="357"/>
      <c r="DU139" s="357"/>
      <c r="DV139" s="357"/>
      <c r="DW139" s="357"/>
      <c r="DX139" s="588" t="s">
        <v>351</v>
      </c>
      <c r="DY139" s="589"/>
      <c r="DZ139" s="589"/>
      <c r="EA139" s="589"/>
      <c r="EB139" s="589"/>
      <c r="EC139" s="589"/>
      <c r="ED139" s="589"/>
      <c r="EE139" s="589"/>
      <c r="EF139" s="589"/>
      <c r="EG139" s="589"/>
      <c r="EH139" s="589"/>
      <c r="EI139" s="590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</row>
    <row r="140" spans="1:176" s="34" customFormat="1" ht="125.25" customHeight="1">
      <c r="B140" s="594" t="s">
        <v>40</v>
      </c>
      <c r="C140" s="595"/>
      <c r="D140" s="595"/>
      <c r="E140" s="595"/>
      <c r="F140" s="595"/>
      <c r="G140" s="595"/>
      <c r="H140" s="595"/>
      <c r="I140" s="596"/>
      <c r="J140" s="356" t="s">
        <v>39</v>
      </c>
      <c r="K140" s="357"/>
      <c r="L140" s="357"/>
      <c r="M140" s="357"/>
      <c r="N140" s="357"/>
      <c r="O140" s="357"/>
      <c r="P140" s="357"/>
      <c r="Q140" s="357"/>
      <c r="R140" s="357"/>
      <c r="S140" s="357"/>
      <c r="T140" s="357"/>
      <c r="U140" s="357"/>
      <c r="V140" s="357"/>
      <c r="W140" s="357"/>
      <c r="X140" s="357"/>
      <c r="Y140" s="357"/>
      <c r="Z140" s="357"/>
      <c r="AA140" s="357"/>
      <c r="AB140" s="357"/>
      <c r="AC140" s="357"/>
      <c r="AD140" s="357"/>
      <c r="AE140" s="357"/>
      <c r="AF140" s="357"/>
      <c r="AG140" s="357"/>
      <c r="AH140" s="357"/>
      <c r="AI140" s="357"/>
      <c r="AJ140" s="357"/>
      <c r="AK140" s="357"/>
      <c r="AL140" s="357"/>
      <c r="AM140" s="357"/>
      <c r="AN140" s="357"/>
      <c r="AO140" s="357"/>
      <c r="AP140" s="357"/>
      <c r="AQ140" s="357"/>
      <c r="AR140" s="357"/>
      <c r="AS140" s="357"/>
      <c r="AT140" s="357"/>
      <c r="AU140" s="357"/>
      <c r="AV140" s="357"/>
      <c r="AW140" s="357"/>
      <c r="AX140" s="357"/>
      <c r="AY140" s="357"/>
      <c r="AZ140" s="357"/>
      <c r="BA140" s="357"/>
      <c r="BB140" s="357"/>
      <c r="BC140" s="357"/>
      <c r="BD140" s="357"/>
      <c r="BE140" s="357"/>
      <c r="BF140" s="357"/>
      <c r="BG140" s="357"/>
      <c r="BH140" s="357"/>
      <c r="BI140" s="357"/>
      <c r="BJ140" s="357"/>
      <c r="BK140" s="357"/>
      <c r="BL140" s="357"/>
      <c r="BM140" s="357"/>
      <c r="BN140" s="357"/>
      <c r="BO140" s="357"/>
      <c r="BP140" s="357"/>
      <c r="BQ140" s="357"/>
      <c r="BR140" s="357"/>
      <c r="BS140" s="357"/>
      <c r="BT140" s="357"/>
      <c r="BU140" s="357"/>
      <c r="BV140" s="357"/>
      <c r="BW140" s="357"/>
      <c r="BX140" s="357"/>
      <c r="BY140" s="357"/>
      <c r="BZ140" s="357"/>
      <c r="CA140" s="357"/>
      <c r="CB140" s="357"/>
      <c r="CC140" s="357"/>
      <c r="CD140" s="357"/>
      <c r="CE140" s="357"/>
      <c r="CF140" s="357"/>
      <c r="CG140" s="357"/>
      <c r="CH140" s="357"/>
      <c r="CI140" s="357"/>
      <c r="CJ140" s="357"/>
      <c r="CK140" s="357"/>
      <c r="CL140" s="357"/>
      <c r="CM140" s="357"/>
      <c r="CN140" s="357"/>
      <c r="CO140" s="357"/>
      <c r="CP140" s="357"/>
      <c r="CQ140" s="357"/>
      <c r="CR140" s="357"/>
      <c r="CS140" s="357"/>
      <c r="CT140" s="357"/>
      <c r="CU140" s="357"/>
      <c r="CV140" s="357"/>
      <c r="CW140" s="357"/>
      <c r="CX140" s="357"/>
      <c r="CY140" s="357"/>
      <c r="CZ140" s="357"/>
      <c r="DA140" s="357"/>
      <c r="DB140" s="357"/>
      <c r="DC140" s="357"/>
      <c r="DD140" s="357"/>
      <c r="DE140" s="357"/>
      <c r="DF140" s="357"/>
      <c r="DG140" s="357"/>
      <c r="DH140" s="357"/>
      <c r="DI140" s="357"/>
      <c r="DJ140" s="357"/>
      <c r="DK140" s="357"/>
      <c r="DL140" s="357"/>
      <c r="DM140" s="357"/>
      <c r="DN140" s="357"/>
      <c r="DO140" s="357"/>
      <c r="DP140" s="357"/>
      <c r="DQ140" s="357"/>
      <c r="DR140" s="357"/>
      <c r="DS140" s="357"/>
      <c r="DT140" s="357"/>
      <c r="DU140" s="357"/>
      <c r="DV140" s="357"/>
      <c r="DW140" s="597"/>
      <c r="DX140" s="588" t="s">
        <v>365</v>
      </c>
      <c r="DY140" s="589"/>
      <c r="DZ140" s="589"/>
      <c r="EA140" s="589"/>
      <c r="EB140" s="589"/>
      <c r="EC140" s="589"/>
      <c r="ED140" s="589"/>
      <c r="EE140" s="589"/>
      <c r="EF140" s="589"/>
      <c r="EG140" s="589"/>
      <c r="EH140" s="589"/>
      <c r="EI140" s="590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</row>
    <row r="141" spans="1:176" s="47" customFormat="1" ht="129" customHeight="1">
      <c r="A141" s="34"/>
      <c r="B141" s="344" t="s">
        <v>38</v>
      </c>
      <c r="C141" s="345"/>
      <c r="D141" s="345"/>
      <c r="E141" s="345"/>
      <c r="F141" s="345"/>
      <c r="G141" s="345"/>
      <c r="H141" s="345"/>
      <c r="I141" s="346"/>
      <c r="J141" s="356" t="s">
        <v>37</v>
      </c>
      <c r="K141" s="357"/>
      <c r="L141" s="357"/>
      <c r="M141" s="357"/>
      <c r="N141" s="357"/>
      <c r="O141" s="357"/>
      <c r="P141" s="357"/>
      <c r="Q141" s="357"/>
      <c r="R141" s="357"/>
      <c r="S141" s="357"/>
      <c r="T141" s="357"/>
      <c r="U141" s="357"/>
      <c r="V141" s="357"/>
      <c r="W141" s="357"/>
      <c r="X141" s="357"/>
      <c r="Y141" s="357"/>
      <c r="Z141" s="357"/>
      <c r="AA141" s="357"/>
      <c r="AB141" s="357"/>
      <c r="AC141" s="357"/>
      <c r="AD141" s="357"/>
      <c r="AE141" s="357"/>
      <c r="AF141" s="357"/>
      <c r="AG141" s="357"/>
      <c r="AH141" s="357"/>
      <c r="AI141" s="357"/>
      <c r="AJ141" s="357"/>
      <c r="AK141" s="357"/>
      <c r="AL141" s="357"/>
      <c r="AM141" s="357"/>
      <c r="AN141" s="357"/>
      <c r="AO141" s="357"/>
      <c r="AP141" s="357"/>
      <c r="AQ141" s="357"/>
      <c r="AR141" s="357"/>
      <c r="AS141" s="357"/>
      <c r="AT141" s="357"/>
      <c r="AU141" s="357"/>
      <c r="AV141" s="357"/>
      <c r="AW141" s="357"/>
      <c r="AX141" s="357"/>
      <c r="AY141" s="357"/>
      <c r="AZ141" s="357"/>
      <c r="BA141" s="357"/>
      <c r="BB141" s="357"/>
      <c r="BC141" s="357"/>
      <c r="BD141" s="357"/>
      <c r="BE141" s="357"/>
      <c r="BF141" s="357"/>
      <c r="BG141" s="357"/>
      <c r="BH141" s="357"/>
      <c r="BI141" s="357"/>
      <c r="BJ141" s="357"/>
      <c r="BK141" s="357"/>
      <c r="BL141" s="357"/>
      <c r="BM141" s="357"/>
      <c r="BN141" s="357"/>
      <c r="BO141" s="357"/>
      <c r="BP141" s="357"/>
      <c r="BQ141" s="357"/>
      <c r="BR141" s="357"/>
      <c r="BS141" s="357"/>
      <c r="BT141" s="357"/>
      <c r="BU141" s="357"/>
      <c r="BV141" s="357"/>
      <c r="BW141" s="357"/>
      <c r="BX141" s="357"/>
      <c r="BY141" s="357"/>
      <c r="BZ141" s="357"/>
      <c r="CA141" s="357"/>
      <c r="CB141" s="357"/>
      <c r="CC141" s="357"/>
      <c r="CD141" s="357"/>
      <c r="CE141" s="357"/>
      <c r="CF141" s="357"/>
      <c r="CG141" s="357"/>
      <c r="CH141" s="357"/>
      <c r="CI141" s="357"/>
      <c r="CJ141" s="357"/>
      <c r="CK141" s="357"/>
      <c r="CL141" s="357"/>
      <c r="CM141" s="357"/>
      <c r="CN141" s="357"/>
      <c r="CO141" s="357"/>
      <c r="CP141" s="357"/>
      <c r="CQ141" s="357"/>
      <c r="CR141" s="357"/>
      <c r="CS141" s="357"/>
      <c r="CT141" s="357"/>
      <c r="CU141" s="357"/>
      <c r="CV141" s="357"/>
      <c r="CW141" s="357"/>
      <c r="CX141" s="357"/>
      <c r="CY141" s="357"/>
      <c r="CZ141" s="357"/>
      <c r="DA141" s="357"/>
      <c r="DB141" s="357"/>
      <c r="DC141" s="357"/>
      <c r="DD141" s="357"/>
      <c r="DE141" s="357"/>
      <c r="DF141" s="357"/>
      <c r="DG141" s="357"/>
      <c r="DH141" s="357"/>
      <c r="DI141" s="357"/>
      <c r="DJ141" s="357"/>
      <c r="DK141" s="357"/>
      <c r="DL141" s="357"/>
      <c r="DM141" s="357"/>
      <c r="DN141" s="357"/>
      <c r="DO141" s="357"/>
      <c r="DP141" s="357"/>
      <c r="DQ141" s="357"/>
      <c r="DR141" s="357"/>
      <c r="DS141" s="357"/>
      <c r="DT141" s="357"/>
      <c r="DU141" s="357"/>
      <c r="DV141" s="357"/>
      <c r="DW141" s="357"/>
      <c r="DX141" s="588" t="s">
        <v>36</v>
      </c>
      <c r="DY141" s="589"/>
      <c r="DZ141" s="589"/>
      <c r="EA141" s="589"/>
      <c r="EB141" s="589"/>
      <c r="EC141" s="589"/>
      <c r="ED141" s="589"/>
      <c r="EE141" s="589"/>
      <c r="EF141" s="589"/>
      <c r="EG141" s="589"/>
      <c r="EH141" s="589"/>
      <c r="EI141" s="590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</row>
    <row r="142" spans="1:176" s="47" customFormat="1" ht="86.25" customHeight="1">
      <c r="A142" s="34"/>
      <c r="B142" s="344" t="s">
        <v>35</v>
      </c>
      <c r="C142" s="345"/>
      <c r="D142" s="345"/>
      <c r="E142" s="345"/>
      <c r="F142" s="345"/>
      <c r="G142" s="345"/>
      <c r="H142" s="345"/>
      <c r="I142" s="346"/>
      <c r="J142" s="356" t="s">
        <v>377</v>
      </c>
      <c r="K142" s="357"/>
      <c r="L142" s="357"/>
      <c r="M142" s="357"/>
      <c r="N142" s="357"/>
      <c r="O142" s="357"/>
      <c r="P142" s="357"/>
      <c r="Q142" s="357"/>
      <c r="R142" s="357"/>
      <c r="S142" s="357"/>
      <c r="T142" s="357"/>
      <c r="U142" s="357"/>
      <c r="V142" s="357"/>
      <c r="W142" s="357"/>
      <c r="X142" s="357"/>
      <c r="Y142" s="357"/>
      <c r="Z142" s="357"/>
      <c r="AA142" s="357"/>
      <c r="AB142" s="357"/>
      <c r="AC142" s="357"/>
      <c r="AD142" s="357"/>
      <c r="AE142" s="357"/>
      <c r="AF142" s="357"/>
      <c r="AG142" s="357"/>
      <c r="AH142" s="357"/>
      <c r="AI142" s="357"/>
      <c r="AJ142" s="357"/>
      <c r="AK142" s="357"/>
      <c r="AL142" s="357"/>
      <c r="AM142" s="357"/>
      <c r="AN142" s="357"/>
      <c r="AO142" s="357"/>
      <c r="AP142" s="357"/>
      <c r="AQ142" s="357"/>
      <c r="AR142" s="357"/>
      <c r="AS142" s="357"/>
      <c r="AT142" s="357"/>
      <c r="AU142" s="357"/>
      <c r="AV142" s="357"/>
      <c r="AW142" s="357"/>
      <c r="AX142" s="357"/>
      <c r="AY142" s="357"/>
      <c r="AZ142" s="357"/>
      <c r="BA142" s="357"/>
      <c r="BB142" s="357"/>
      <c r="BC142" s="357"/>
      <c r="BD142" s="357"/>
      <c r="BE142" s="357"/>
      <c r="BF142" s="357"/>
      <c r="BG142" s="357"/>
      <c r="BH142" s="357"/>
      <c r="BI142" s="357"/>
      <c r="BJ142" s="357"/>
      <c r="BK142" s="357"/>
      <c r="BL142" s="357"/>
      <c r="BM142" s="357"/>
      <c r="BN142" s="357"/>
      <c r="BO142" s="357"/>
      <c r="BP142" s="357"/>
      <c r="BQ142" s="357"/>
      <c r="BR142" s="357"/>
      <c r="BS142" s="357"/>
      <c r="BT142" s="357"/>
      <c r="BU142" s="357"/>
      <c r="BV142" s="357"/>
      <c r="BW142" s="357"/>
      <c r="BX142" s="357"/>
      <c r="BY142" s="357"/>
      <c r="BZ142" s="357"/>
      <c r="CA142" s="357"/>
      <c r="CB142" s="357"/>
      <c r="CC142" s="357"/>
      <c r="CD142" s="357"/>
      <c r="CE142" s="357"/>
      <c r="CF142" s="357"/>
      <c r="CG142" s="357"/>
      <c r="CH142" s="357"/>
      <c r="CI142" s="357"/>
      <c r="CJ142" s="357"/>
      <c r="CK142" s="357"/>
      <c r="CL142" s="357"/>
      <c r="CM142" s="357"/>
      <c r="CN142" s="357"/>
      <c r="CO142" s="357"/>
      <c r="CP142" s="357"/>
      <c r="CQ142" s="357"/>
      <c r="CR142" s="357"/>
      <c r="CS142" s="357"/>
      <c r="CT142" s="357"/>
      <c r="CU142" s="357"/>
      <c r="CV142" s="357"/>
      <c r="CW142" s="357"/>
      <c r="CX142" s="357"/>
      <c r="CY142" s="357"/>
      <c r="CZ142" s="357"/>
      <c r="DA142" s="357"/>
      <c r="DB142" s="357"/>
      <c r="DC142" s="357"/>
      <c r="DD142" s="357"/>
      <c r="DE142" s="357"/>
      <c r="DF142" s="357"/>
      <c r="DG142" s="357"/>
      <c r="DH142" s="357"/>
      <c r="DI142" s="357"/>
      <c r="DJ142" s="357"/>
      <c r="DK142" s="357"/>
      <c r="DL142" s="357"/>
      <c r="DM142" s="357"/>
      <c r="DN142" s="357"/>
      <c r="DO142" s="357"/>
      <c r="DP142" s="357"/>
      <c r="DQ142" s="357"/>
      <c r="DR142" s="357"/>
      <c r="DS142" s="357"/>
      <c r="DT142" s="357"/>
      <c r="DU142" s="357"/>
      <c r="DV142" s="357"/>
      <c r="DW142" s="357"/>
      <c r="DX142" s="588" t="s">
        <v>169</v>
      </c>
      <c r="DY142" s="589"/>
      <c r="DZ142" s="589"/>
      <c r="EA142" s="589"/>
      <c r="EB142" s="589"/>
      <c r="EC142" s="589"/>
      <c r="ED142" s="589"/>
      <c r="EE142" s="589"/>
      <c r="EF142" s="589"/>
      <c r="EG142" s="589"/>
      <c r="EH142" s="589"/>
      <c r="EI142" s="590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</row>
    <row r="143" spans="1:176" s="47" customFormat="1" ht="76.5" customHeight="1">
      <c r="A143" s="34"/>
      <c r="B143" s="344" t="s">
        <v>33</v>
      </c>
      <c r="C143" s="345"/>
      <c r="D143" s="345"/>
      <c r="E143" s="345"/>
      <c r="F143" s="345"/>
      <c r="G143" s="345"/>
      <c r="H143" s="345"/>
      <c r="I143" s="346"/>
      <c r="J143" s="356" t="s">
        <v>378</v>
      </c>
      <c r="K143" s="357"/>
      <c r="L143" s="357"/>
      <c r="M143" s="357"/>
      <c r="N143" s="357"/>
      <c r="O143" s="357"/>
      <c r="P143" s="357"/>
      <c r="Q143" s="357"/>
      <c r="R143" s="357"/>
      <c r="S143" s="357"/>
      <c r="T143" s="357"/>
      <c r="U143" s="357"/>
      <c r="V143" s="357"/>
      <c r="W143" s="357"/>
      <c r="X143" s="357"/>
      <c r="Y143" s="357"/>
      <c r="Z143" s="357"/>
      <c r="AA143" s="357"/>
      <c r="AB143" s="357"/>
      <c r="AC143" s="357"/>
      <c r="AD143" s="357"/>
      <c r="AE143" s="357"/>
      <c r="AF143" s="357"/>
      <c r="AG143" s="357"/>
      <c r="AH143" s="357"/>
      <c r="AI143" s="357"/>
      <c r="AJ143" s="357"/>
      <c r="AK143" s="357"/>
      <c r="AL143" s="357"/>
      <c r="AM143" s="357"/>
      <c r="AN143" s="357"/>
      <c r="AO143" s="357"/>
      <c r="AP143" s="357"/>
      <c r="AQ143" s="357"/>
      <c r="AR143" s="357"/>
      <c r="AS143" s="357"/>
      <c r="AT143" s="357"/>
      <c r="AU143" s="357"/>
      <c r="AV143" s="357"/>
      <c r="AW143" s="357"/>
      <c r="AX143" s="357"/>
      <c r="AY143" s="357"/>
      <c r="AZ143" s="357"/>
      <c r="BA143" s="357"/>
      <c r="BB143" s="357"/>
      <c r="BC143" s="357"/>
      <c r="BD143" s="357"/>
      <c r="BE143" s="357"/>
      <c r="BF143" s="357"/>
      <c r="BG143" s="357"/>
      <c r="BH143" s="357"/>
      <c r="BI143" s="357"/>
      <c r="BJ143" s="357"/>
      <c r="BK143" s="357"/>
      <c r="BL143" s="357"/>
      <c r="BM143" s="357"/>
      <c r="BN143" s="357"/>
      <c r="BO143" s="357"/>
      <c r="BP143" s="357"/>
      <c r="BQ143" s="357"/>
      <c r="BR143" s="357"/>
      <c r="BS143" s="357"/>
      <c r="BT143" s="357"/>
      <c r="BU143" s="357"/>
      <c r="BV143" s="357"/>
      <c r="BW143" s="357"/>
      <c r="BX143" s="357"/>
      <c r="BY143" s="357"/>
      <c r="BZ143" s="357"/>
      <c r="CA143" s="357"/>
      <c r="CB143" s="357"/>
      <c r="CC143" s="357"/>
      <c r="CD143" s="357"/>
      <c r="CE143" s="357"/>
      <c r="CF143" s="357"/>
      <c r="CG143" s="357"/>
      <c r="CH143" s="357"/>
      <c r="CI143" s="357"/>
      <c r="CJ143" s="357"/>
      <c r="CK143" s="357"/>
      <c r="CL143" s="357"/>
      <c r="CM143" s="357"/>
      <c r="CN143" s="357"/>
      <c r="CO143" s="357"/>
      <c r="CP143" s="357"/>
      <c r="CQ143" s="357"/>
      <c r="CR143" s="357"/>
      <c r="CS143" s="357"/>
      <c r="CT143" s="357"/>
      <c r="CU143" s="357"/>
      <c r="CV143" s="357"/>
      <c r="CW143" s="357"/>
      <c r="CX143" s="357"/>
      <c r="CY143" s="357"/>
      <c r="CZ143" s="357"/>
      <c r="DA143" s="357"/>
      <c r="DB143" s="357"/>
      <c r="DC143" s="357"/>
      <c r="DD143" s="357"/>
      <c r="DE143" s="357"/>
      <c r="DF143" s="357"/>
      <c r="DG143" s="357"/>
      <c r="DH143" s="357"/>
      <c r="DI143" s="357"/>
      <c r="DJ143" s="357"/>
      <c r="DK143" s="357"/>
      <c r="DL143" s="357"/>
      <c r="DM143" s="357"/>
      <c r="DN143" s="357"/>
      <c r="DO143" s="357"/>
      <c r="DP143" s="357"/>
      <c r="DQ143" s="357"/>
      <c r="DR143" s="357"/>
      <c r="DS143" s="357"/>
      <c r="DT143" s="357"/>
      <c r="DU143" s="357"/>
      <c r="DV143" s="357"/>
      <c r="DW143" s="357"/>
      <c r="DX143" s="588" t="s">
        <v>34</v>
      </c>
      <c r="DY143" s="589"/>
      <c r="DZ143" s="589"/>
      <c r="EA143" s="589"/>
      <c r="EB143" s="589"/>
      <c r="EC143" s="589"/>
      <c r="ED143" s="589"/>
      <c r="EE143" s="589"/>
      <c r="EF143" s="589"/>
      <c r="EG143" s="589"/>
      <c r="EH143" s="589"/>
      <c r="EI143" s="590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</row>
    <row r="144" spans="1:176" s="47" customFormat="1" ht="74.25" customHeight="1">
      <c r="A144" s="34"/>
      <c r="B144" s="344" t="s">
        <v>31</v>
      </c>
      <c r="C144" s="345"/>
      <c r="D144" s="345"/>
      <c r="E144" s="345"/>
      <c r="F144" s="345"/>
      <c r="G144" s="345"/>
      <c r="H144" s="345"/>
      <c r="I144" s="346"/>
      <c r="J144" s="356" t="s">
        <v>379</v>
      </c>
      <c r="K144" s="357"/>
      <c r="L144" s="357"/>
      <c r="M144" s="357"/>
      <c r="N144" s="357"/>
      <c r="O144" s="357"/>
      <c r="P144" s="357"/>
      <c r="Q144" s="357"/>
      <c r="R144" s="357"/>
      <c r="S144" s="357"/>
      <c r="T144" s="357"/>
      <c r="U144" s="357"/>
      <c r="V144" s="357"/>
      <c r="W144" s="357"/>
      <c r="X144" s="357"/>
      <c r="Y144" s="357"/>
      <c r="Z144" s="357"/>
      <c r="AA144" s="357"/>
      <c r="AB144" s="357"/>
      <c r="AC144" s="357"/>
      <c r="AD144" s="357"/>
      <c r="AE144" s="357"/>
      <c r="AF144" s="357"/>
      <c r="AG144" s="357"/>
      <c r="AH144" s="357"/>
      <c r="AI144" s="357"/>
      <c r="AJ144" s="357"/>
      <c r="AK144" s="357"/>
      <c r="AL144" s="357"/>
      <c r="AM144" s="357"/>
      <c r="AN144" s="357"/>
      <c r="AO144" s="357"/>
      <c r="AP144" s="357"/>
      <c r="AQ144" s="357"/>
      <c r="AR144" s="357"/>
      <c r="AS144" s="357"/>
      <c r="AT144" s="357"/>
      <c r="AU144" s="357"/>
      <c r="AV144" s="357"/>
      <c r="AW144" s="357"/>
      <c r="AX144" s="357"/>
      <c r="AY144" s="357"/>
      <c r="AZ144" s="357"/>
      <c r="BA144" s="357"/>
      <c r="BB144" s="357"/>
      <c r="BC144" s="357"/>
      <c r="BD144" s="357"/>
      <c r="BE144" s="357"/>
      <c r="BF144" s="357"/>
      <c r="BG144" s="357"/>
      <c r="BH144" s="357"/>
      <c r="BI144" s="357"/>
      <c r="BJ144" s="357"/>
      <c r="BK144" s="357"/>
      <c r="BL144" s="357"/>
      <c r="BM144" s="357"/>
      <c r="BN144" s="357"/>
      <c r="BO144" s="357"/>
      <c r="BP144" s="357"/>
      <c r="BQ144" s="357"/>
      <c r="BR144" s="357"/>
      <c r="BS144" s="357"/>
      <c r="BT144" s="357"/>
      <c r="BU144" s="357"/>
      <c r="BV144" s="357"/>
      <c r="BW144" s="357"/>
      <c r="BX144" s="357"/>
      <c r="BY144" s="357"/>
      <c r="BZ144" s="357"/>
      <c r="CA144" s="357"/>
      <c r="CB144" s="357"/>
      <c r="CC144" s="357"/>
      <c r="CD144" s="357"/>
      <c r="CE144" s="357"/>
      <c r="CF144" s="357"/>
      <c r="CG144" s="357"/>
      <c r="CH144" s="357"/>
      <c r="CI144" s="357"/>
      <c r="CJ144" s="357"/>
      <c r="CK144" s="357"/>
      <c r="CL144" s="357"/>
      <c r="CM144" s="357"/>
      <c r="CN144" s="357"/>
      <c r="CO144" s="357"/>
      <c r="CP144" s="357"/>
      <c r="CQ144" s="357"/>
      <c r="CR144" s="357"/>
      <c r="CS144" s="357"/>
      <c r="CT144" s="357"/>
      <c r="CU144" s="357"/>
      <c r="CV144" s="357"/>
      <c r="CW144" s="357"/>
      <c r="CX144" s="357"/>
      <c r="CY144" s="357"/>
      <c r="CZ144" s="357"/>
      <c r="DA144" s="357"/>
      <c r="DB144" s="357"/>
      <c r="DC144" s="357"/>
      <c r="DD144" s="357"/>
      <c r="DE144" s="357"/>
      <c r="DF144" s="357"/>
      <c r="DG144" s="357"/>
      <c r="DH144" s="357"/>
      <c r="DI144" s="357"/>
      <c r="DJ144" s="357"/>
      <c r="DK144" s="357"/>
      <c r="DL144" s="357"/>
      <c r="DM144" s="357"/>
      <c r="DN144" s="357"/>
      <c r="DO144" s="357"/>
      <c r="DP144" s="357"/>
      <c r="DQ144" s="357"/>
      <c r="DR144" s="357"/>
      <c r="DS144" s="357"/>
      <c r="DT144" s="357"/>
      <c r="DU144" s="357"/>
      <c r="DV144" s="357"/>
      <c r="DW144" s="357"/>
      <c r="DX144" s="588" t="s">
        <v>32</v>
      </c>
      <c r="DY144" s="589"/>
      <c r="DZ144" s="589"/>
      <c r="EA144" s="589"/>
      <c r="EB144" s="589"/>
      <c r="EC144" s="589"/>
      <c r="ED144" s="589"/>
      <c r="EE144" s="589"/>
      <c r="EF144" s="589"/>
      <c r="EG144" s="589"/>
      <c r="EH144" s="589"/>
      <c r="EI144" s="590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</row>
    <row r="145" spans="1:176" s="47" customFormat="1" ht="76.5" customHeight="1">
      <c r="A145" s="34"/>
      <c r="B145" s="344" t="s">
        <v>30</v>
      </c>
      <c r="C145" s="345"/>
      <c r="D145" s="345"/>
      <c r="E145" s="345"/>
      <c r="F145" s="345"/>
      <c r="G145" s="345"/>
      <c r="H145" s="345"/>
      <c r="I145" s="346"/>
      <c r="J145" s="356" t="s">
        <v>380</v>
      </c>
      <c r="K145" s="357"/>
      <c r="L145" s="357"/>
      <c r="M145" s="357"/>
      <c r="N145" s="357"/>
      <c r="O145" s="357"/>
      <c r="P145" s="357"/>
      <c r="Q145" s="357"/>
      <c r="R145" s="357"/>
      <c r="S145" s="357"/>
      <c r="T145" s="357"/>
      <c r="U145" s="357"/>
      <c r="V145" s="357"/>
      <c r="W145" s="357"/>
      <c r="X145" s="357"/>
      <c r="Y145" s="357"/>
      <c r="Z145" s="357"/>
      <c r="AA145" s="357"/>
      <c r="AB145" s="357"/>
      <c r="AC145" s="357"/>
      <c r="AD145" s="357"/>
      <c r="AE145" s="357"/>
      <c r="AF145" s="357"/>
      <c r="AG145" s="357"/>
      <c r="AH145" s="357"/>
      <c r="AI145" s="357"/>
      <c r="AJ145" s="357"/>
      <c r="AK145" s="357"/>
      <c r="AL145" s="357"/>
      <c r="AM145" s="357"/>
      <c r="AN145" s="357"/>
      <c r="AO145" s="357"/>
      <c r="AP145" s="357"/>
      <c r="AQ145" s="357"/>
      <c r="AR145" s="357"/>
      <c r="AS145" s="357"/>
      <c r="AT145" s="357"/>
      <c r="AU145" s="357"/>
      <c r="AV145" s="357"/>
      <c r="AW145" s="357"/>
      <c r="AX145" s="357"/>
      <c r="AY145" s="357"/>
      <c r="AZ145" s="357"/>
      <c r="BA145" s="357"/>
      <c r="BB145" s="357"/>
      <c r="BC145" s="357"/>
      <c r="BD145" s="357"/>
      <c r="BE145" s="357"/>
      <c r="BF145" s="357"/>
      <c r="BG145" s="357"/>
      <c r="BH145" s="357"/>
      <c r="BI145" s="357"/>
      <c r="BJ145" s="357"/>
      <c r="BK145" s="357"/>
      <c r="BL145" s="357"/>
      <c r="BM145" s="357"/>
      <c r="BN145" s="357"/>
      <c r="BO145" s="357"/>
      <c r="BP145" s="357"/>
      <c r="BQ145" s="357"/>
      <c r="BR145" s="357"/>
      <c r="BS145" s="357"/>
      <c r="BT145" s="357"/>
      <c r="BU145" s="357"/>
      <c r="BV145" s="357"/>
      <c r="BW145" s="357"/>
      <c r="BX145" s="357"/>
      <c r="BY145" s="357"/>
      <c r="BZ145" s="357"/>
      <c r="CA145" s="357"/>
      <c r="CB145" s="357"/>
      <c r="CC145" s="357"/>
      <c r="CD145" s="357"/>
      <c r="CE145" s="357"/>
      <c r="CF145" s="357"/>
      <c r="CG145" s="357"/>
      <c r="CH145" s="357"/>
      <c r="CI145" s="357"/>
      <c r="CJ145" s="357"/>
      <c r="CK145" s="357"/>
      <c r="CL145" s="357"/>
      <c r="CM145" s="357"/>
      <c r="CN145" s="357"/>
      <c r="CO145" s="357"/>
      <c r="CP145" s="357"/>
      <c r="CQ145" s="357"/>
      <c r="CR145" s="357"/>
      <c r="CS145" s="357"/>
      <c r="CT145" s="357"/>
      <c r="CU145" s="357"/>
      <c r="CV145" s="357"/>
      <c r="CW145" s="357"/>
      <c r="CX145" s="357"/>
      <c r="CY145" s="357"/>
      <c r="CZ145" s="357"/>
      <c r="DA145" s="357"/>
      <c r="DB145" s="357"/>
      <c r="DC145" s="357"/>
      <c r="DD145" s="357"/>
      <c r="DE145" s="357"/>
      <c r="DF145" s="357"/>
      <c r="DG145" s="357"/>
      <c r="DH145" s="357"/>
      <c r="DI145" s="357"/>
      <c r="DJ145" s="357"/>
      <c r="DK145" s="357"/>
      <c r="DL145" s="357"/>
      <c r="DM145" s="357"/>
      <c r="DN145" s="357"/>
      <c r="DO145" s="357"/>
      <c r="DP145" s="357"/>
      <c r="DQ145" s="357"/>
      <c r="DR145" s="357"/>
      <c r="DS145" s="357"/>
      <c r="DT145" s="357"/>
      <c r="DU145" s="357"/>
      <c r="DV145" s="357"/>
      <c r="DW145" s="357"/>
      <c r="DX145" s="588" t="s">
        <v>168</v>
      </c>
      <c r="DY145" s="589"/>
      <c r="DZ145" s="589"/>
      <c r="EA145" s="589"/>
      <c r="EB145" s="589"/>
      <c r="EC145" s="589"/>
      <c r="ED145" s="589"/>
      <c r="EE145" s="589"/>
      <c r="EF145" s="589"/>
      <c r="EG145" s="589"/>
      <c r="EH145" s="589"/>
      <c r="EI145" s="590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</row>
    <row r="146" spans="1:176" s="47" customFormat="1" ht="71.25" customHeight="1">
      <c r="A146" s="34"/>
      <c r="B146" s="344" t="s">
        <v>29</v>
      </c>
      <c r="C146" s="345"/>
      <c r="D146" s="345"/>
      <c r="E146" s="345"/>
      <c r="F146" s="345"/>
      <c r="G146" s="345"/>
      <c r="H146" s="345"/>
      <c r="I146" s="346"/>
      <c r="J146" s="356" t="s">
        <v>381</v>
      </c>
      <c r="K146" s="357"/>
      <c r="L146" s="357"/>
      <c r="M146" s="357"/>
      <c r="N146" s="357"/>
      <c r="O146" s="357"/>
      <c r="P146" s="357"/>
      <c r="Q146" s="357"/>
      <c r="R146" s="357"/>
      <c r="S146" s="357"/>
      <c r="T146" s="357"/>
      <c r="U146" s="357"/>
      <c r="V146" s="357"/>
      <c r="W146" s="357"/>
      <c r="X146" s="357"/>
      <c r="Y146" s="357"/>
      <c r="Z146" s="357"/>
      <c r="AA146" s="357"/>
      <c r="AB146" s="357"/>
      <c r="AC146" s="357"/>
      <c r="AD146" s="357"/>
      <c r="AE146" s="357"/>
      <c r="AF146" s="357"/>
      <c r="AG146" s="357"/>
      <c r="AH146" s="357"/>
      <c r="AI146" s="357"/>
      <c r="AJ146" s="357"/>
      <c r="AK146" s="357"/>
      <c r="AL146" s="357"/>
      <c r="AM146" s="357"/>
      <c r="AN146" s="357"/>
      <c r="AO146" s="357"/>
      <c r="AP146" s="357"/>
      <c r="AQ146" s="357"/>
      <c r="AR146" s="357"/>
      <c r="AS146" s="357"/>
      <c r="AT146" s="357"/>
      <c r="AU146" s="357"/>
      <c r="AV146" s="357"/>
      <c r="AW146" s="357"/>
      <c r="AX146" s="357"/>
      <c r="AY146" s="357"/>
      <c r="AZ146" s="357"/>
      <c r="BA146" s="357"/>
      <c r="BB146" s="357"/>
      <c r="BC146" s="357"/>
      <c r="BD146" s="357"/>
      <c r="BE146" s="357"/>
      <c r="BF146" s="357"/>
      <c r="BG146" s="357"/>
      <c r="BH146" s="357"/>
      <c r="BI146" s="357"/>
      <c r="BJ146" s="357"/>
      <c r="BK146" s="357"/>
      <c r="BL146" s="357"/>
      <c r="BM146" s="357"/>
      <c r="BN146" s="357"/>
      <c r="BO146" s="357"/>
      <c r="BP146" s="357"/>
      <c r="BQ146" s="357"/>
      <c r="BR146" s="357"/>
      <c r="BS146" s="357"/>
      <c r="BT146" s="357"/>
      <c r="BU146" s="357"/>
      <c r="BV146" s="357"/>
      <c r="BW146" s="357"/>
      <c r="BX146" s="357"/>
      <c r="BY146" s="357"/>
      <c r="BZ146" s="357"/>
      <c r="CA146" s="357"/>
      <c r="CB146" s="357"/>
      <c r="CC146" s="357"/>
      <c r="CD146" s="357"/>
      <c r="CE146" s="357"/>
      <c r="CF146" s="357"/>
      <c r="CG146" s="357"/>
      <c r="CH146" s="357"/>
      <c r="CI146" s="357"/>
      <c r="CJ146" s="357"/>
      <c r="CK146" s="357"/>
      <c r="CL146" s="357"/>
      <c r="CM146" s="357"/>
      <c r="CN146" s="357"/>
      <c r="CO146" s="357"/>
      <c r="CP146" s="357"/>
      <c r="CQ146" s="357"/>
      <c r="CR146" s="357"/>
      <c r="CS146" s="357"/>
      <c r="CT146" s="357"/>
      <c r="CU146" s="357"/>
      <c r="CV146" s="357"/>
      <c r="CW146" s="357"/>
      <c r="CX146" s="357"/>
      <c r="CY146" s="357"/>
      <c r="CZ146" s="357"/>
      <c r="DA146" s="357"/>
      <c r="DB146" s="357"/>
      <c r="DC146" s="357"/>
      <c r="DD146" s="357"/>
      <c r="DE146" s="357"/>
      <c r="DF146" s="357"/>
      <c r="DG146" s="357"/>
      <c r="DH146" s="357"/>
      <c r="DI146" s="357"/>
      <c r="DJ146" s="357"/>
      <c r="DK146" s="357"/>
      <c r="DL146" s="357"/>
      <c r="DM146" s="357"/>
      <c r="DN146" s="357"/>
      <c r="DO146" s="357"/>
      <c r="DP146" s="357"/>
      <c r="DQ146" s="357"/>
      <c r="DR146" s="357"/>
      <c r="DS146" s="357"/>
      <c r="DT146" s="357"/>
      <c r="DU146" s="357"/>
      <c r="DV146" s="357"/>
      <c r="DW146" s="357"/>
      <c r="DX146" s="588" t="s">
        <v>167</v>
      </c>
      <c r="DY146" s="589"/>
      <c r="DZ146" s="589"/>
      <c r="EA146" s="589"/>
      <c r="EB146" s="589"/>
      <c r="EC146" s="589"/>
      <c r="ED146" s="589"/>
      <c r="EE146" s="589"/>
      <c r="EF146" s="589"/>
      <c r="EG146" s="589"/>
      <c r="EH146" s="589"/>
      <c r="EI146" s="590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</row>
    <row r="147" spans="1:176" s="47" customFormat="1" ht="61.5" customHeight="1">
      <c r="A147" s="34"/>
      <c r="B147" s="344" t="s">
        <v>27</v>
      </c>
      <c r="C147" s="345"/>
      <c r="D147" s="345"/>
      <c r="E147" s="345"/>
      <c r="F147" s="345"/>
      <c r="G147" s="345"/>
      <c r="H147" s="345"/>
      <c r="I147" s="346"/>
      <c r="J147" s="356" t="s">
        <v>408</v>
      </c>
      <c r="K147" s="357"/>
      <c r="L147" s="357"/>
      <c r="M147" s="357"/>
      <c r="N147" s="357"/>
      <c r="O147" s="357"/>
      <c r="P147" s="357"/>
      <c r="Q147" s="357"/>
      <c r="R147" s="357"/>
      <c r="S147" s="357"/>
      <c r="T147" s="357"/>
      <c r="U147" s="357"/>
      <c r="V147" s="357"/>
      <c r="W147" s="357"/>
      <c r="X147" s="357"/>
      <c r="Y147" s="357"/>
      <c r="Z147" s="357"/>
      <c r="AA147" s="357"/>
      <c r="AB147" s="357"/>
      <c r="AC147" s="357"/>
      <c r="AD147" s="357"/>
      <c r="AE147" s="357"/>
      <c r="AF147" s="357"/>
      <c r="AG147" s="357"/>
      <c r="AH147" s="357"/>
      <c r="AI147" s="357"/>
      <c r="AJ147" s="357"/>
      <c r="AK147" s="357"/>
      <c r="AL147" s="357"/>
      <c r="AM147" s="357"/>
      <c r="AN147" s="357"/>
      <c r="AO147" s="357"/>
      <c r="AP147" s="357"/>
      <c r="AQ147" s="357"/>
      <c r="AR147" s="357"/>
      <c r="AS147" s="357"/>
      <c r="AT147" s="357"/>
      <c r="AU147" s="357"/>
      <c r="AV147" s="357"/>
      <c r="AW147" s="357"/>
      <c r="AX147" s="357"/>
      <c r="AY147" s="357"/>
      <c r="AZ147" s="357"/>
      <c r="BA147" s="357"/>
      <c r="BB147" s="357"/>
      <c r="BC147" s="357"/>
      <c r="BD147" s="357"/>
      <c r="BE147" s="357"/>
      <c r="BF147" s="357"/>
      <c r="BG147" s="357"/>
      <c r="BH147" s="357"/>
      <c r="BI147" s="357"/>
      <c r="BJ147" s="357"/>
      <c r="BK147" s="357"/>
      <c r="BL147" s="357"/>
      <c r="BM147" s="357"/>
      <c r="BN147" s="357"/>
      <c r="BO147" s="357"/>
      <c r="BP147" s="357"/>
      <c r="BQ147" s="357"/>
      <c r="BR147" s="357"/>
      <c r="BS147" s="357"/>
      <c r="BT147" s="357"/>
      <c r="BU147" s="357"/>
      <c r="BV147" s="357"/>
      <c r="BW147" s="357"/>
      <c r="BX147" s="357"/>
      <c r="BY147" s="357"/>
      <c r="BZ147" s="357"/>
      <c r="CA147" s="357"/>
      <c r="CB147" s="357"/>
      <c r="CC147" s="357"/>
      <c r="CD147" s="357"/>
      <c r="CE147" s="357"/>
      <c r="CF147" s="357"/>
      <c r="CG147" s="357"/>
      <c r="CH147" s="357"/>
      <c r="CI147" s="357"/>
      <c r="CJ147" s="357"/>
      <c r="CK147" s="357"/>
      <c r="CL147" s="357"/>
      <c r="CM147" s="357"/>
      <c r="CN147" s="357"/>
      <c r="CO147" s="357"/>
      <c r="CP147" s="357"/>
      <c r="CQ147" s="357"/>
      <c r="CR147" s="357"/>
      <c r="CS147" s="357"/>
      <c r="CT147" s="357"/>
      <c r="CU147" s="357"/>
      <c r="CV147" s="357"/>
      <c r="CW147" s="357"/>
      <c r="CX147" s="357"/>
      <c r="CY147" s="357"/>
      <c r="CZ147" s="357"/>
      <c r="DA147" s="357"/>
      <c r="DB147" s="357"/>
      <c r="DC147" s="357"/>
      <c r="DD147" s="357"/>
      <c r="DE147" s="357"/>
      <c r="DF147" s="357"/>
      <c r="DG147" s="357"/>
      <c r="DH147" s="357"/>
      <c r="DI147" s="357"/>
      <c r="DJ147" s="357"/>
      <c r="DK147" s="357"/>
      <c r="DL147" s="357"/>
      <c r="DM147" s="357"/>
      <c r="DN147" s="357"/>
      <c r="DO147" s="357"/>
      <c r="DP147" s="357"/>
      <c r="DQ147" s="357"/>
      <c r="DR147" s="357"/>
      <c r="DS147" s="357"/>
      <c r="DT147" s="357"/>
      <c r="DU147" s="357"/>
      <c r="DV147" s="357"/>
      <c r="DW147" s="357"/>
      <c r="DX147" s="588" t="s">
        <v>28</v>
      </c>
      <c r="DY147" s="589"/>
      <c r="DZ147" s="589"/>
      <c r="EA147" s="589"/>
      <c r="EB147" s="589"/>
      <c r="EC147" s="589"/>
      <c r="ED147" s="589"/>
      <c r="EE147" s="589"/>
      <c r="EF147" s="589"/>
      <c r="EG147" s="589"/>
      <c r="EH147" s="589"/>
      <c r="EI147" s="590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</row>
    <row r="148" spans="1:176" s="47" customFormat="1" ht="71.25" customHeight="1">
      <c r="A148" s="34"/>
      <c r="B148" s="344" t="s">
        <v>25</v>
      </c>
      <c r="C148" s="345"/>
      <c r="D148" s="345"/>
      <c r="E148" s="345"/>
      <c r="F148" s="345"/>
      <c r="G148" s="345"/>
      <c r="H148" s="345"/>
      <c r="I148" s="346"/>
      <c r="J148" s="356" t="s">
        <v>409</v>
      </c>
      <c r="K148" s="357"/>
      <c r="L148" s="357"/>
      <c r="M148" s="357"/>
      <c r="N148" s="357"/>
      <c r="O148" s="357"/>
      <c r="P148" s="357"/>
      <c r="Q148" s="357"/>
      <c r="R148" s="357"/>
      <c r="S148" s="357"/>
      <c r="T148" s="357"/>
      <c r="U148" s="357"/>
      <c r="V148" s="357"/>
      <c r="W148" s="357"/>
      <c r="X148" s="357"/>
      <c r="Y148" s="357"/>
      <c r="Z148" s="357"/>
      <c r="AA148" s="357"/>
      <c r="AB148" s="357"/>
      <c r="AC148" s="357"/>
      <c r="AD148" s="357"/>
      <c r="AE148" s="357"/>
      <c r="AF148" s="357"/>
      <c r="AG148" s="357"/>
      <c r="AH148" s="357"/>
      <c r="AI148" s="357"/>
      <c r="AJ148" s="357"/>
      <c r="AK148" s="357"/>
      <c r="AL148" s="357"/>
      <c r="AM148" s="357"/>
      <c r="AN148" s="357"/>
      <c r="AO148" s="357"/>
      <c r="AP148" s="357"/>
      <c r="AQ148" s="357"/>
      <c r="AR148" s="357"/>
      <c r="AS148" s="357"/>
      <c r="AT148" s="357"/>
      <c r="AU148" s="357"/>
      <c r="AV148" s="357"/>
      <c r="AW148" s="357"/>
      <c r="AX148" s="357"/>
      <c r="AY148" s="357"/>
      <c r="AZ148" s="357"/>
      <c r="BA148" s="357"/>
      <c r="BB148" s="357"/>
      <c r="BC148" s="357"/>
      <c r="BD148" s="357"/>
      <c r="BE148" s="357"/>
      <c r="BF148" s="357"/>
      <c r="BG148" s="357"/>
      <c r="BH148" s="357"/>
      <c r="BI148" s="357"/>
      <c r="BJ148" s="357"/>
      <c r="BK148" s="357"/>
      <c r="BL148" s="357"/>
      <c r="BM148" s="357"/>
      <c r="BN148" s="357"/>
      <c r="BO148" s="357"/>
      <c r="BP148" s="357"/>
      <c r="BQ148" s="357"/>
      <c r="BR148" s="357"/>
      <c r="BS148" s="357"/>
      <c r="BT148" s="357"/>
      <c r="BU148" s="357"/>
      <c r="BV148" s="357"/>
      <c r="BW148" s="357"/>
      <c r="BX148" s="357"/>
      <c r="BY148" s="357"/>
      <c r="BZ148" s="357"/>
      <c r="CA148" s="357"/>
      <c r="CB148" s="357"/>
      <c r="CC148" s="357"/>
      <c r="CD148" s="357"/>
      <c r="CE148" s="357"/>
      <c r="CF148" s="357"/>
      <c r="CG148" s="357"/>
      <c r="CH148" s="357"/>
      <c r="CI148" s="357"/>
      <c r="CJ148" s="357"/>
      <c r="CK148" s="357"/>
      <c r="CL148" s="357"/>
      <c r="CM148" s="357"/>
      <c r="CN148" s="357"/>
      <c r="CO148" s="357"/>
      <c r="CP148" s="357"/>
      <c r="CQ148" s="357"/>
      <c r="CR148" s="357"/>
      <c r="CS148" s="357"/>
      <c r="CT148" s="357"/>
      <c r="CU148" s="357"/>
      <c r="CV148" s="357"/>
      <c r="CW148" s="357"/>
      <c r="CX148" s="357"/>
      <c r="CY148" s="357"/>
      <c r="CZ148" s="357"/>
      <c r="DA148" s="357"/>
      <c r="DB148" s="357"/>
      <c r="DC148" s="357"/>
      <c r="DD148" s="357"/>
      <c r="DE148" s="357"/>
      <c r="DF148" s="357"/>
      <c r="DG148" s="357"/>
      <c r="DH148" s="357"/>
      <c r="DI148" s="357"/>
      <c r="DJ148" s="357"/>
      <c r="DK148" s="357"/>
      <c r="DL148" s="357"/>
      <c r="DM148" s="357"/>
      <c r="DN148" s="357"/>
      <c r="DO148" s="357"/>
      <c r="DP148" s="357"/>
      <c r="DQ148" s="357"/>
      <c r="DR148" s="357"/>
      <c r="DS148" s="357"/>
      <c r="DT148" s="357"/>
      <c r="DU148" s="357"/>
      <c r="DV148" s="357"/>
      <c r="DW148" s="357"/>
      <c r="DX148" s="588" t="s">
        <v>26</v>
      </c>
      <c r="DY148" s="589"/>
      <c r="DZ148" s="589"/>
      <c r="EA148" s="589"/>
      <c r="EB148" s="589"/>
      <c r="EC148" s="589"/>
      <c r="ED148" s="589"/>
      <c r="EE148" s="589"/>
      <c r="EF148" s="589"/>
      <c r="EG148" s="589"/>
      <c r="EH148" s="589"/>
      <c r="EI148" s="590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</row>
    <row r="149" spans="1:176" s="47" customFormat="1" ht="61.5" customHeight="1">
      <c r="A149" s="34"/>
      <c r="B149" s="344" t="s">
        <v>24</v>
      </c>
      <c r="C149" s="345"/>
      <c r="D149" s="345"/>
      <c r="E149" s="345"/>
      <c r="F149" s="345"/>
      <c r="G149" s="345"/>
      <c r="H149" s="345"/>
      <c r="I149" s="346"/>
      <c r="J149" s="356" t="s">
        <v>383</v>
      </c>
      <c r="K149" s="357"/>
      <c r="L149" s="357"/>
      <c r="M149" s="357"/>
      <c r="N149" s="357"/>
      <c r="O149" s="357"/>
      <c r="P149" s="357"/>
      <c r="Q149" s="357"/>
      <c r="R149" s="357"/>
      <c r="S149" s="357"/>
      <c r="T149" s="357"/>
      <c r="U149" s="357"/>
      <c r="V149" s="357"/>
      <c r="W149" s="357"/>
      <c r="X149" s="357"/>
      <c r="Y149" s="357"/>
      <c r="Z149" s="357"/>
      <c r="AA149" s="357"/>
      <c r="AB149" s="357"/>
      <c r="AC149" s="357"/>
      <c r="AD149" s="357"/>
      <c r="AE149" s="357"/>
      <c r="AF149" s="357"/>
      <c r="AG149" s="357"/>
      <c r="AH149" s="357"/>
      <c r="AI149" s="357"/>
      <c r="AJ149" s="357"/>
      <c r="AK149" s="357"/>
      <c r="AL149" s="357"/>
      <c r="AM149" s="357"/>
      <c r="AN149" s="357"/>
      <c r="AO149" s="357"/>
      <c r="AP149" s="357"/>
      <c r="AQ149" s="357"/>
      <c r="AR149" s="357"/>
      <c r="AS149" s="357"/>
      <c r="AT149" s="357"/>
      <c r="AU149" s="357"/>
      <c r="AV149" s="357"/>
      <c r="AW149" s="357"/>
      <c r="AX149" s="357"/>
      <c r="AY149" s="357"/>
      <c r="AZ149" s="357"/>
      <c r="BA149" s="357"/>
      <c r="BB149" s="357"/>
      <c r="BC149" s="357"/>
      <c r="BD149" s="357"/>
      <c r="BE149" s="357"/>
      <c r="BF149" s="357"/>
      <c r="BG149" s="357"/>
      <c r="BH149" s="357"/>
      <c r="BI149" s="357"/>
      <c r="BJ149" s="357"/>
      <c r="BK149" s="357"/>
      <c r="BL149" s="357"/>
      <c r="BM149" s="357"/>
      <c r="BN149" s="357"/>
      <c r="BO149" s="357"/>
      <c r="BP149" s="357"/>
      <c r="BQ149" s="357"/>
      <c r="BR149" s="357"/>
      <c r="BS149" s="357"/>
      <c r="BT149" s="357"/>
      <c r="BU149" s="357"/>
      <c r="BV149" s="357"/>
      <c r="BW149" s="357"/>
      <c r="BX149" s="357"/>
      <c r="BY149" s="357"/>
      <c r="BZ149" s="357"/>
      <c r="CA149" s="357"/>
      <c r="CB149" s="357"/>
      <c r="CC149" s="357"/>
      <c r="CD149" s="357"/>
      <c r="CE149" s="357"/>
      <c r="CF149" s="357"/>
      <c r="CG149" s="357"/>
      <c r="CH149" s="357"/>
      <c r="CI149" s="357"/>
      <c r="CJ149" s="357"/>
      <c r="CK149" s="357"/>
      <c r="CL149" s="357"/>
      <c r="CM149" s="357"/>
      <c r="CN149" s="357"/>
      <c r="CO149" s="357"/>
      <c r="CP149" s="357"/>
      <c r="CQ149" s="357"/>
      <c r="CR149" s="357"/>
      <c r="CS149" s="357"/>
      <c r="CT149" s="357"/>
      <c r="CU149" s="357"/>
      <c r="CV149" s="357"/>
      <c r="CW149" s="357"/>
      <c r="CX149" s="357"/>
      <c r="CY149" s="357"/>
      <c r="CZ149" s="357"/>
      <c r="DA149" s="357"/>
      <c r="DB149" s="357"/>
      <c r="DC149" s="357"/>
      <c r="DD149" s="357"/>
      <c r="DE149" s="357"/>
      <c r="DF149" s="357"/>
      <c r="DG149" s="357"/>
      <c r="DH149" s="357"/>
      <c r="DI149" s="357"/>
      <c r="DJ149" s="357"/>
      <c r="DK149" s="357"/>
      <c r="DL149" s="357"/>
      <c r="DM149" s="357"/>
      <c r="DN149" s="357"/>
      <c r="DO149" s="357"/>
      <c r="DP149" s="357"/>
      <c r="DQ149" s="357"/>
      <c r="DR149" s="357"/>
      <c r="DS149" s="357"/>
      <c r="DT149" s="357"/>
      <c r="DU149" s="357"/>
      <c r="DV149" s="357"/>
      <c r="DW149" s="357"/>
      <c r="DX149" s="588" t="s">
        <v>165</v>
      </c>
      <c r="DY149" s="589"/>
      <c r="DZ149" s="589"/>
      <c r="EA149" s="589"/>
      <c r="EB149" s="589"/>
      <c r="EC149" s="589"/>
      <c r="ED149" s="589"/>
      <c r="EE149" s="589"/>
      <c r="EF149" s="589"/>
      <c r="EG149" s="589"/>
      <c r="EH149" s="589"/>
      <c r="EI149" s="590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</row>
    <row r="150" spans="1:176" s="47" customFormat="1" ht="71.25" customHeight="1">
      <c r="A150" s="34"/>
      <c r="B150" s="344" t="s">
        <v>22</v>
      </c>
      <c r="C150" s="345"/>
      <c r="D150" s="345"/>
      <c r="E150" s="345"/>
      <c r="F150" s="345"/>
      <c r="G150" s="345"/>
      <c r="H150" s="345"/>
      <c r="I150" s="346"/>
      <c r="J150" s="356" t="s">
        <v>384</v>
      </c>
      <c r="K150" s="357"/>
      <c r="L150" s="357"/>
      <c r="M150" s="357"/>
      <c r="N150" s="357"/>
      <c r="O150" s="357"/>
      <c r="P150" s="357"/>
      <c r="Q150" s="357"/>
      <c r="R150" s="357"/>
      <c r="S150" s="357"/>
      <c r="T150" s="357"/>
      <c r="U150" s="357"/>
      <c r="V150" s="357"/>
      <c r="W150" s="357"/>
      <c r="X150" s="357"/>
      <c r="Y150" s="357"/>
      <c r="Z150" s="357"/>
      <c r="AA150" s="357"/>
      <c r="AB150" s="357"/>
      <c r="AC150" s="357"/>
      <c r="AD150" s="357"/>
      <c r="AE150" s="357"/>
      <c r="AF150" s="357"/>
      <c r="AG150" s="357"/>
      <c r="AH150" s="357"/>
      <c r="AI150" s="357"/>
      <c r="AJ150" s="357"/>
      <c r="AK150" s="357"/>
      <c r="AL150" s="357"/>
      <c r="AM150" s="357"/>
      <c r="AN150" s="357"/>
      <c r="AO150" s="357"/>
      <c r="AP150" s="357"/>
      <c r="AQ150" s="357"/>
      <c r="AR150" s="357"/>
      <c r="AS150" s="357"/>
      <c r="AT150" s="357"/>
      <c r="AU150" s="357"/>
      <c r="AV150" s="357"/>
      <c r="AW150" s="357"/>
      <c r="AX150" s="357"/>
      <c r="AY150" s="357"/>
      <c r="AZ150" s="357"/>
      <c r="BA150" s="357"/>
      <c r="BB150" s="357"/>
      <c r="BC150" s="357"/>
      <c r="BD150" s="357"/>
      <c r="BE150" s="357"/>
      <c r="BF150" s="357"/>
      <c r="BG150" s="357"/>
      <c r="BH150" s="357"/>
      <c r="BI150" s="357"/>
      <c r="BJ150" s="357"/>
      <c r="BK150" s="357"/>
      <c r="BL150" s="357"/>
      <c r="BM150" s="357"/>
      <c r="BN150" s="357"/>
      <c r="BO150" s="357"/>
      <c r="BP150" s="357"/>
      <c r="BQ150" s="357"/>
      <c r="BR150" s="357"/>
      <c r="BS150" s="357"/>
      <c r="BT150" s="357"/>
      <c r="BU150" s="357"/>
      <c r="BV150" s="357"/>
      <c r="BW150" s="357"/>
      <c r="BX150" s="357"/>
      <c r="BY150" s="357"/>
      <c r="BZ150" s="357"/>
      <c r="CA150" s="357"/>
      <c r="CB150" s="357"/>
      <c r="CC150" s="357"/>
      <c r="CD150" s="357"/>
      <c r="CE150" s="357"/>
      <c r="CF150" s="357"/>
      <c r="CG150" s="357"/>
      <c r="CH150" s="357"/>
      <c r="CI150" s="357"/>
      <c r="CJ150" s="357"/>
      <c r="CK150" s="357"/>
      <c r="CL150" s="357"/>
      <c r="CM150" s="357"/>
      <c r="CN150" s="357"/>
      <c r="CO150" s="357"/>
      <c r="CP150" s="357"/>
      <c r="CQ150" s="357"/>
      <c r="CR150" s="357"/>
      <c r="CS150" s="357"/>
      <c r="CT150" s="357"/>
      <c r="CU150" s="357"/>
      <c r="CV150" s="357"/>
      <c r="CW150" s="357"/>
      <c r="CX150" s="357"/>
      <c r="CY150" s="357"/>
      <c r="CZ150" s="357"/>
      <c r="DA150" s="357"/>
      <c r="DB150" s="357"/>
      <c r="DC150" s="357"/>
      <c r="DD150" s="357"/>
      <c r="DE150" s="357"/>
      <c r="DF150" s="357"/>
      <c r="DG150" s="357"/>
      <c r="DH150" s="357"/>
      <c r="DI150" s="357"/>
      <c r="DJ150" s="357"/>
      <c r="DK150" s="357"/>
      <c r="DL150" s="357"/>
      <c r="DM150" s="357"/>
      <c r="DN150" s="357"/>
      <c r="DO150" s="357"/>
      <c r="DP150" s="357"/>
      <c r="DQ150" s="357"/>
      <c r="DR150" s="357"/>
      <c r="DS150" s="357"/>
      <c r="DT150" s="357"/>
      <c r="DU150" s="357"/>
      <c r="DV150" s="357"/>
      <c r="DW150" s="357"/>
      <c r="DX150" s="588" t="s">
        <v>354</v>
      </c>
      <c r="DY150" s="589"/>
      <c r="DZ150" s="589"/>
      <c r="EA150" s="589"/>
      <c r="EB150" s="589"/>
      <c r="EC150" s="589"/>
      <c r="ED150" s="589"/>
      <c r="EE150" s="589"/>
      <c r="EF150" s="589"/>
      <c r="EG150" s="589"/>
      <c r="EH150" s="589"/>
      <c r="EI150" s="590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</row>
    <row r="151" spans="1:176" s="47" customFormat="1" ht="74.25" customHeight="1">
      <c r="A151" s="34"/>
      <c r="B151" s="344" t="s">
        <v>20</v>
      </c>
      <c r="C151" s="345"/>
      <c r="D151" s="345"/>
      <c r="E151" s="345"/>
      <c r="F151" s="345"/>
      <c r="G151" s="345"/>
      <c r="H151" s="345"/>
      <c r="I151" s="346"/>
      <c r="J151" s="356" t="s">
        <v>385</v>
      </c>
      <c r="K151" s="357"/>
      <c r="L151" s="357"/>
      <c r="M151" s="357"/>
      <c r="N151" s="357"/>
      <c r="O151" s="357"/>
      <c r="P151" s="357"/>
      <c r="Q151" s="357"/>
      <c r="R151" s="357"/>
      <c r="S151" s="357"/>
      <c r="T151" s="357"/>
      <c r="U151" s="357"/>
      <c r="V151" s="357"/>
      <c r="W151" s="357"/>
      <c r="X151" s="357"/>
      <c r="Y151" s="357"/>
      <c r="Z151" s="357"/>
      <c r="AA151" s="357"/>
      <c r="AB151" s="357"/>
      <c r="AC151" s="357"/>
      <c r="AD151" s="357"/>
      <c r="AE151" s="357"/>
      <c r="AF151" s="357"/>
      <c r="AG151" s="357"/>
      <c r="AH151" s="357"/>
      <c r="AI151" s="357"/>
      <c r="AJ151" s="357"/>
      <c r="AK151" s="357"/>
      <c r="AL151" s="357"/>
      <c r="AM151" s="357"/>
      <c r="AN151" s="357"/>
      <c r="AO151" s="357"/>
      <c r="AP151" s="357"/>
      <c r="AQ151" s="357"/>
      <c r="AR151" s="357"/>
      <c r="AS151" s="357"/>
      <c r="AT151" s="357"/>
      <c r="AU151" s="357"/>
      <c r="AV151" s="357"/>
      <c r="AW151" s="357"/>
      <c r="AX151" s="357"/>
      <c r="AY151" s="357"/>
      <c r="AZ151" s="357"/>
      <c r="BA151" s="357"/>
      <c r="BB151" s="357"/>
      <c r="BC151" s="357"/>
      <c r="BD151" s="357"/>
      <c r="BE151" s="357"/>
      <c r="BF151" s="357"/>
      <c r="BG151" s="357"/>
      <c r="BH151" s="357"/>
      <c r="BI151" s="357"/>
      <c r="BJ151" s="357"/>
      <c r="BK151" s="357"/>
      <c r="BL151" s="357"/>
      <c r="BM151" s="357"/>
      <c r="BN151" s="357"/>
      <c r="BO151" s="357"/>
      <c r="BP151" s="357"/>
      <c r="BQ151" s="357"/>
      <c r="BR151" s="357"/>
      <c r="BS151" s="357"/>
      <c r="BT151" s="357"/>
      <c r="BU151" s="357"/>
      <c r="BV151" s="357"/>
      <c r="BW151" s="357"/>
      <c r="BX151" s="357"/>
      <c r="BY151" s="357"/>
      <c r="BZ151" s="357"/>
      <c r="CA151" s="357"/>
      <c r="CB151" s="357"/>
      <c r="CC151" s="357"/>
      <c r="CD151" s="357"/>
      <c r="CE151" s="357"/>
      <c r="CF151" s="357"/>
      <c r="CG151" s="357"/>
      <c r="CH151" s="357"/>
      <c r="CI151" s="357"/>
      <c r="CJ151" s="357"/>
      <c r="CK151" s="357"/>
      <c r="CL151" s="357"/>
      <c r="CM151" s="357"/>
      <c r="CN151" s="357"/>
      <c r="CO151" s="357"/>
      <c r="CP151" s="357"/>
      <c r="CQ151" s="357"/>
      <c r="CR151" s="357"/>
      <c r="CS151" s="357"/>
      <c r="CT151" s="357"/>
      <c r="CU151" s="357"/>
      <c r="CV151" s="357"/>
      <c r="CW151" s="357"/>
      <c r="CX151" s="357"/>
      <c r="CY151" s="357"/>
      <c r="CZ151" s="357"/>
      <c r="DA151" s="357"/>
      <c r="DB151" s="357"/>
      <c r="DC151" s="357"/>
      <c r="DD151" s="357"/>
      <c r="DE151" s="357"/>
      <c r="DF151" s="357"/>
      <c r="DG151" s="357"/>
      <c r="DH151" s="357"/>
      <c r="DI151" s="357"/>
      <c r="DJ151" s="357"/>
      <c r="DK151" s="357"/>
      <c r="DL151" s="357"/>
      <c r="DM151" s="357"/>
      <c r="DN151" s="357"/>
      <c r="DO151" s="357"/>
      <c r="DP151" s="357"/>
      <c r="DQ151" s="357"/>
      <c r="DR151" s="357"/>
      <c r="DS151" s="357"/>
      <c r="DT151" s="357"/>
      <c r="DU151" s="357"/>
      <c r="DV151" s="357"/>
      <c r="DW151" s="357"/>
      <c r="DX151" s="588" t="s">
        <v>163</v>
      </c>
      <c r="DY151" s="589"/>
      <c r="DZ151" s="589"/>
      <c r="EA151" s="589"/>
      <c r="EB151" s="589"/>
      <c r="EC151" s="589"/>
      <c r="ED151" s="589"/>
      <c r="EE151" s="589"/>
      <c r="EF151" s="589"/>
      <c r="EG151" s="589"/>
      <c r="EH151" s="589"/>
      <c r="EI151" s="590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</row>
    <row r="152" spans="1:176" s="47" customFormat="1" ht="81.75" customHeight="1">
      <c r="A152" s="34"/>
      <c r="B152" s="344" t="s">
        <v>19</v>
      </c>
      <c r="C152" s="345"/>
      <c r="D152" s="345"/>
      <c r="E152" s="345"/>
      <c r="F152" s="345"/>
      <c r="G152" s="345"/>
      <c r="H152" s="345"/>
      <c r="I152" s="346"/>
      <c r="J152" s="364" t="s">
        <v>410</v>
      </c>
      <c r="K152" s="365"/>
      <c r="L152" s="365"/>
      <c r="M152" s="365"/>
      <c r="N152" s="365"/>
      <c r="O152" s="365"/>
      <c r="P152" s="365"/>
      <c r="Q152" s="365"/>
      <c r="R152" s="365"/>
      <c r="S152" s="365"/>
      <c r="T152" s="365"/>
      <c r="U152" s="365"/>
      <c r="V152" s="365"/>
      <c r="W152" s="365"/>
      <c r="X152" s="365"/>
      <c r="Y152" s="365"/>
      <c r="Z152" s="365"/>
      <c r="AA152" s="365"/>
      <c r="AB152" s="365"/>
      <c r="AC152" s="365"/>
      <c r="AD152" s="365"/>
      <c r="AE152" s="365"/>
      <c r="AF152" s="365"/>
      <c r="AG152" s="365"/>
      <c r="AH152" s="365"/>
      <c r="AI152" s="365"/>
      <c r="AJ152" s="365"/>
      <c r="AK152" s="365"/>
      <c r="AL152" s="365"/>
      <c r="AM152" s="365"/>
      <c r="AN152" s="365"/>
      <c r="AO152" s="365"/>
      <c r="AP152" s="365"/>
      <c r="AQ152" s="365"/>
      <c r="AR152" s="365"/>
      <c r="AS152" s="365"/>
      <c r="AT152" s="365"/>
      <c r="AU152" s="365"/>
      <c r="AV152" s="365"/>
      <c r="AW152" s="365"/>
      <c r="AX152" s="365"/>
      <c r="AY152" s="365"/>
      <c r="AZ152" s="365"/>
      <c r="BA152" s="365"/>
      <c r="BB152" s="365"/>
      <c r="BC152" s="365"/>
      <c r="BD152" s="365"/>
      <c r="BE152" s="365"/>
      <c r="BF152" s="365"/>
      <c r="BG152" s="365"/>
      <c r="BH152" s="365"/>
      <c r="BI152" s="365"/>
      <c r="BJ152" s="365"/>
      <c r="BK152" s="365"/>
      <c r="BL152" s="365"/>
      <c r="BM152" s="365"/>
      <c r="BN152" s="365"/>
      <c r="BO152" s="365"/>
      <c r="BP152" s="365"/>
      <c r="BQ152" s="365"/>
      <c r="BR152" s="365"/>
      <c r="BS152" s="365"/>
      <c r="BT152" s="365"/>
      <c r="BU152" s="365"/>
      <c r="BV152" s="365"/>
      <c r="BW152" s="365"/>
      <c r="BX152" s="365"/>
      <c r="BY152" s="365"/>
      <c r="BZ152" s="365"/>
      <c r="CA152" s="365"/>
      <c r="CB152" s="365"/>
      <c r="CC152" s="365"/>
      <c r="CD152" s="365"/>
      <c r="CE152" s="365"/>
      <c r="CF152" s="365"/>
      <c r="CG152" s="365"/>
      <c r="CH152" s="365"/>
      <c r="CI152" s="365"/>
      <c r="CJ152" s="365"/>
      <c r="CK152" s="365"/>
      <c r="CL152" s="365"/>
      <c r="CM152" s="365"/>
      <c r="CN152" s="365"/>
      <c r="CO152" s="365"/>
      <c r="CP152" s="365"/>
      <c r="CQ152" s="365"/>
      <c r="CR152" s="365"/>
      <c r="CS152" s="365"/>
      <c r="CT152" s="365"/>
      <c r="CU152" s="365"/>
      <c r="CV152" s="365"/>
      <c r="CW152" s="365"/>
      <c r="CX152" s="365"/>
      <c r="CY152" s="365"/>
      <c r="CZ152" s="365"/>
      <c r="DA152" s="365"/>
      <c r="DB152" s="365"/>
      <c r="DC152" s="365"/>
      <c r="DD152" s="365"/>
      <c r="DE152" s="365"/>
      <c r="DF152" s="365"/>
      <c r="DG152" s="365"/>
      <c r="DH152" s="365"/>
      <c r="DI152" s="365"/>
      <c r="DJ152" s="365"/>
      <c r="DK152" s="365"/>
      <c r="DL152" s="365"/>
      <c r="DM152" s="365"/>
      <c r="DN152" s="365"/>
      <c r="DO152" s="365"/>
      <c r="DP152" s="365"/>
      <c r="DQ152" s="365"/>
      <c r="DR152" s="365"/>
      <c r="DS152" s="365"/>
      <c r="DT152" s="365"/>
      <c r="DU152" s="365"/>
      <c r="DV152" s="365"/>
      <c r="DW152" s="365"/>
      <c r="DX152" s="588" t="s">
        <v>23</v>
      </c>
      <c r="DY152" s="589"/>
      <c r="DZ152" s="589"/>
      <c r="EA152" s="589"/>
      <c r="EB152" s="589"/>
      <c r="EC152" s="589"/>
      <c r="ED152" s="589"/>
      <c r="EE152" s="589"/>
      <c r="EF152" s="589"/>
      <c r="EG152" s="589"/>
      <c r="EH152" s="589"/>
      <c r="EI152" s="590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</row>
    <row r="153" spans="1:176" s="47" customFormat="1" ht="74.25" customHeight="1">
      <c r="A153" s="34"/>
      <c r="B153" s="344" t="s">
        <v>18</v>
      </c>
      <c r="C153" s="345"/>
      <c r="D153" s="345"/>
      <c r="E153" s="345"/>
      <c r="F153" s="345"/>
      <c r="G153" s="345"/>
      <c r="H153" s="345"/>
      <c r="I153" s="346"/>
      <c r="J153" s="364" t="s">
        <v>411</v>
      </c>
      <c r="K153" s="365"/>
      <c r="L153" s="365"/>
      <c r="M153" s="365"/>
      <c r="N153" s="365"/>
      <c r="O153" s="365"/>
      <c r="P153" s="365"/>
      <c r="Q153" s="365"/>
      <c r="R153" s="365"/>
      <c r="S153" s="365"/>
      <c r="T153" s="365"/>
      <c r="U153" s="365"/>
      <c r="V153" s="365"/>
      <c r="W153" s="365"/>
      <c r="X153" s="365"/>
      <c r="Y153" s="365"/>
      <c r="Z153" s="365"/>
      <c r="AA153" s="365"/>
      <c r="AB153" s="365"/>
      <c r="AC153" s="365"/>
      <c r="AD153" s="365"/>
      <c r="AE153" s="365"/>
      <c r="AF153" s="365"/>
      <c r="AG153" s="365"/>
      <c r="AH153" s="365"/>
      <c r="AI153" s="365"/>
      <c r="AJ153" s="365"/>
      <c r="AK153" s="365"/>
      <c r="AL153" s="365"/>
      <c r="AM153" s="365"/>
      <c r="AN153" s="365"/>
      <c r="AO153" s="365"/>
      <c r="AP153" s="365"/>
      <c r="AQ153" s="365"/>
      <c r="AR153" s="365"/>
      <c r="AS153" s="365"/>
      <c r="AT153" s="365"/>
      <c r="AU153" s="365"/>
      <c r="AV153" s="365"/>
      <c r="AW153" s="365"/>
      <c r="AX153" s="365"/>
      <c r="AY153" s="365"/>
      <c r="AZ153" s="365"/>
      <c r="BA153" s="365"/>
      <c r="BB153" s="365"/>
      <c r="BC153" s="365"/>
      <c r="BD153" s="365"/>
      <c r="BE153" s="365"/>
      <c r="BF153" s="365"/>
      <c r="BG153" s="365"/>
      <c r="BH153" s="365"/>
      <c r="BI153" s="365"/>
      <c r="BJ153" s="365"/>
      <c r="BK153" s="365"/>
      <c r="BL153" s="365"/>
      <c r="BM153" s="365"/>
      <c r="BN153" s="365"/>
      <c r="BO153" s="365"/>
      <c r="BP153" s="365"/>
      <c r="BQ153" s="365"/>
      <c r="BR153" s="365"/>
      <c r="BS153" s="365"/>
      <c r="BT153" s="365"/>
      <c r="BU153" s="365"/>
      <c r="BV153" s="365"/>
      <c r="BW153" s="365"/>
      <c r="BX153" s="365"/>
      <c r="BY153" s="365"/>
      <c r="BZ153" s="365"/>
      <c r="CA153" s="365"/>
      <c r="CB153" s="365"/>
      <c r="CC153" s="365"/>
      <c r="CD153" s="365"/>
      <c r="CE153" s="365"/>
      <c r="CF153" s="365"/>
      <c r="CG153" s="365"/>
      <c r="CH153" s="365"/>
      <c r="CI153" s="365"/>
      <c r="CJ153" s="365"/>
      <c r="CK153" s="365"/>
      <c r="CL153" s="365"/>
      <c r="CM153" s="365"/>
      <c r="CN153" s="365"/>
      <c r="CO153" s="365"/>
      <c r="CP153" s="365"/>
      <c r="CQ153" s="365"/>
      <c r="CR153" s="365"/>
      <c r="CS153" s="365"/>
      <c r="CT153" s="365"/>
      <c r="CU153" s="365"/>
      <c r="CV153" s="365"/>
      <c r="CW153" s="365"/>
      <c r="CX153" s="365"/>
      <c r="CY153" s="365"/>
      <c r="CZ153" s="365"/>
      <c r="DA153" s="365"/>
      <c r="DB153" s="365"/>
      <c r="DC153" s="365"/>
      <c r="DD153" s="365"/>
      <c r="DE153" s="365"/>
      <c r="DF153" s="365"/>
      <c r="DG153" s="365"/>
      <c r="DH153" s="365"/>
      <c r="DI153" s="365"/>
      <c r="DJ153" s="365"/>
      <c r="DK153" s="365"/>
      <c r="DL153" s="365"/>
      <c r="DM153" s="365"/>
      <c r="DN153" s="365"/>
      <c r="DO153" s="365"/>
      <c r="DP153" s="365"/>
      <c r="DQ153" s="365"/>
      <c r="DR153" s="365"/>
      <c r="DS153" s="365"/>
      <c r="DT153" s="365"/>
      <c r="DU153" s="365"/>
      <c r="DV153" s="365"/>
      <c r="DW153" s="365"/>
      <c r="DX153" s="588" t="s">
        <v>21</v>
      </c>
      <c r="DY153" s="589"/>
      <c r="DZ153" s="589"/>
      <c r="EA153" s="589"/>
      <c r="EB153" s="589"/>
      <c r="EC153" s="589"/>
      <c r="ED153" s="589"/>
      <c r="EE153" s="589"/>
      <c r="EF153" s="589"/>
      <c r="EG153" s="589"/>
      <c r="EH153" s="589"/>
      <c r="EI153" s="590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</row>
    <row r="154" spans="1:176" s="34" customFormat="1" ht="72.75" customHeight="1">
      <c r="B154" s="344" t="s">
        <v>15</v>
      </c>
      <c r="C154" s="345"/>
      <c r="D154" s="345"/>
      <c r="E154" s="345"/>
      <c r="F154" s="345"/>
      <c r="G154" s="345"/>
      <c r="H154" s="345"/>
      <c r="I154" s="346"/>
      <c r="J154" s="356" t="s">
        <v>386</v>
      </c>
      <c r="K154" s="357"/>
      <c r="L154" s="357"/>
      <c r="M154" s="357"/>
      <c r="N154" s="357"/>
      <c r="O154" s="357"/>
      <c r="P154" s="357"/>
      <c r="Q154" s="357"/>
      <c r="R154" s="357"/>
      <c r="S154" s="357"/>
      <c r="T154" s="357"/>
      <c r="U154" s="357"/>
      <c r="V154" s="357"/>
      <c r="W154" s="357"/>
      <c r="X154" s="357"/>
      <c r="Y154" s="357"/>
      <c r="Z154" s="357"/>
      <c r="AA154" s="357"/>
      <c r="AB154" s="357"/>
      <c r="AC154" s="357"/>
      <c r="AD154" s="357"/>
      <c r="AE154" s="357"/>
      <c r="AF154" s="357"/>
      <c r="AG154" s="357"/>
      <c r="AH154" s="357"/>
      <c r="AI154" s="357"/>
      <c r="AJ154" s="357"/>
      <c r="AK154" s="357"/>
      <c r="AL154" s="357"/>
      <c r="AM154" s="357"/>
      <c r="AN154" s="357"/>
      <c r="AO154" s="357"/>
      <c r="AP154" s="357"/>
      <c r="AQ154" s="357"/>
      <c r="AR154" s="357"/>
      <c r="AS154" s="357"/>
      <c r="AT154" s="357"/>
      <c r="AU154" s="357"/>
      <c r="AV154" s="357"/>
      <c r="AW154" s="357"/>
      <c r="AX154" s="357"/>
      <c r="AY154" s="357"/>
      <c r="AZ154" s="357"/>
      <c r="BA154" s="357"/>
      <c r="BB154" s="357"/>
      <c r="BC154" s="357"/>
      <c r="BD154" s="357"/>
      <c r="BE154" s="357"/>
      <c r="BF154" s="357"/>
      <c r="BG154" s="357"/>
      <c r="BH154" s="357"/>
      <c r="BI154" s="357"/>
      <c r="BJ154" s="357"/>
      <c r="BK154" s="357"/>
      <c r="BL154" s="357"/>
      <c r="BM154" s="357"/>
      <c r="BN154" s="357"/>
      <c r="BO154" s="357"/>
      <c r="BP154" s="357"/>
      <c r="BQ154" s="357"/>
      <c r="BR154" s="357"/>
      <c r="BS154" s="357"/>
      <c r="BT154" s="357"/>
      <c r="BU154" s="357"/>
      <c r="BV154" s="357"/>
      <c r="BW154" s="357"/>
      <c r="BX154" s="357"/>
      <c r="BY154" s="357"/>
      <c r="BZ154" s="357"/>
      <c r="CA154" s="357"/>
      <c r="CB154" s="357"/>
      <c r="CC154" s="357"/>
      <c r="CD154" s="357"/>
      <c r="CE154" s="357"/>
      <c r="CF154" s="357"/>
      <c r="CG154" s="357"/>
      <c r="CH154" s="357"/>
      <c r="CI154" s="357"/>
      <c r="CJ154" s="357"/>
      <c r="CK154" s="357"/>
      <c r="CL154" s="357"/>
      <c r="CM154" s="357"/>
      <c r="CN154" s="357"/>
      <c r="CO154" s="357"/>
      <c r="CP154" s="357"/>
      <c r="CQ154" s="357"/>
      <c r="CR154" s="357"/>
      <c r="CS154" s="357"/>
      <c r="CT154" s="357"/>
      <c r="CU154" s="357"/>
      <c r="CV154" s="357"/>
      <c r="CW154" s="357"/>
      <c r="CX154" s="357"/>
      <c r="CY154" s="357"/>
      <c r="CZ154" s="357"/>
      <c r="DA154" s="357"/>
      <c r="DB154" s="357"/>
      <c r="DC154" s="357"/>
      <c r="DD154" s="357"/>
      <c r="DE154" s="357"/>
      <c r="DF154" s="357"/>
      <c r="DG154" s="357"/>
      <c r="DH154" s="357"/>
      <c r="DI154" s="357"/>
      <c r="DJ154" s="357"/>
      <c r="DK154" s="357"/>
      <c r="DL154" s="357"/>
      <c r="DM154" s="357"/>
      <c r="DN154" s="357"/>
      <c r="DO154" s="357"/>
      <c r="DP154" s="357"/>
      <c r="DQ154" s="357"/>
      <c r="DR154" s="357"/>
      <c r="DS154" s="357"/>
      <c r="DT154" s="357"/>
      <c r="DU154" s="357"/>
      <c r="DV154" s="357"/>
      <c r="DW154" s="357"/>
      <c r="DX154" s="588" t="s">
        <v>355</v>
      </c>
      <c r="DY154" s="589"/>
      <c r="DZ154" s="589"/>
      <c r="EA154" s="589"/>
      <c r="EB154" s="589"/>
      <c r="EC154" s="589"/>
      <c r="ED154" s="589"/>
      <c r="EE154" s="589"/>
      <c r="EF154" s="589"/>
      <c r="EG154" s="589"/>
      <c r="EH154" s="589"/>
      <c r="EI154" s="590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</row>
    <row r="155" spans="1:176" s="34" customFormat="1" ht="69.75" customHeight="1">
      <c r="B155" s="344" t="s">
        <v>14</v>
      </c>
      <c r="C155" s="345"/>
      <c r="D155" s="345"/>
      <c r="E155" s="345"/>
      <c r="F155" s="345"/>
      <c r="G155" s="345"/>
      <c r="H155" s="345"/>
      <c r="I155" s="346"/>
      <c r="J155" s="356" t="s">
        <v>412</v>
      </c>
      <c r="K155" s="357"/>
      <c r="L155" s="357"/>
      <c r="M155" s="357"/>
      <c r="N155" s="357"/>
      <c r="O155" s="357"/>
      <c r="P155" s="357"/>
      <c r="Q155" s="357"/>
      <c r="R155" s="357"/>
      <c r="S155" s="357"/>
      <c r="T155" s="357"/>
      <c r="U155" s="357"/>
      <c r="V155" s="357"/>
      <c r="W155" s="357"/>
      <c r="X155" s="357"/>
      <c r="Y155" s="357"/>
      <c r="Z155" s="357"/>
      <c r="AA155" s="357"/>
      <c r="AB155" s="357"/>
      <c r="AC155" s="357"/>
      <c r="AD155" s="357"/>
      <c r="AE155" s="357"/>
      <c r="AF155" s="357"/>
      <c r="AG155" s="357"/>
      <c r="AH155" s="357"/>
      <c r="AI155" s="357"/>
      <c r="AJ155" s="357"/>
      <c r="AK155" s="357"/>
      <c r="AL155" s="357"/>
      <c r="AM155" s="357"/>
      <c r="AN155" s="357"/>
      <c r="AO155" s="357"/>
      <c r="AP155" s="357"/>
      <c r="AQ155" s="357"/>
      <c r="AR155" s="357"/>
      <c r="AS155" s="357"/>
      <c r="AT155" s="357"/>
      <c r="AU155" s="357"/>
      <c r="AV155" s="357"/>
      <c r="AW155" s="357"/>
      <c r="AX155" s="357"/>
      <c r="AY155" s="357"/>
      <c r="AZ155" s="357"/>
      <c r="BA155" s="357"/>
      <c r="BB155" s="357"/>
      <c r="BC155" s="357"/>
      <c r="BD155" s="357"/>
      <c r="BE155" s="357"/>
      <c r="BF155" s="357"/>
      <c r="BG155" s="357"/>
      <c r="BH155" s="357"/>
      <c r="BI155" s="357"/>
      <c r="BJ155" s="357"/>
      <c r="BK155" s="357"/>
      <c r="BL155" s="357"/>
      <c r="BM155" s="357"/>
      <c r="BN155" s="357"/>
      <c r="BO155" s="357"/>
      <c r="BP155" s="357"/>
      <c r="BQ155" s="357"/>
      <c r="BR155" s="357"/>
      <c r="BS155" s="357"/>
      <c r="BT155" s="357"/>
      <c r="BU155" s="357"/>
      <c r="BV155" s="357"/>
      <c r="BW155" s="357"/>
      <c r="BX155" s="357"/>
      <c r="BY155" s="357"/>
      <c r="BZ155" s="357"/>
      <c r="CA155" s="357"/>
      <c r="CB155" s="357"/>
      <c r="CC155" s="357"/>
      <c r="CD155" s="357"/>
      <c r="CE155" s="357"/>
      <c r="CF155" s="357"/>
      <c r="CG155" s="357"/>
      <c r="CH155" s="357"/>
      <c r="CI155" s="357"/>
      <c r="CJ155" s="357"/>
      <c r="CK155" s="357"/>
      <c r="CL155" s="357"/>
      <c r="CM155" s="357"/>
      <c r="CN155" s="357"/>
      <c r="CO155" s="357"/>
      <c r="CP155" s="357"/>
      <c r="CQ155" s="357"/>
      <c r="CR155" s="357"/>
      <c r="CS155" s="357"/>
      <c r="CT155" s="357"/>
      <c r="CU155" s="357"/>
      <c r="CV155" s="357"/>
      <c r="CW155" s="357"/>
      <c r="CX155" s="357"/>
      <c r="CY155" s="357"/>
      <c r="CZ155" s="357"/>
      <c r="DA155" s="357"/>
      <c r="DB155" s="357"/>
      <c r="DC155" s="357"/>
      <c r="DD155" s="357"/>
      <c r="DE155" s="357"/>
      <c r="DF155" s="357"/>
      <c r="DG155" s="357"/>
      <c r="DH155" s="357"/>
      <c r="DI155" s="357"/>
      <c r="DJ155" s="357"/>
      <c r="DK155" s="357"/>
      <c r="DL155" s="357"/>
      <c r="DM155" s="357"/>
      <c r="DN155" s="357"/>
      <c r="DO155" s="357"/>
      <c r="DP155" s="357"/>
      <c r="DQ155" s="357"/>
      <c r="DR155" s="357"/>
      <c r="DS155" s="357"/>
      <c r="DT155" s="357"/>
      <c r="DU155" s="357"/>
      <c r="DV155" s="357"/>
      <c r="DW155" s="357"/>
      <c r="DX155" s="588" t="s">
        <v>16</v>
      </c>
      <c r="DY155" s="589"/>
      <c r="DZ155" s="589"/>
      <c r="EA155" s="589"/>
      <c r="EB155" s="589"/>
      <c r="EC155" s="589"/>
      <c r="ED155" s="589"/>
      <c r="EE155" s="589"/>
      <c r="EF155" s="589"/>
      <c r="EG155" s="589"/>
      <c r="EH155" s="589"/>
      <c r="EI155" s="590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</row>
    <row r="156" spans="1:176" s="34" customFormat="1" ht="82.5" customHeight="1">
      <c r="B156" s="344" t="s">
        <v>13</v>
      </c>
      <c r="C156" s="345"/>
      <c r="D156" s="345"/>
      <c r="E156" s="345"/>
      <c r="F156" s="345"/>
      <c r="G156" s="345"/>
      <c r="H156" s="345"/>
      <c r="I156" s="346"/>
      <c r="J156" s="356" t="s">
        <v>387</v>
      </c>
      <c r="K156" s="357"/>
      <c r="L156" s="357"/>
      <c r="M156" s="357"/>
      <c r="N156" s="357"/>
      <c r="O156" s="357"/>
      <c r="P156" s="357"/>
      <c r="Q156" s="357"/>
      <c r="R156" s="357"/>
      <c r="S156" s="357"/>
      <c r="T156" s="357"/>
      <c r="U156" s="357"/>
      <c r="V156" s="357"/>
      <c r="W156" s="357"/>
      <c r="X156" s="357"/>
      <c r="Y156" s="357"/>
      <c r="Z156" s="357"/>
      <c r="AA156" s="357"/>
      <c r="AB156" s="357"/>
      <c r="AC156" s="357"/>
      <c r="AD156" s="357"/>
      <c r="AE156" s="357"/>
      <c r="AF156" s="357"/>
      <c r="AG156" s="357"/>
      <c r="AH156" s="357"/>
      <c r="AI156" s="357"/>
      <c r="AJ156" s="357"/>
      <c r="AK156" s="357"/>
      <c r="AL156" s="357"/>
      <c r="AM156" s="357"/>
      <c r="AN156" s="357"/>
      <c r="AO156" s="357"/>
      <c r="AP156" s="357"/>
      <c r="AQ156" s="357"/>
      <c r="AR156" s="357"/>
      <c r="AS156" s="357"/>
      <c r="AT156" s="357"/>
      <c r="AU156" s="357"/>
      <c r="AV156" s="357"/>
      <c r="AW156" s="357"/>
      <c r="AX156" s="357"/>
      <c r="AY156" s="357"/>
      <c r="AZ156" s="357"/>
      <c r="BA156" s="357"/>
      <c r="BB156" s="357"/>
      <c r="BC156" s="357"/>
      <c r="BD156" s="357"/>
      <c r="BE156" s="357"/>
      <c r="BF156" s="357"/>
      <c r="BG156" s="357"/>
      <c r="BH156" s="357"/>
      <c r="BI156" s="357"/>
      <c r="BJ156" s="357"/>
      <c r="BK156" s="357"/>
      <c r="BL156" s="357"/>
      <c r="BM156" s="357"/>
      <c r="BN156" s="357"/>
      <c r="BO156" s="357"/>
      <c r="BP156" s="357"/>
      <c r="BQ156" s="357"/>
      <c r="BR156" s="357"/>
      <c r="BS156" s="357"/>
      <c r="BT156" s="357"/>
      <c r="BU156" s="357"/>
      <c r="BV156" s="357"/>
      <c r="BW156" s="357"/>
      <c r="BX156" s="357"/>
      <c r="BY156" s="357"/>
      <c r="BZ156" s="357"/>
      <c r="CA156" s="357"/>
      <c r="CB156" s="357"/>
      <c r="CC156" s="357"/>
      <c r="CD156" s="357"/>
      <c r="CE156" s="357"/>
      <c r="CF156" s="357"/>
      <c r="CG156" s="357"/>
      <c r="CH156" s="357"/>
      <c r="CI156" s="357"/>
      <c r="CJ156" s="357"/>
      <c r="CK156" s="357"/>
      <c r="CL156" s="357"/>
      <c r="CM156" s="357"/>
      <c r="CN156" s="357"/>
      <c r="CO156" s="357"/>
      <c r="CP156" s="357"/>
      <c r="CQ156" s="357"/>
      <c r="CR156" s="357"/>
      <c r="CS156" s="357"/>
      <c r="CT156" s="357"/>
      <c r="CU156" s="357"/>
      <c r="CV156" s="357"/>
      <c r="CW156" s="357"/>
      <c r="CX156" s="357"/>
      <c r="CY156" s="357"/>
      <c r="CZ156" s="357"/>
      <c r="DA156" s="357"/>
      <c r="DB156" s="357"/>
      <c r="DC156" s="357"/>
      <c r="DD156" s="357"/>
      <c r="DE156" s="357"/>
      <c r="DF156" s="357"/>
      <c r="DG156" s="357"/>
      <c r="DH156" s="357"/>
      <c r="DI156" s="357"/>
      <c r="DJ156" s="357"/>
      <c r="DK156" s="357"/>
      <c r="DL156" s="357"/>
      <c r="DM156" s="357"/>
      <c r="DN156" s="357"/>
      <c r="DO156" s="357"/>
      <c r="DP156" s="357"/>
      <c r="DQ156" s="357"/>
      <c r="DR156" s="357"/>
      <c r="DS156" s="357"/>
      <c r="DT156" s="357"/>
      <c r="DU156" s="357"/>
      <c r="DV156" s="357"/>
      <c r="DW156" s="357"/>
      <c r="DX156" s="588" t="s">
        <v>356</v>
      </c>
      <c r="DY156" s="589"/>
      <c r="DZ156" s="589"/>
      <c r="EA156" s="589"/>
      <c r="EB156" s="589"/>
      <c r="EC156" s="589"/>
      <c r="ED156" s="589"/>
      <c r="EE156" s="589"/>
      <c r="EF156" s="589"/>
      <c r="EG156" s="589"/>
      <c r="EH156" s="589"/>
      <c r="EI156" s="590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</row>
    <row r="157" spans="1:176" s="34" customFormat="1" ht="111" customHeight="1">
      <c r="B157" s="344" t="s">
        <v>11</v>
      </c>
      <c r="C157" s="345"/>
      <c r="D157" s="345"/>
      <c r="E157" s="345"/>
      <c r="F157" s="345"/>
      <c r="G157" s="345"/>
      <c r="H157" s="345"/>
      <c r="I157" s="346"/>
      <c r="J157" s="356" t="s">
        <v>389</v>
      </c>
      <c r="K157" s="357"/>
      <c r="L157" s="357"/>
      <c r="M157" s="357"/>
      <c r="N157" s="357"/>
      <c r="O157" s="357"/>
      <c r="P157" s="357"/>
      <c r="Q157" s="357"/>
      <c r="R157" s="357"/>
      <c r="S157" s="357"/>
      <c r="T157" s="357"/>
      <c r="U157" s="357"/>
      <c r="V157" s="357"/>
      <c r="W157" s="357"/>
      <c r="X157" s="357"/>
      <c r="Y157" s="357"/>
      <c r="Z157" s="357"/>
      <c r="AA157" s="357"/>
      <c r="AB157" s="357"/>
      <c r="AC157" s="357"/>
      <c r="AD157" s="357"/>
      <c r="AE157" s="357"/>
      <c r="AF157" s="357"/>
      <c r="AG157" s="357"/>
      <c r="AH157" s="357"/>
      <c r="AI157" s="357"/>
      <c r="AJ157" s="357"/>
      <c r="AK157" s="357"/>
      <c r="AL157" s="357"/>
      <c r="AM157" s="357"/>
      <c r="AN157" s="357"/>
      <c r="AO157" s="357"/>
      <c r="AP157" s="357"/>
      <c r="AQ157" s="357"/>
      <c r="AR157" s="357"/>
      <c r="AS157" s="357"/>
      <c r="AT157" s="357"/>
      <c r="AU157" s="357"/>
      <c r="AV157" s="357"/>
      <c r="AW157" s="357"/>
      <c r="AX157" s="357"/>
      <c r="AY157" s="357"/>
      <c r="AZ157" s="357"/>
      <c r="BA157" s="357"/>
      <c r="BB157" s="357"/>
      <c r="BC157" s="357"/>
      <c r="BD157" s="357"/>
      <c r="BE157" s="357"/>
      <c r="BF157" s="357"/>
      <c r="BG157" s="357"/>
      <c r="BH157" s="357"/>
      <c r="BI157" s="357"/>
      <c r="BJ157" s="357"/>
      <c r="BK157" s="357"/>
      <c r="BL157" s="357"/>
      <c r="BM157" s="357"/>
      <c r="BN157" s="357"/>
      <c r="BO157" s="357"/>
      <c r="BP157" s="357"/>
      <c r="BQ157" s="357"/>
      <c r="BR157" s="357"/>
      <c r="BS157" s="357"/>
      <c r="BT157" s="357"/>
      <c r="BU157" s="357"/>
      <c r="BV157" s="357"/>
      <c r="BW157" s="357"/>
      <c r="BX157" s="357"/>
      <c r="BY157" s="357"/>
      <c r="BZ157" s="357"/>
      <c r="CA157" s="357"/>
      <c r="CB157" s="357"/>
      <c r="CC157" s="357"/>
      <c r="CD157" s="357"/>
      <c r="CE157" s="357"/>
      <c r="CF157" s="357"/>
      <c r="CG157" s="357"/>
      <c r="CH157" s="357"/>
      <c r="CI157" s="357"/>
      <c r="CJ157" s="357"/>
      <c r="CK157" s="357"/>
      <c r="CL157" s="357"/>
      <c r="CM157" s="357"/>
      <c r="CN157" s="357"/>
      <c r="CO157" s="357"/>
      <c r="CP157" s="357"/>
      <c r="CQ157" s="357"/>
      <c r="CR157" s="357"/>
      <c r="CS157" s="357"/>
      <c r="CT157" s="357"/>
      <c r="CU157" s="357"/>
      <c r="CV157" s="357"/>
      <c r="CW157" s="357"/>
      <c r="CX157" s="357"/>
      <c r="CY157" s="357"/>
      <c r="CZ157" s="357"/>
      <c r="DA157" s="357"/>
      <c r="DB157" s="357"/>
      <c r="DC157" s="357"/>
      <c r="DD157" s="357"/>
      <c r="DE157" s="357"/>
      <c r="DF157" s="357"/>
      <c r="DG157" s="357"/>
      <c r="DH157" s="357"/>
      <c r="DI157" s="357"/>
      <c r="DJ157" s="357"/>
      <c r="DK157" s="357"/>
      <c r="DL157" s="357"/>
      <c r="DM157" s="357"/>
      <c r="DN157" s="357"/>
      <c r="DO157" s="357"/>
      <c r="DP157" s="357"/>
      <c r="DQ157" s="357"/>
      <c r="DR157" s="357"/>
      <c r="DS157" s="357"/>
      <c r="DT157" s="357"/>
      <c r="DU157" s="357"/>
      <c r="DV157" s="357"/>
      <c r="DW157" s="357"/>
      <c r="DX157" s="588" t="s">
        <v>388</v>
      </c>
      <c r="DY157" s="589"/>
      <c r="DZ157" s="589"/>
      <c r="EA157" s="589"/>
      <c r="EB157" s="589"/>
      <c r="EC157" s="589"/>
      <c r="ED157" s="589"/>
      <c r="EE157" s="589"/>
      <c r="EF157" s="589"/>
      <c r="EG157" s="589"/>
      <c r="EH157" s="589"/>
      <c r="EI157" s="590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</row>
    <row r="158" spans="1:176" s="34" customFormat="1" ht="69.75" customHeight="1">
      <c r="B158" s="344" t="s">
        <v>8</v>
      </c>
      <c r="C158" s="345"/>
      <c r="D158" s="345"/>
      <c r="E158" s="345"/>
      <c r="F158" s="345"/>
      <c r="G158" s="345"/>
      <c r="H158" s="345"/>
      <c r="I158" s="346"/>
      <c r="J158" s="356" t="s">
        <v>390</v>
      </c>
      <c r="K158" s="357"/>
      <c r="L158" s="357"/>
      <c r="M158" s="357"/>
      <c r="N158" s="357"/>
      <c r="O158" s="357"/>
      <c r="P158" s="357"/>
      <c r="Q158" s="357"/>
      <c r="R158" s="357"/>
      <c r="S158" s="357"/>
      <c r="T158" s="357"/>
      <c r="U158" s="357"/>
      <c r="V158" s="357"/>
      <c r="W158" s="357"/>
      <c r="X158" s="357"/>
      <c r="Y158" s="357"/>
      <c r="Z158" s="357"/>
      <c r="AA158" s="357"/>
      <c r="AB158" s="357"/>
      <c r="AC158" s="357"/>
      <c r="AD158" s="357"/>
      <c r="AE158" s="357"/>
      <c r="AF158" s="357"/>
      <c r="AG158" s="357"/>
      <c r="AH158" s="357"/>
      <c r="AI158" s="357"/>
      <c r="AJ158" s="357"/>
      <c r="AK158" s="357"/>
      <c r="AL158" s="357"/>
      <c r="AM158" s="357"/>
      <c r="AN158" s="357"/>
      <c r="AO158" s="357"/>
      <c r="AP158" s="357"/>
      <c r="AQ158" s="357"/>
      <c r="AR158" s="357"/>
      <c r="AS158" s="357"/>
      <c r="AT158" s="357"/>
      <c r="AU158" s="357"/>
      <c r="AV158" s="357"/>
      <c r="AW158" s="357"/>
      <c r="AX158" s="357"/>
      <c r="AY158" s="357"/>
      <c r="AZ158" s="357"/>
      <c r="BA158" s="357"/>
      <c r="BB158" s="357"/>
      <c r="BC158" s="357"/>
      <c r="BD158" s="357"/>
      <c r="BE158" s="357"/>
      <c r="BF158" s="357"/>
      <c r="BG158" s="357"/>
      <c r="BH158" s="357"/>
      <c r="BI158" s="357"/>
      <c r="BJ158" s="357"/>
      <c r="BK158" s="357"/>
      <c r="BL158" s="357"/>
      <c r="BM158" s="357"/>
      <c r="BN158" s="357"/>
      <c r="BO158" s="357"/>
      <c r="BP158" s="357"/>
      <c r="BQ158" s="357"/>
      <c r="BR158" s="357"/>
      <c r="BS158" s="357"/>
      <c r="BT158" s="357"/>
      <c r="BU158" s="357"/>
      <c r="BV158" s="357"/>
      <c r="BW158" s="357"/>
      <c r="BX158" s="357"/>
      <c r="BY158" s="357"/>
      <c r="BZ158" s="357"/>
      <c r="CA158" s="357"/>
      <c r="CB158" s="357"/>
      <c r="CC158" s="357"/>
      <c r="CD158" s="357"/>
      <c r="CE158" s="357"/>
      <c r="CF158" s="357"/>
      <c r="CG158" s="357"/>
      <c r="CH158" s="357"/>
      <c r="CI158" s="357"/>
      <c r="CJ158" s="357"/>
      <c r="CK158" s="357"/>
      <c r="CL158" s="357"/>
      <c r="CM158" s="357"/>
      <c r="CN158" s="357"/>
      <c r="CO158" s="357"/>
      <c r="CP158" s="357"/>
      <c r="CQ158" s="357"/>
      <c r="CR158" s="357"/>
      <c r="CS158" s="357"/>
      <c r="CT158" s="357"/>
      <c r="CU158" s="357"/>
      <c r="CV158" s="357"/>
      <c r="CW158" s="357"/>
      <c r="CX158" s="357"/>
      <c r="CY158" s="357"/>
      <c r="CZ158" s="357"/>
      <c r="DA158" s="357"/>
      <c r="DB158" s="357"/>
      <c r="DC158" s="357"/>
      <c r="DD158" s="357"/>
      <c r="DE158" s="357"/>
      <c r="DF158" s="357"/>
      <c r="DG158" s="357"/>
      <c r="DH158" s="357"/>
      <c r="DI158" s="357"/>
      <c r="DJ158" s="357"/>
      <c r="DK158" s="357"/>
      <c r="DL158" s="357"/>
      <c r="DM158" s="357"/>
      <c r="DN158" s="357"/>
      <c r="DO158" s="357"/>
      <c r="DP158" s="357"/>
      <c r="DQ158" s="357"/>
      <c r="DR158" s="357"/>
      <c r="DS158" s="357"/>
      <c r="DT158" s="357"/>
      <c r="DU158" s="357"/>
      <c r="DV158" s="357"/>
      <c r="DW158" s="357"/>
      <c r="DX158" s="588" t="s">
        <v>287</v>
      </c>
      <c r="DY158" s="589"/>
      <c r="DZ158" s="589"/>
      <c r="EA158" s="589"/>
      <c r="EB158" s="589"/>
      <c r="EC158" s="589"/>
      <c r="ED158" s="589"/>
      <c r="EE158" s="589"/>
      <c r="EF158" s="589"/>
      <c r="EG158" s="589"/>
      <c r="EH158" s="589"/>
      <c r="EI158" s="590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</row>
    <row r="159" spans="1:176" s="34" customFormat="1" ht="77.25" customHeight="1">
      <c r="B159" s="344" t="s">
        <v>7</v>
      </c>
      <c r="C159" s="345"/>
      <c r="D159" s="345"/>
      <c r="E159" s="345"/>
      <c r="F159" s="345"/>
      <c r="G159" s="345"/>
      <c r="H159" s="345"/>
      <c r="I159" s="346"/>
      <c r="J159" s="364" t="s">
        <v>419</v>
      </c>
      <c r="K159" s="365"/>
      <c r="L159" s="365"/>
      <c r="M159" s="365"/>
      <c r="N159" s="365"/>
      <c r="O159" s="365"/>
      <c r="P159" s="365"/>
      <c r="Q159" s="365"/>
      <c r="R159" s="365"/>
      <c r="S159" s="365"/>
      <c r="T159" s="365"/>
      <c r="U159" s="365"/>
      <c r="V159" s="365"/>
      <c r="W159" s="365"/>
      <c r="X159" s="365"/>
      <c r="Y159" s="365"/>
      <c r="Z159" s="365"/>
      <c r="AA159" s="365"/>
      <c r="AB159" s="365"/>
      <c r="AC159" s="365"/>
      <c r="AD159" s="365"/>
      <c r="AE159" s="365"/>
      <c r="AF159" s="365"/>
      <c r="AG159" s="365"/>
      <c r="AH159" s="365"/>
      <c r="AI159" s="365"/>
      <c r="AJ159" s="365"/>
      <c r="AK159" s="365"/>
      <c r="AL159" s="365"/>
      <c r="AM159" s="365"/>
      <c r="AN159" s="365"/>
      <c r="AO159" s="365"/>
      <c r="AP159" s="365"/>
      <c r="AQ159" s="365"/>
      <c r="AR159" s="365"/>
      <c r="AS159" s="365"/>
      <c r="AT159" s="365"/>
      <c r="AU159" s="365"/>
      <c r="AV159" s="365"/>
      <c r="AW159" s="365"/>
      <c r="AX159" s="365"/>
      <c r="AY159" s="365"/>
      <c r="AZ159" s="365"/>
      <c r="BA159" s="365"/>
      <c r="BB159" s="365"/>
      <c r="BC159" s="365"/>
      <c r="BD159" s="365"/>
      <c r="BE159" s="365"/>
      <c r="BF159" s="365"/>
      <c r="BG159" s="365"/>
      <c r="BH159" s="365"/>
      <c r="BI159" s="365"/>
      <c r="BJ159" s="365"/>
      <c r="BK159" s="365"/>
      <c r="BL159" s="365"/>
      <c r="BM159" s="365"/>
      <c r="BN159" s="365"/>
      <c r="BO159" s="365"/>
      <c r="BP159" s="365"/>
      <c r="BQ159" s="365"/>
      <c r="BR159" s="365"/>
      <c r="BS159" s="365"/>
      <c r="BT159" s="365"/>
      <c r="BU159" s="365"/>
      <c r="BV159" s="365"/>
      <c r="BW159" s="365"/>
      <c r="BX159" s="365"/>
      <c r="BY159" s="365"/>
      <c r="BZ159" s="365"/>
      <c r="CA159" s="365"/>
      <c r="CB159" s="365"/>
      <c r="CC159" s="365"/>
      <c r="CD159" s="365"/>
      <c r="CE159" s="365"/>
      <c r="CF159" s="365"/>
      <c r="CG159" s="365"/>
      <c r="CH159" s="365"/>
      <c r="CI159" s="365"/>
      <c r="CJ159" s="365"/>
      <c r="CK159" s="365"/>
      <c r="CL159" s="365"/>
      <c r="CM159" s="365"/>
      <c r="CN159" s="365"/>
      <c r="CO159" s="365"/>
      <c r="CP159" s="365"/>
      <c r="CQ159" s="365"/>
      <c r="CR159" s="365"/>
      <c r="CS159" s="365"/>
      <c r="CT159" s="365"/>
      <c r="CU159" s="365"/>
      <c r="CV159" s="365"/>
      <c r="CW159" s="365"/>
      <c r="CX159" s="365"/>
      <c r="CY159" s="365"/>
      <c r="CZ159" s="365"/>
      <c r="DA159" s="365"/>
      <c r="DB159" s="365"/>
      <c r="DC159" s="365"/>
      <c r="DD159" s="365"/>
      <c r="DE159" s="365"/>
      <c r="DF159" s="365"/>
      <c r="DG159" s="365"/>
      <c r="DH159" s="365"/>
      <c r="DI159" s="365"/>
      <c r="DJ159" s="365"/>
      <c r="DK159" s="365"/>
      <c r="DL159" s="365"/>
      <c r="DM159" s="365"/>
      <c r="DN159" s="365"/>
      <c r="DO159" s="365"/>
      <c r="DP159" s="365"/>
      <c r="DQ159" s="365"/>
      <c r="DR159" s="365"/>
      <c r="DS159" s="365"/>
      <c r="DT159" s="365"/>
      <c r="DU159" s="365"/>
      <c r="DV159" s="365"/>
      <c r="DW159" s="365"/>
      <c r="DX159" s="588" t="s">
        <v>358</v>
      </c>
      <c r="DY159" s="589"/>
      <c r="DZ159" s="589"/>
      <c r="EA159" s="589"/>
      <c r="EB159" s="589"/>
      <c r="EC159" s="589"/>
      <c r="ED159" s="589"/>
      <c r="EE159" s="589"/>
      <c r="EF159" s="589"/>
      <c r="EG159" s="589"/>
      <c r="EH159" s="589"/>
      <c r="EI159" s="590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</row>
    <row r="160" spans="1:176" s="34" customFormat="1" ht="69.75" customHeight="1">
      <c r="B160" s="344" t="s">
        <v>6</v>
      </c>
      <c r="C160" s="345"/>
      <c r="D160" s="345"/>
      <c r="E160" s="345"/>
      <c r="F160" s="345"/>
      <c r="G160" s="345"/>
      <c r="H160" s="345"/>
      <c r="I160" s="346"/>
      <c r="J160" s="356" t="s">
        <v>391</v>
      </c>
      <c r="K160" s="357"/>
      <c r="L160" s="357"/>
      <c r="M160" s="357"/>
      <c r="N160" s="357"/>
      <c r="O160" s="357"/>
      <c r="P160" s="357"/>
      <c r="Q160" s="357"/>
      <c r="R160" s="357"/>
      <c r="S160" s="357"/>
      <c r="T160" s="357"/>
      <c r="U160" s="357"/>
      <c r="V160" s="357"/>
      <c r="W160" s="357"/>
      <c r="X160" s="357"/>
      <c r="Y160" s="357"/>
      <c r="Z160" s="357"/>
      <c r="AA160" s="357"/>
      <c r="AB160" s="357"/>
      <c r="AC160" s="357"/>
      <c r="AD160" s="357"/>
      <c r="AE160" s="357"/>
      <c r="AF160" s="357"/>
      <c r="AG160" s="357"/>
      <c r="AH160" s="357"/>
      <c r="AI160" s="357"/>
      <c r="AJ160" s="357"/>
      <c r="AK160" s="357"/>
      <c r="AL160" s="357"/>
      <c r="AM160" s="357"/>
      <c r="AN160" s="357"/>
      <c r="AO160" s="357"/>
      <c r="AP160" s="357"/>
      <c r="AQ160" s="357"/>
      <c r="AR160" s="357"/>
      <c r="AS160" s="357"/>
      <c r="AT160" s="357"/>
      <c r="AU160" s="357"/>
      <c r="AV160" s="357"/>
      <c r="AW160" s="357"/>
      <c r="AX160" s="357"/>
      <c r="AY160" s="357"/>
      <c r="AZ160" s="357"/>
      <c r="BA160" s="357"/>
      <c r="BB160" s="357"/>
      <c r="BC160" s="357"/>
      <c r="BD160" s="357"/>
      <c r="BE160" s="357"/>
      <c r="BF160" s="357"/>
      <c r="BG160" s="357"/>
      <c r="BH160" s="357"/>
      <c r="BI160" s="357"/>
      <c r="BJ160" s="357"/>
      <c r="BK160" s="357"/>
      <c r="BL160" s="357"/>
      <c r="BM160" s="357"/>
      <c r="BN160" s="357"/>
      <c r="BO160" s="357"/>
      <c r="BP160" s="357"/>
      <c r="BQ160" s="357"/>
      <c r="BR160" s="357"/>
      <c r="BS160" s="357"/>
      <c r="BT160" s="357"/>
      <c r="BU160" s="357"/>
      <c r="BV160" s="357"/>
      <c r="BW160" s="357"/>
      <c r="BX160" s="357"/>
      <c r="BY160" s="357"/>
      <c r="BZ160" s="357"/>
      <c r="CA160" s="357"/>
      <c r="CB160" s="357"/>
      <c r="CC160" s="357"/>
      <c r="CD160" s="357"/>
      <c r="CE160" s="357"/>
      <c r="CF160" s="357"/>
      <c r="CG160" s="357"/>
      <c r="CH160" s="357"/>
      <c r="CI160" s="357"/>
      <c r="CJ160" s="357"/>
      <c r="CK160" s="357"/>
      <c r="CL160" s="357"/>
      <c r="CM160" s="357"/>
      <c r="CN160" s="357"/>
      <c r="CO160" s="357"/>
      <c r="CP160" s="357"/>
      <c r="CQ160" s="357"/>
      <c r="CR160" s="357"/>
      <c r="CS160" s="357"/>
      <c r="CT160" s="357"/>
      <c r="CU160" s="357"/>
      <c r="CV160" s="357"/>
      <c r="CW160" s="357"/>
      <c r="CX160" s="357"/>
      <c r="CY160" s="357"/>
      <c r="CZ160" s="357"/>
      <c r="DA160" s="357"/>
      <c r="DB160" s="357"/>
      <c r="DC160" s="357"/>
      <c r="DD160" s="357"/>
      <c r="DE160" s="357"/>
      <c r="DF160" s="357"/>
      <c r="DG160" s="357"/>
      <c r="DH160" s="357"/>
      <c r="DI160" s="357"/>
      <c r="DJ160" s="357"/>
      <c r="DK160" s="357"/>
      <c r="DL160" s="357"/>
      <c r="DM160" s="357"/>
      <c r="DN160" s="357"/>
      <c r="DO160" s="357"/>
      <c r="DP160" s="357"/>
      <c r="DQ160" s="357"/>
      <c r="DR160" s="357"/>
      <c r="DS160" s="357"/>
      <c r="DT160" s="357"/>
      <c r="DU160" s="357"/>
      <c r="DV160" s="357"/>
      <c r="DW160" s="357"/>
      <c r="DX160" s="588" t="s">
        <v>358</v>
      </c>
      <c r="DY160" s="589"/>
      <c r="DZ160" s="589"/>
      <c r="EA160" s="589"/>
      <c r="EB160" s="589"/>
      <c r="EC160" s="589"/>
      <c r="ED160" s="589"/>
      <c r="EE160" s="589"/>
      <c r="EF160" s="589"/>
      <c r="EG160" s="589"/>
      <c r="EH160" s="589"/>
      <c r="EI160" s="590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</row>
    <row r="161" spans="1:176" s="34" customFormat="1" ht="77.25" customHeight="1">
      <c r="B161" s="344" t="s">
        <v>5</v>
      </c>
      <c r="C161" s="345"/>
      <c r="D161" s="345"/>
      <c r="E161" s="345"/>
      <c r="F161" s="345"/>
      <c r="G161" s="345"/>
      <c r="H161" s="345"/>
      <c r="I161" s="346"/>
      <c r="J161" s="364" t="s">
        <v>413</v>
      </c>
      <c r="K161" s="365"/>
      <c r="L161" s="365"/>
      <c r="M161" s="365"/>
      <c r="N161" s="365"/>
      <c r="O161" s="365"/>
      <c r="P161" s="365"/>
      <c r="Q161" s="365"/>
      <c r="R161" s="365"/>
      <c r="S161" s="365"/>
      <c r="T161" s="365"/>
      <c r="U161" s="365"/>
      <c r="V161" s="365"/>
      <c r="W161" s="365"/>
      <c r="X161" s="365"/>
      <c r="Y161" s="365"/>
      <c r="Z161" s="365"/>
      <c r="AA161" s="365"/>
      <c r="AB161" s="365"/>
      <c r="AC161" s="365"/>
      <c r="AD161" s="365"/>
      <c r="AE161" s="365"/>
      <c r="AF161" s="365"/>
      <c r="AG161" s="365"/>
      <c r="AH161" s="365"/>
      <c r="AI161" s="365"/>
      <c r="AJ161" s="365"/>
      <c r="AK161" s="365"/>
      <c r="AL161" s="365"/>
      <c r="AM161" s="365"/>
      <c r="AN161" s="365"/>
      <c r="AO161" s="365"/>
      <c r="AP161" s="365"/>
      <c r="AQ161" s="365"/>
      <c r="AR161" s="365"/>
      <c r="AS161" s="365"/>
      <c r="AT161" s="365"/>
      <c r="AU161" s="365"/>
      <c r="AV161" s="365"/>
      <c r="AW161" s="365"/>
      <c r="AX161" s="365"/>
      <c r="AY161" s="365"/>
      <c r="AZ161" s="365"/>
      <c r="BA161" s="365"/>
      <c r="BB161" s="365"/>
      <c r="BC161" s="365"/>
      <c r="BD161" s="365"/>
      <c r="BE161" s="365"/>
      <c r="BF161" s="365"/>
      <c r="BG161" s="365"/>
      <c r="BH161" s="365"/>
      <c r="BI161" s="365"/>
      <c r="BJ161" s="365"/>
      <c r="BK161" s="365"/>
      <c r="BL161" s="365"/>
      <c r="BM161" s="365"/>
      <c r="BN161" s="365"/>
      <c r="BO161" s="365"/>
      <c r="BP161" s="365"/>
      <c r="BQ161" s="365"/>
      <c r="BR161" s="365"/>
      <c r="BS161" s="365"/>
      <c r="BT161" s="365"/>
      <c r="BU161" s="365"/>
      <c r="BV161" s="365"/>
      <c r="BW161" s="365"/>
      <c r="BX161" s="365"/>
      <c r="BY161" s="365"/>
      <c r="BZ161" s="365"/>
      <c r="CA161" s="365"/>
      <c r="CB161" s="365"/>
      <c r="CC161" s="365"/>
      <c r="CD161" s="365"/>
      <c r="CE161" s="365"/>
      <c r="CF161" s="365"/>
      <c r="CG161" s="365"/>
      <c r="CH161" s="365"/>
      <c r="CI161" s="365"/>
      <c r="CJ161" s="365"/>
      <c r="CK161" s="365"/>
      <c r="CL161" s="365"/>
      <c r="CM161" s="365"/>
      <c r="CN161" s="365"/>
      <c r="CO161" s="365"/>
      <c r="CP161" s="365"/>
      <c r="CQ161" s="365"/>
      <c r="CR161" s="365"/>
      <c r="CS161" s="365"/>
      <c r="CT161" s="365"/>
      <c r="CU161" s="365"/>
      <c r="CV161" s="365"/>
      <c r="CW161" s="365"/>
      <c r="CX161" s="365"/>
      <c r="CY161" s="365"/>
      <c r="CZ161" s="365"/>
      <c r="DA161" s="365"/>
      <c r="DB161" s="365"/>
      <c r="DC161" s="365"/>
      <c r="DD161" s="365"/>
      <c r="DE161" s="365"/>
      <c r="DF161" s="365"/>
      <c r="DG161" s="365"/>
      <c r="DH161" s="365"/>
      <c r="DI161" s="365"/>
      <c r="DJ161" s="365"/>
      <c r="DK161" s="365"/>
      <c r="DL161" s="365"/>
      <c r="DM161" s="365"/>
      <c r="DN161" s="365"/>
      <c r="DO161" s="365"/>
      <c r="DP161" s="365"/>
      <c r="DQ161" s="365"/>
      <c r="DR161" s="365"/>
      <c r="DS161" s="365"/>
      <c r="DT161" s="365"/>
      <c r="DU161" s="365"/>
      <c r="DV161" s="365"/>
      <c r="DW161" s="365"/>
      <c r="DX161" s="588" t="s">
        <v>359</v>
      </c>
      <c r="DY161" s="589"/>
      <c r="DZ161" s="589"/>
      <c r="EA161" s="589"/>
      <c r="EB161" s="589"/>
      <c r="EC161" s="589"/>
      <c r="ED161" s="589"/>
      <c r="EE161" s="589"/>
      <c r="EF161" s="589"/>
      <c r="EG161" s="589"/>
      <c r="EH161" s="589"/>
      <c r="EI161" s="590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</row>
    <row r="162" spans="1:176" s="34" customFormat="1" ht="69.75" customHeight="1">
      <c r="B162" s="344" t="s">
        <v>4</v>
      </c>
      <c r="C162" s="345"/>
      <c r="D162" s="345"/>
      <c r="E162" s="345"/>
      <c r="F162" s="345"/>
      <c r="G162" s="345"/>
      <c r="H162" s="345"/>
      <c r="I162" s="346"/>
      <c r="J162" s="364" t="s">
        <v>416</v>
      </c>
      <c r="K162" s="365"/>
      <c r="L162" s="365"/>
      <c r="M162" s="365"/>
      <c r="N162" s="365"/>
      <c r="O162" s="365"/>
      <c r="P162" s="365"/>
      <c r="Q162" s="365"/>
      <c r="R162" s="365"/>
      <c r="S162" s="365"/>
      <c r="T162" s="365"/>
      <c r="U162" s="365"/>
      <c r="V162" s="365"/>
      <c r="W162" s="365"/>
      <c r="X162" s="365"/>
      <c r="Y162" s="365"/>
      <c r="Z162" s="365"/>
      <c r="AA162" s="365"/>
      <c r="AB162" s="365"/>
      <c r="AC162" s="365"/>
      <c r="AD162" s="365"/>
      <c r="AE162" s="365"/>
      <c r="AF162" s="365"/>
      <c r="AG162" s="365"/>
      <c r="AH162" s="365"/>
      <c r="AI162" s="365"/>
      <c r="AJ162" s="365"/>
      <c r="AK162" s="365"/>
      <c r="AL162" s="365"/>
      <c r="AM162" s="365"/>
      <c r="AN162" s="365"/>
      <c r="AO162" s="365"/>
      <c r="AP162" s="365"/>
      <c r="AQ162" s="365"/>
      <c r="AR162" s="365"/>
      <c r="AS162" s="365"/>
      <c r="AT162" s="365"/>
      <c r="AU162" s="365"/>
      <c r="AV162" s="365"/>
      <c r="AW162" s="365"/>
      <c r="AX162" s="365"/>
      <c r="AY162" s="365"/>
      <c r="AZ162" s="365"/>
      <c r="BA162" s="365"/>
      <c r="BB162" s="365"/>
      <c r="BC162" s="365"/>
      <c r="BD162" s="365"/>
      <c r="BE162" s="365"/>
      <c r="BF162" s="365"/>
      <c r="BG162" s="365"/>
      <c r="BH162" s="365"/>
      <c r="BI162" s="365"/>
      <c r="BJ162" s="365"/>
      <c r="BK162" s="365"/>
      <c r="BL162" s="365"/>
      <c r="BM162" s="365"/>
      <c r="BN162" s="365"/>
      <c r="BO162" s="365"/>
      <c r="BP162" s="365"/>
      <c r="BQ162" s="365"/>
      <c r="BR162" s="365"/>
      <c r="BS162" s="365"/>
      <c r="BT162" s="365"/>
      <c r="BU162" s="365"/>
      <c r="BV162" s="365"/>
      <c r="BW162" s="365"/>
      <c r="BX162" s="365"/>
      <c r="BY162" s="365"/>
      <c r="BZ162" s="365"/>
      <c r="CA162" s="365"/>
      <c r="CB162" s="365"/>
      <c r="CC162" s="365"/>
      <c r="CD162" s="365"/>
      <c r="CE162" s="365"/>
      <c r="CF162" s="365"/>
      <c r="CG162" s="365"/>
      <c r="CH162" s="365"/>
      <c r="CI162" s="365"/>
      <c r="CJ162" s="365"/>
      <c r="CK162" s="365"/>
      <c r="CL162" s="365"/>
      <c r="CM162" s="365"/>
      <c r="CN162" s="365"/>
      <c r="CO162" s="365"/>
      <c r="CP162" s="365"/>
      <c r="CQ162" s="365"/>
      <c r="CR162" s="365"/>
      <c r="CS162" s="365"/>
      <c r="CT162" s="365"/>
      <c r="CU162" s="365"/>
      <c r="CV162" s="365"/>
      <c r="CW162" s="365"/>
      <c r="CX162" s="365"/>
      <c r="CY162" s="365"/>
      <c r="CZ162" s="365"/>
      <c r="DA162" s="365"/>
      <c r="DB162" s="365"/>
      <c r="DC162" s="365"/>
      <c r="DD162" s="365"/>
      <c r="DE162" s="365"/>
      <c r="DF162" s="365"/>
      <c r="DG162" s="365"/>
      <c r="DH162" s="365"/>
      <c r="DI162" s="365"/>
      <c r="DJ162" s="365"/>
      <c r="DK162" s="365"/>
      <c r="DL162" s="365"/>
      <c r="DM162" s="365"/>
      <c r="DN162" s="365"/>
      <c r="DO162" s="365"/>
      <c r="DP162" s="365"/>
      <c r="DQ162" s="365"/>
      <c r="DR162" s="365"/>
      <c r="DS162" s="365"/>
      <c r="DT162" s="365"/>
      <c r="DU162" s="365"/>
      <c r="DV162" s="365"/>
      <c r="DW162" s="365"/>
      <c r="DX162" s="588" t="s">
        <v>359</v>
      </c>
      <c r="DY162" s="589"/>
      <c r="DZ162" s="589"/>
      <c r="EA162" s="589"/>
      <c r="EB162" s="589"/>
      <c r="EC162" s="589"/>
      <c r="ED162" s="589"/>
      <c r="EE162" s="589"/>
      <c r="EF162" s="589"/>
      <c r="EG162" s="589"/>
      <c r="EH162" s="589"/>
      <c r="EI162" s="590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</row>
    <row r="163" spans="1:176" s="34" customFormat="1" ht="75" customHeight="1">
      <c r="B163" s="344" t="s">
        <v>3</v>
      </c>
      <c r="C163" s="345"/>
      <c r="D163" s="345"/>
      <c r="E163" s="345"/>
      <c r="F163" s="345"/>
      <c r="G163" s="345"/>
      <c r="H163" s="345"/>
      <c r="I163" s="346"/>
      <c r="J163" s="356" t="s">
        <v>392</v>
      </c>
      <c r="K163" s="357"/>
      <c r="L163" s="357"/>
      <c r="M163" s="357"/>
      <c r="N163" s="357"/>
      <c r="O163" s="357"/>
      <c r="P163" s="357"/>
      <c r="Q163" s="357"/>
      <c r="R163" s="357"/>
      <c r="S163" s="357"/>
      <c r="T163" s="357"/>
      <c r="U163" s="357"/>
      <c r="V163" s="357"/>
      <c r="W163" s="357"/>
      <c r="X163" s="357"/>
      <c r="Y163" s="357"/>
      <c r="Z163" s="357"/>
      <c r="AA163" s="357"/>
      <c r="AB163" s="357"/>
      <c r="AC163" s="357"/>
      <c r="AD163" s="357"/>
      <c r="AE163" s="357"/>
      <c r="AF163" s="357"/>
      <c r="AG163" s="357"/>
      <c r="AH163" s="357"/>
      <c r="AI163" s="357"/>
      <c r="AJ163" s="357"/>
      <c r="AK163" s="357"/>
      <c r="AL163" s="357"/>
      <c r="AM163" s="357"/>
      <c r="AN163" s="357"/>
      <c r="AO163" s="357"/>
      <c r="AP163" s="357"/>
      <c r="AQ163" s="357"/>
      <c r="AR163" s="357"/>
      <c r="AS163" s="357"/>
      <c r="AT163" s="357"/>
      <c r="AU163" s="357"/>
      <c r="AV163" s="357"/>
      <c r="AW163" s="357"/>
      <c r="AX163" s="357"/>
      <c r="AY163" s="357"/>
      <c r="AZ163" s="357"/>
      <c r="BA163" s="357"/>
      <c r="BB163" s="357"/>
      <c r="BC163" s="357"/>
      <c r="BD163" s="357"/>
      <c r="BE163" s="357"/>
      <c r="BF163" s="357"/>
      <c r="BG163" s="357"/>
      <c r="BH163" s="357"/>
      <c r="BI163" s="357"/>
      <c r="BJ163" s="357"/>
      <c r="BK163" s="357"/>
      <c r="BL163" s="357"/>
      <c r="BM163" s="357"/>
      <c r="BN163" s="357"/>
      <c r="BO163" s="357"/>
      <c r="BP163" s="357"/>
      <c r="BQ163" s="357"/>
      <c r="BR163" s="357"/>
      <c r="BS163" s="357"/>
      <c r="BT163" s="357"/>
      <c r="BU163" s="357"/>
      <c r="BV163" s="357"/>
      <c r="BW163" s="357"/>
      <c r="BX163" s="357"/>
      <c r="BY163" s="357"/>
      <c r="BZ163" s="357"/>
      <c r="CA163" s="357"/>
      <c r="CB163" s="357"/>
      <c r="CC163" s="357"/>
      <c r="CD163" s="357"/>
      <c r="CE163" s="357"/>
      <c r="CF163" s="357"/>
      <c r="CG163" s="357"/>
      <c r="CH163" s="357"/>
      <c r="CI163" s="357"/>
      <c r="CJ163" s="357"/>
      <c r="CK163" s="357"/>
      <c r="CL163" s="357"/>
      <c r="CM163" s="357"/>
      <c r="CN163" s="357"/>
      <c r="CO163" s="357"/>
      <c r="CP163" s="357"/>
      <c r="CQ163" s="357"/>
      <c r="CR163" s="357"/>
      <c r="CS163" s="357"/>
      <c r="CT163" s="357"/>
      <c r="CU163" s="357"/>
      <c r="CV163" s="357"/>
      <c r="CW163" s="357"/>
      <c r="CX163" s="357"/>
      <c r="CY163" s="357"/>
      <c r="CZ163" s="357"/>
      <c r="DA163" s="357"/>
      <c r="DB163" s="357"/>
      <c r="DC163" s="357"/>
      <c r="DD163" s="357"/>
      <c r="DE163" s="357"/>
      <c r="DF163" s="357"/>
      <c r="DG163" s="357"/>
      <c r="DH163" s="357"/>
      <c r="DI163" s="357"/>
      <c r="DJ163" s="357"/>
      <c r="DK163" s="357"/>
      <c r="DL163" s="357"/>
      <c r="DM163" s="357"/>
      <c r="DN163" s="357"/>
      <c r="DO163" s="357"/>
      <c r="DP163" s="357"/>
      <c r="DQ163" s="357"/>
      <c r="DR163" s="357"/>
      <c r="DS163" s="357"/>
      <c r="DT163" s="357"/>
      <c r="DU163" s="357"/>
      <c r="DV163" s="357"/>
      <c r="DW163" s="597"/>
      <c r="DX163" s="588" t="s">
        <v>360</v>
      </c>
      <c r="DY163" s="589"/>
      <c r="DZ163" s="589"/>
      <c r="EA163" s="589"/>
      <c r="EB163" s="589"/>
      <c r="EC163" s="589"/>
      <c r="ED163" s="589"/>
      <c r="EE163" s="589"/>
      <c r="EF163" s="589"/>
      <c r="EG163" s="589"/>
      <c r="EH163" s="589"/>
      <c r="EI163" s="590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</row>
    <row r="164" spans="1:176" s="34" customFormat="1" ht="75" customHeight="1">
      <c r="B164" s="344" t="s">
        <v>2</v>
      </c>
      <c r="C164" s="345"/>
      <c r="D164" s="345"/>
      <c r="E164" s="345"/>
      <c r="F164" s="345"/>
      <c r="G164" s="345"/>
      <c r="H164" s="345"/>
      <c r="I164" s="346"/>
      <c r="J164" s="356" t="s">
        <v>10</v>
      </c>
      <c r="K164" s="357"/>
      <c r="L164" s="357"/>
      <c r="M164" s="357"/>
      <c r="N164" s="357"/>
      <c r="O164" s="357"/>
      <c r="P164" s="357"/>
      <c r="Q164" s="357"/>
      <c r="R164" s="357"/>
      <c r="S164" s="357"/>
      <c r="T164" s="357"/>
      <c r="U164" s="357"/>
      <c r="V164" s="357"/>
      <c r="W164" s="357"/>
      <c r="X164" s="357"/>
      <c r="Y164" s="357"/>
      <c r="Z164" s="357"/>
      <c r="AA164" s="357"/>
      <c r="AB164" s="357"/>
      <c r="AC164" s="357"/>
      <c r="AD164" s="357"/>
      <c r="AE164" s="357"/>
      <c r="AF164" s="357"/>
      <c r="AG164" s="357"/>
      <c r="AH164" s="357"/>
      <c r="AI164" s="357"/>
      <c r="AJ164" s="357"/>
      <c r="AK164" s="357"/>
      <c r="AL164" s="357"/>
      <c r="AM164" s="357"/>
      <c r="AN164" s="357"/>
      <c r="AO164" s="357"/>
      <c r="AP164" s="357"/>
      <c r="AQ164" s="357"/>
      <c r="AR164" s="357"/>
      <c r="AS164" s="357"/>
      <c r="AT164" s="357"/>
      <c r="AU164" s="357"/>
      <c r="AV164" s="357"/>
      <c r="AW164" s="357"/>
      <c r="AX164" s="357"/>
      <c r="AY164" s="357"/>
      <c r="AZ164" s="357"/>
      <c r="BA164" s="357"/>
      <c r="BB164" s="357"/>
      <c r="BC164" s="357"/>
      <c r="BD164" s="357"/>
      <c r="BE164" s="357"/>
      <c r="BF164" s="357"/>
      <c r="BG164" s="357"/>
      <c r="BH164" s="357"/>
      <c r="BI164" s="357"/>
      <c r="BJ164" s="357"/>
      <c r="BK164" s="357"/>
      <c r="BL164" s="357"/>
      <c r="BM164" s="357"/>
      <c r="BN164" s="357"/>
      <c r="BO164" s="357"/>
      <c r="BP164" s="357"/>
      <c r="BQ164" s="357"/>
      <c r="BR164" s="357"/>
      <c r="BS164" s="357"/>
      <c r="BT164" s="357"/>
      <c r="BU164" s="357"/>
      <c r="BV164" s="357"/>
      <c r="BW164" s="357"/>
      <c r="BX164" s="357"/>
      <c r="BY164" s="357"/>
      <c r="BZ164" s="357"/>
      <c r="CA164" s="357"/>
      <c r="CB164" s="357"/>
      <c r="CC164" s="357"/>
      <c r="CD164" s="357"/>
      <c r="CE164" s="357"/>
      <c r="CF164" s="357"/>
      <c r="CG164" s="357"/>
      <c r="CH164" s="357"/>
      <c r="CI164" s="357"/>
      <c r="CJ164" s="357"/>
      <c r="CK164" s="357"/>
      <c r="CL164" s="357"/>
      <c r="CM164" s="357"/>
      <c r="CN164" s="357"/>
      <c r="CO164" s="357"/>
      <c r="CP164" s="357"/>
      <c r="CQ164" s="357"/>
      <c r="CR164" s="357"/>
      <c r="CS164" s="357"/>
      <c r="CT164" s="357"/>
      <c r="CU164" s="357"/>
      <c r="CV164" s="357"/>
      <c r="CW164" s="357"/>
      <c r="CX164" s="357"/>
      <c r="CY164" s="357"/>
      <c r="CZ164" s="357"/>
      <c r="DA164" s="357"/>
      <c r="DB164" s="357"/>
      <c r="DC164" s="357"/>
      <c r="DD164" s="357"/>
      <c r="DE164" s="357"/>
      <c r="DF164" s="357"/>
      <c r="DG164" s="357"/>
      <c r="DH164" s="357"/>
      <c r="DI164" s="357"/>
      <c r="DJ164" s="357"/>
      <c r="DK164" s="357"/>
      <c r="DL164" s="357"/>
      <c r="DM164" s="357"/>
      <c r="DN164" s="357"/>
      <c r="DO164" s="357"/>
      <c r="DP164" s="357"/>
      <c r="DQ164" s="357"/>
      <c r="DR164" s="357"/>
      <c r="DS164" s="357"/>
      <c r="DT164" s="357"/>
      <c r="DU164" s="357"/>
      <c r="DV164" s="357"/>
      <c r="DW164" s="597"/>
      <c r="DX164" s="588" t="s">
        <v>360</v>
      </c>
      <c r="DY164" s="589"/>
      <c r="DZ164" s="589"/>
      <c r="EA164" s="589"/>
      <c r="EB164" s="589"/>
      <c r="EC164" s="589"/>
      <c r="ED164" s="589"/>
      <c r="EE164" s="589"/>
      <c r="EF164" s="589"/>
      <c r="EG164" s="589"/>
      <c r="EH164" s="589"/>
      <c r="EI164" s="590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</row>
    <row r="165" spans="1:176" s="34" customFormat="1" ht="75" customHeight="1">
      <c r="B165" s="344" t="s">
        <v>393</v>
      </c>
      <c r="C165" s="345"/>
      <c r="D165" s="345"/>
      <c r="E165" s="345"/>
      <c r="F165" s="345"/>
      <c r="G165" s="345"/>
      <c r="H165" s="345"/>
      <c r="I165" s="346"/>
      <c r="J165" s="364" t="s">
        <v>414</v>
      </c>
      <c r="K165" s="365"/>
      <c r="L165" s="365"/>
      <c r="M165" s="365"/>
      <c r="N165" s="365"/>
      <c r="O165" s="365"/>
      <c r="P165" s="365"/>
      <c r="Q165" s="365"/>
      <c r="R165" s="365"/>
      <c r="S165" s="365"/>
      <c r="T165" s="365"/>
      <c r="U165" s="365"/>
      <c r="V165" s="365"/>
      <c r="W165" s="365"/>
      <c r="X165" s="365"/>
      <c r="Y165" s="365"/>
      <c r="Z165" s="365"/>
      <c r="AA165" s="365"/>
      <c r="AB165" s="365"/>
      <c r="AC165" s="365"/>
      <c r="AD165" s="365"/>
      <c r="AE165" s="365"/>
      <c r="AF165" s="365"/>
      <c r="AG165" s="365"/>
      <c r="AH165" s="365"/>
      <c r="AI165" s="365"/>
      <c r="AJ165" s="365"/>
      <c r="AK165" s="365"/>
      <c r="AL165" s="365"/>
      <c r="AM165" s="365"/>
      <c r="AN165" s="365"/>
      <c r="AO165" s="365"/>
      <c r="AP165" s="365"/>
      <c r="AQ165" s="365"/>
      <c r="AR165" s="365"/>
      <c r="AS165" s="365"/>
      <c r="AT165" s="365"/>
      <c r="AU165" s="365"/>
      <c r="AV165" s="365"/>
      <c r="AW165" s="365"/>
      <c r="AX165" s="365"/>
      <c r="AY165" s="365"/>
      <c r="AZ165" s="365"/>
      <c r="BA165" s="365"/>
      <c r="BB165" s="365"/>
      <c r="BC165" s="365"/>
      <c r="BD165" s="365"/>
      <c r="BE165" s="365"/>
      <c r="BF165" s="365"/>
      <c r="BG165" s="365"/>
      <c r="BH165" s="365"/>
      <c r="BI165" s="365"/>
      <c r="BJ165" s="365"/>
      <c r="BK165" s="365"/>
      <c r="BL165" s="365"/>
      <c r="BM165" s="365"/>
      <c r="BN165" s="365"/>
      <c r="BO165" s="365"/>
      <c r="BP165" s="365"/>
      <c r="BQ165" s="365"/>
      <c r="BR165" s="365"/>
      <c r="BS165" s="365"/>
      <c r="BT165" s="365"/>
      <c r="BU165" s="365"/>
      <c r="BV165" s="365"/>
      <c r="BW165" s="365"/>
      <c r="BX165" s="365"/>
      <c r="BY165" s="365"/>
      <c r="BZ165" s="365"/>
      <c r="CA165" s="365"/>
      <c r="CB165" s="365"/>
      <c r="CC165" s="365"/>
      <c r="CD165" s="365"/>
      <c r="CE165" s="365"/>
      <c r="CF165" s="365"/>
      <c r="CG165" s="365"/>
      <c r="CH165" s="365"/>
      <c r="CI165" s="365"/>
      <c r="CJ165" s="365"/>
      <c r="CK165" s="365"/>
      <c r="CL165" s="365"/>
      <c r="CM165" s="365"/>
      <c r="CN165" s="365"/>
      <c r="CO165" s="365"/>
      <c r="CP165" s="365"/>
      <c r="CQ165" s="365"/>
      <c r="CR165" s="365"/>
      <c r="CS165" s="365"/>
      <c r="CT165" s="365"/>
      <c r="CU165" s="365"/>
      <c r="CV165" s="365"/>
      <c r="CW165" s="365"/>
      <c r="CX165" s="365"/>
      <c r="CY165" s="365"/>
      <c r="CZ165" s="365"/>
      <c r="DA165" s="365"/>
      <c r="DB165" s="365"/>
      <c r="DC165" s="365"/>
      <c r="DD165" s="365"/>
      <c r="DE165" s="365"/>
      <c r="DF165" s="365"/>
      <c r="DG165" s="365"/>
      <c r="DH165" s="365"/>
      <c r="DI165" s="365"/>
      <c r="DJ165" s="365"/>
      <c r="DK165" s="365"/>
      <c r="DL165" s="365"/>
      <c r="DM165" s="365"/>
      <c r="DN165" s="365"/>
      <c r="DO165" s="365"/>
      <c r="DP165" s="365"/>
      <c r="DQ165" s="365"/>
      <c r="DR165" s="365"/>
      <c r="DS165" s="365"/>
      <c r="DT165" s="365"/>
      <c r="DU165" s="365"/>
      <c r="DV165" s="365"/>
      <c r="DW165" s="756"/>
      <c r="DX165" s="588" t="s">
        <v>361</v>
      </c>
      <c r="DY165" s="589"/>
      <c r="DZ165" s="589"/>
      <c r="EA165" s="589"/>
      <c r="EB165" s="589"/>
      <c r="EC165" s="589"/>
      <c r="ED165" s="589"/>
      <c r="EE165" s="589"/>
      <c r="EF165" s="589"/>
      <c r="EG165" s="589"/>
      <c r="EH165" s="589"/>
      <c r="EI165" s="590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</row>
    <row r="166" spans="1:176" s="34" customFormat="1" ht="64.5" customHeight="1">
      <c r="B166" s="344" t="s">
        <v>394</v>
      </c>
      <c r="C166" s="345"/>
      <c r="D166" s="345"/>
      <c r="E166" s="345"/>
      <c r="F166" s="345"/>
      <c r="G166" s="345"/>
      <c r="H166" s="345"/>
      <c r="I166" s="346"/>
      <c r="J166" s="364" t="s">
        <v>415</v>
      </c>
      <c r="K166" s="365"/>
      <c r="L166" s="365"/>
      <c r="M166" s="365"/>
      <c r="N166" s="365"/>
      <c r="O166" s="365"/>
      <c r="P166" s="365"/>
      <c r="Q166" s="365"/>
      <c r="R166" s="365"/>
      <c r="S166" s="365"/>
      <c r="T166" s="365"/>
      <c r="U166" s="365"/>
      <c r="V166" s="365"/>
      <c r="W166" s="365"/>
      <c r="X166" s="365"/>
      <c r="Y166" s="365"/>
      <c r="Z166" s="365"/>
      <c r="AA166" s="365"/>
      <c r="AB166" s="365"/>
      <c r="AC166" s="365"/>
      <c r="AD166" s="365"/>
      <c r="AE166" s="365"/>
      <c r="AF166" s="365"/>
      <c r="AG166" s="365"/>
      <c r="AH166" s="365"/>
      <c r="AI166" s="365"/>
      <c r="AJ166" s="365"/>
      <c r="AK166" s="365"/>
      <c r="AL166" s="365"/>
      <c r="AM166" s="365"/>
      <c r="AN166" s="365"/>
      <c r="AO166" s="365"/>
      <c r="AP166" s="365"/>
      <c r="AQ166" s="365"/>
      <c r="AR166" s="365"/>
      <c r="AS166" s="365"/>
      <c r="AT166" s="365"/>
      <c r="AU166" s="365"/>
      <c r="AV166" s="365"/>
      <c r="AW166" s="365"/>
      <c r="AX166" s="365"/>
      <c r="AY166" s="365"/>
      <c r="AZ166" s="365"/>
      <c r="BA166" s="365"/>
      <c r="BB166" s="365"/>
      <c r="BC166" s="365"/>
      <c r="BD166" s="365"/>
      <c r="BE166" s="365"/>
      <c r="BF166" s="365"/>
      <c r="BG166" s="365"/>
      <c r="BH166" s="365"/>
      <c r="BI166" s="365"/>
      <c r="BJ166" s="365"/>
      <c r="BK166" s="365"/>
      <c r="BL166" s="365"/>
      <c r="BM166" s="365"/>
      <c r="BN166" s="365"/>
      <c r="BO166" s="365"/>
      <c r="BP166" s="365"/>
      <c r="BQ166" s="365"/>
      <c r="BR166" s="365"/>
      <c r="BS166" s="365"/>
      <c r="BT166" s="365"/>
      <c r="BU166" s="365"/>
      <c r="BV166" s="365"/>
      <c r="BW166" s="365"/>
      <c r="BX166" s="365"/>
      <c r="BY166" s="365"/>
      <c r="BZ166" s="365"/>
      <c r="CA166" s="365"/>
      <c r="CB166" s="365"/>
      <c r="CC166" s="365"/>
      <c r="CD166" s="365"/>
      <c r="CE166" s="365"/>
      <c r="CF166" s="365"/>
      <c r="CG166" s="365"/>
      <c r="CH166" s="365"/>
      <c r="CI166" s="365"/>
      <c r="CJ166" s="365"/>
      <c r="CK166" s="365"/>
      <c r="CL166" s="365"/>
      <c r="CM166" s="365"/>
      <c r="CN166" s="365"/>
      <c r="CO166" s="365"/>
      <c r="CP166" s="365"/>
      <c r="CQ166" s="365"/>
      <c r="CR166" s="365"/>
      <c r="CS166" s="365"/>
      <c r="CT166" s="365"/>
      <c r="CU166" s="365"/>
      <c r="CV166" s="365"/>
      <c r="CW166" s="365"/>
      <c r="CX166" s="365"/>
      <c r="CY166" s="365"/>
      <c r="CZ166" s="365"/>
      <c r="DA166" s="365"/>
      <c r="DB166" s="365"/>
      <c r="DC166" s="365"/>
      <c r="DD166" s="365"/>
      <c r="DE166" s="365"/>
      <c r="DF166" s="365"/>
      <c r="DG166" s="365"/>
      <c r="DH166" s="365"/>
      <c r="DI166" s="365"/>
      <c r="DJ166" s="365"/>
      <c r="DK166" s="365"/>
      <c r="DL166" s="365"/>
      <c r="DM166" s="365"/>
      <c r="DN166" s="365"/>
      <c r="DO166" s="365"/>
      <c r="DP166" s="365"/>
      <c r="DQ166" s="365"/>
      <c r="DR166" s="365"/>
      <c r="DS166" s="365"/>
      <c r="DT166" s="365"/>
      <c r="DU166" s="365"/>
      <c r="DV166" s="365"/>
      <c r="DW166" s="756"/>
      <c r="DX166" s="588" t="s">
        <v>361</v>
      </c>
      <c r="DY166" s="589"/>
      <c r="DZ166" s="589"/>
      <c r="EA166" s="589"/>
      <c r="EB166" s="589"/>
      <c r="EC166" s="589"/>
      <c r="ED166" s="589"/>
      <c r="EE166" s="589"/>
      <c r="EF166" s="589"/>
      <c r="EG166" s="589"/>
      <c r="EH166" s="589"/>
      <c r="EI166" s="590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</row>
    <row r="167" spans="1:176" s="34" customFormat="1" ht="64.5" customHeight="1">
      <c r="B167" s="344" t="s">
        <v>395</v>
      </c>
      <c r="C167" s="345"/>
      <c r="D167" s="345"/>
      <c r="E167" s="345"/>
      <c r="F167" s="345"/>
      <c r="G167" s="345"/>
      <c r="H167" s="345"/>
      <c r="I167" s="346"/>
      <c r="J167" s="364" t="s">
        <v>418</v>
      </c>
      <c r="K167" s="365"/>
      <c r="L167" s="365"/>
      <c r="M167" s="365"/>
      <c r="N167" s="365"/>
      <c r="O167" s="365"/>
      <c r="P167" s="365"/>
      <c r="Q167" s="365"/>
      <c r="R167" s="365"/>
      <c r="S167" s="365"/>
      <c r="T167" s="365"/>
      <c r="U167" s="365"/>
      <c r="V167" s="365"/>
      <c r="W167" s="365"/>
      <c r="X167" s="365"/>
      <c r="Y167" s="365"/>
      <c r="Z167" s="365"/>
      <c r="AA167" s="365"/>
      <c r="AB167" s="365"/>
      <c r="AC167" s="365"/>
      <c r="AD167" s="365"/>
      <c r="AE167" s="365"/>
      <c r="AF167" s="365"/>
      <c r="AG167" s="365"/>
      <c r="AH167" s="365"/>
      <c r="AI167" s="365"/>
      <c r="AJ167" s="365"/>
      <c r="AK167" s="365"/>
      <c r="AL167" s="365"/>
      <c r="AM167" s="365"/>
      <c r="AN167" s="365"/>
      <c r="AO167" s="365"/>
      <c r="AP167" s="365"/>
      <c r="AQ167" s="365"/>
      <c r="AR167" s="365"/>
      <c r="AS167" s="365"/>
      <c r="AT167" s="365"/>
      <c r="AU167" s="365"/>
      <c r="AV167" s="365"/>
      <c r="AW167" s="365"/>
      <c r="AX167" s="365"/>
      <c r="AY167" s="365"/>
      <c r="AZ167" s="365"/>
      <c r="BA167" s="365"/>
      <c r="BB167" s="365"/>
      <c r="BC167" s="365"/>
      <c r="BD167" s="365"/>
      <c r="BE167" s="365"/>
      <c r="BF167" s="365"/>
      <c r="BG167" s="365"/>
      <c r="BH167" s="365"/>
      <c r="BI167" s="365"/>
      <c r="BJ167" s="365"/>
      <c r="BK167" s="365"/>
      <c r="BL167" s="365"/>
      <c r="BM167" s="365"/>
      <c r="BN167" s="365"/>
      <c r="BO167" s="365"/>
      <c r="BP167" s="365"/>
      <c r="BQ167" s="365"/>
      <c r="BR167" s="365"/>
      <c r="BS167" s="365"/>
      <c r="BT167" s="365"/>
      <c r="BU167" s="365"/>
      <c r="BV167" s="365"/>
      <c r="BW167" s="365"/>
      <c r="BX167" s="365"/>
      <c r="BY167" s="365"/>
      <c r="BZ167" s="365"/>
      <c r="CA167" s="365"/>
      <c r="CB167" s="365"/>
      <c r="CC167" s="365"/>
      <c r="CD167" s="365"/>
      <c r="CE167" s="365"/>
      <c r="CF167" s="365"/>
      <c r="CG167" s="365"/>
      <c r="CH167" s="365"/>
      <c r="CI167" s="365"/>
      <c r="CJ167" s="365"/>
      <c r="CK167" s="365"/>
      <c r="CL167" s="365"/>
      <c r="CM167" s="365"/>
      <c r="CN167" s="365"/>
      <c r="CO167" s="365"/>
      <c r="CP167" s="365"/>
      <c r="CQ167" s="365"/>
      <c r="CR167" s="365"/>
      <c r="CS167" s="365"/>
      <c r="CT167" s="365"/>
      <c r="CU167" s="365"/>
      <c r="CV167" s="365"/>
      <c r="CW167" s="365"/>
      <c r="CX167" s="365"/>
      <c r="CY167" s="365"/>
      <c r="CZ167" s="365"/>
      <c r="DA167" s="365"/>
      <c r="DB167" s="365"/>
      <c r="DC167" s="365"/>
      <c r="DD167" s="365"/>
      <c r="DE167" s="365"/>
      <c r="DF167" s="365"/>
      <c r="DG167" s="365"/>
      <c r="DH167" s="365"/>
      <c r="DI167" s="365"/>
      <c r="DJ167" s="365"/>
      <c r="DK167" s="365"/>
      <c r="DL167" s="365"/>
      <c r="DM167" s="365"/>
      <c r="DN167" s="365"/>
      <c r="DO167" s="365"/>
      <c r="DP167" s="365"/>
      <c r="DQ167" s="365"/>
      <c r="DR167" s="365"/>
      <c r="DS167" s="365"/>
      <c r="DT167" s="365"/>
      <c r="DU167" s="365"/>
      <c r="DV167" s="365"/>
      <c r="DW167" s="756"/>
      <c r="DX167" s="588" t="s">
        <v>362</v>
      </c>
      <c r="DY167" s="589"/>
      <c r="DZ167" s="589"/>
      <c r="EA167" s="589"/>
      <c r="EB167" s="589"/>
      <c r="EC167" s="589"/>
      <c r="ED167" s="589"/>
      <c r="EE167" s="589"/>
      <c r="EF167" s="589"/>
      <c r="EG167" s="589"/>
      <c r="EH167" s="589"/>
      <c r="EI167" s="590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</row>
    <row r="168" spans="1:176" s="34" customFormat="1" ht="69.75" customHeight="1" thickBot="1">
      <c r="B168" s="747" t="s">
        <v>420</v>
      </c>
      <c r="C168" s="748"/>
      <c r="D168" s="748"/>
      <c r="E168" s="748"/>
      <c r="F168" s="748"/>
      <c r="G168" s="748"/>
      <c r="H168" s="748"/>
      <c r="I168" s="749"/>
      <c r="J168" s="750" t="s">
        <v>421</v>
      </c>
      <c r="K168" s="751"/>
      <c r="L168" s="751"/>
      <c r="M168" s="751"/>
      <c r="N168" s="751"/>
      <c r="O168" s="751"/>
      <c r="P168" s="751"/>
      <c r="Q168" s="751"/>
      <c r="R168" s="751"/>
      <c r="S168" s="751"/>
      <c r="T168" s="751"/>
      <c r="U168" s="751"/>
      <c r="V168" s="751"/>
      <c r="W168" s="751"/>
      <c r="X168" s="751"/>
      <c r="Y168" s="751"/>
      <c r="Z168" s="751"/>
      <c r="AA168" s="751"/>
      <c r="AB168" s="751"/>
      <c r="AC168" s="751"/>
      <c r="AD168" s="751"/>
      <c r="AE168" s="751"/>
      <c r="AF168" s="751"/>
      <c r="AG168" s="751"/>
      <c r="AH168" s="751"/>
      <c r="AI168" s="751"/>
      <c r="AJ168" s="751"/>
      <c r="AK168" s="751"/>
      <c r="AL168" s="751"/>
      <c r="AM168" s="751"/>
      <c r="AN168" s="751"/>
      <c r="AO168" s="751"/>
      <c r="AP168" s="751"/>
      <c r="AQ168" s="751"/>
      <c r="AR168" s="751"/>
      <c r="AS168" s="751"/>
      <c r="AT168" s="751"/>
      <c r="AU168" s="751"/>
      <c r="AV168" s="751"/>
      <c r="AW168" s="751"/>
      <c r="AX168" s="751"/>
      <c r="AY168" s="751"/>
      <c r="AZ168" s="751"/>
      <c r="BA168" s="751"/>
      <c r="BB168" s="751"/>
      <c r="BC168" s="751"/>
      <c r="BD168" s="751"/>
      <c r="BE168" s="751"/>
      <c r="BF168" s="751"/>
      <c r="BG168" s="751"/>
      <c r="BH168" s="751"/>
      <c r="BI168" s="751"/>
      <c r="BJ168" s="751"/>
      <c r="BK168" s="751"/>
      <c r="BL168" s="751"/>
      <c r="BM168" s="751"/>
      <c r="BN168" s="751"/>
      <c r="BO168" s="751"/>
      <c r="BP168" s="751"/>
      <c r="BQ168" s="751"/>
      <c r="BR168" s="751"/>
      <c r="BS168" s="751"/>
      <c r="BT168" s="751"/>
      <c r="BU168" s="751"/>
      <c r="BV168" s="751"/>
      <c r="BW168" s="751"/>
      <c r="BX168" s="751"/>
      <c r="BY168" s="751"/>
      <c r="BZ168" s="751"/>
      <c r="CA168" s="751"/>
      <c r="CB168" s="751"/>
      <c r="CC168" s="751"/>
      <c r="CD168" s="751"/>
      <c r="CE168" s="751"/>
      <c r="CF168" s="751"/>
      <c r="CG168" s="751"/>
      <c r="CH168" s="751"/>
      <c r="CI168" s="751"/>
      <c r="CJ168" s="751"/>
      <c r="CK168" s="751"/>
      <c r="CL168" s="751"/>
      <c r="CM168" s="751"/>
      <c r="CN168" s="751"/>
      <c r="CO168" s="751"/>
      <c r="CP168" s="751"/>
      <c r="CQ168" s="751"/>
      <c r="CR168" s="751"/>
      <c r="CS168" s="751"/>
      <c r="CT168" s="751"/>
      <c r="CU168" s="751"/>
      <c r="CV168" s="751"/>
      <c r="CW168" s="751"/>
      <c r="CX168" s="751"/>
      <c r="CY168" s="751"/>
      <c r="CZ168" s="751"/>
      <c r="DA168" s="751"/>
      <c r="DB168" s="751"/>
      <c r="DC168" s="751"/>
      <c r="DD168" s="751"/>
      <c r="DE168" s="751"/>
      <c r="DF168" s="751"/>
      <c r="DG168" s="751"/>
      <c r="DH168" s="751"/>
      <c r="DI168" s="751"/>
      <c r="DJ168" s="751"/>
      <c r="DK168" s="751"/>
      <c r="DL168" s="751"/>
      <c r="DM168" s="751"/>
      <c r="DN168" s="751"/>
      <c r="DO168" s="751"/>
      <c r="DP168" s="751"/>
      <c r="DQ168" s="751"/>
      <c r="DR168" s="751"/>
      <c r="DS168" s="751"/>
      <c r="DT168" s="751"/>
      <c r="DU168" s="751"/>
      <c r="DV168" s="751"/>
      <c r="DW168" s="752"/>
      <c r="DX168" s="753" t="s">
        <v>362</v>
      </c>
      <c r="DY168" s="754"/>
      <c r="DZ168" s="754"/>
      <c r="EA168" s="754"/>
      <c r="EB168" s="754"/>
      <c r="EC168" s="754"/>
      <c r="ED168" s="754"/>
      <c r="EE168" s="754"/>
      <c r="EF168" s="754"/>
      <c r="EG168" s="754"/>
      <c r="EH168" s="754"/>
      <c r="EI168" s="755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</row>
    <row r="169" spans="1:176" s="38" customFormat="1" ht="54" customHeight="1">
      <c r="B169" s="41"/>
      <c r="C169" s="40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L169" s="39"/>
      <c r="BM169" s="39"/>
      <c r="BN169" s="39"/>
      <c r="CB169" s="3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</row>
    <row r="170" spans="1:176" s="188" customFormat="1" ht="44.25" customHeight="1">
      <c r="B170" s="740" t="s">
        <v>436</v>
      </c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740"/>
      <c r="AA170" s="740"/>
      <c r="AB170" s="740"/>
      <c r="AC170" s="740"/>
      <c r="AD170" s="740"/>
      <c r="AE170" s="740"/>
      <c r="AF170" s="740"/>
      <c r="AG170" s="740"/>
      <c r="AH170" s="740"/>
      <c r="AI170" s="740"/>
      <c r="AJ170" s="740"/>
      <c r="AK170" s="740"/>
      <c r="AL170" s="740"/>
      <c r="AM170" s="740"/>
      <c r="AN170" s="740"/>
      <c r="AO170" s="740"/>
      <c r="AP170" s="740"/>
      <c r="AQ170" s="740"/>
      <c r="AR170" s="740"/>
      <c r="AS170" s="740"/>
      <c r="AT170" s="740"/>
      <c r="AU170" s="740"/>
      <c r="AV170" s="740"/>
      <c r="AW170" s="740"/>
      <c r="AX170" s="740"/>
      <c r="AY170" s="740"/>
      <c r="AZ170" s="740"/>
      <c r="BA170" s="740"/>
      <c r="BB170" s="740"/>
      <c r="BC170" s="740"/>
      <c r="BD170" s="740"/>
      <c r="BE170" s="740"/>
      <c r="BF170" s="740"/>
      <c r="BG170" s="740"/>
      <c r="BH170" s="740"/>
      <c r="BI170" s="740"/>
      <c r="BJ170" s="740"/>
      <c r="BK170" s="740"/>
      <c r="BL170" s="740"/>
      <c r="BM170" s="740"/>
      <c r="BN170" s="740"/>
      <c r="BO170" s="740"/>
      <c r="BP170" s="740"/>
      <c r="BQ170" s="740"/>
      <c r="BR170" s="740"/>
      <c r="BS170" s="740"/>
      <c r="BT170" s="740"/>
      <c r="BU170" s="740"/>
      <c r="BV170" s="740"/>
      <c r="BW170" s="740"/>
      <c r="BX170" s="740"/>
      <c r="BY170" s="740"/>
      <c r="BZ170" s="740"/>
      <c r="CA170" s="740"/>
      <c r="CB170" s="740"/>
      <c r="CC170" s="740"/>
      <c r="CD170" s="740"/>
      <c r="CE170" s="740"/>
      <c r="CF170" s="740"/>
      <c r="CG170" s="740"/>
      <c r="CH170" s="740"/>
      <c r="CI170" s="740"/>
      <c r="CJ170" s="740"/>
      <c r="CK170" s="740"/>
      <c r="CL170" s="740"/>
      <c r="CM170" s="740"/>
      <c r="CN170" s="740"/>
      <c r="CO170" s="740"/>
      <c r="CP170" s="740"/>
      <c r="CQ170" s="740"/>
      <c r="CR170" s="740"/>
      <c r="CS170" s="740"/>
      <c r="CT170" s="740"/>
      <c r="CU170" s="740"/>
      <c r="CV170" s="740"/>
      <c r="CW170" s="740"/>
      <c r="CX170" s="740"/>
      <c r="CY170" s="740"/>
      <c r="CZ170" s="740"/>
      <c r="DA170" s="740"/>
      <c r="DB170" s="740"/>
      <c r="DC170" s="740"/>
      <c r="DD170" s="740"/>
      <c r="DE170" s="740"/>
      <c r="DF170" s="740"/>
      <c r="DG170" s="740"/>
      <c r="DH170" s="740"/>
      <c r="DI170" s="740"/>
      <c r="DJ170" s="740"/>
      <c r="DK170" s="740"/>
      <c r="DL170" s="740"/>
      <c r="DM170" s="740"/>
      <c r="DN170" s="740"/>
      <c r="DO170" s="740"/>
      <c r="DP170" s="740"/>
      <c r="DQ170" s="740"/>
      <c r="DR170" s="740"/>
      <c r="DS170" s="740"/>
      <c r="DT170" s="740"/>
      <c r="DU170" s="740"/>
      <c r="DV170" s="740"/>
      <c r="DW170" s="740"/>
      <c r="DX170" s="740"/>
      <c r="DY170" s="740"/>
      <c r="DZ170" s="740"/>
      <c r="EA170" s="740"/>
      <c r="EB170" s="740"/>
      <c r="EC170" s="189"/>
      <c r="ED170" s="189"/>
    </row>
    <row r="171" spans="1:176" s="191" customFormat="1" ht="56.25" customHeight="1">
      <c r="A171" s="190"/>
      <c r="B171" s="425" t="s">
        <v>437</v>
      </c>
      <c r="C171" s="425"/>
      <c r="D171" s="425"/>
      <c r="E171" s="425"/>
      <c r="F171" s="425"/>
      <c r="G171" s="425"/>
      <c r="H171" s="425"/>
      <c r="I171" s="425"/>
      <c r="J171" s="425"/>
      <c r="K171" s="425"/>
      <c r="L171" s="425"/>
      <c r="M171" s="425"/>
      <c r="N171" s="425"/>
      <c r="O171" s="425"/>
      <c r="P171" s="425"/>
      <c r="Q171" s="425"/>
      <c r="R171" s="425"/>
      <c r="S171" s="425"/>
      <c r="T171" s="425"/>
      <c r="U171" s="425"/>
      <c r="V171" s="425"/>
      <c r="W171" s="425"/>
      <c r="X171" s="425"/>
      <c r="Y171" s="425"/>
      <c r="Z171" s="425"/>
      <c r="AA171" s="425"/>
      <c r="AB171" s="425"/>
      <c r="AC171" s="425"/>
      <c r="AD171" s="425"/>
      <c r="AE171" s="425"/>
      <c r="AF171" s="425"/>
      <c r="AG171" s="425"/>
      <c r="AH171" s="425"/>
      <c r="AI171" s="425"/>
      <c r="AJ171" s="425"/>
      <c r="AK171" s="425"/>
      <c r="AL171" s="425"/>
      <c r="AM171" s="425"/>
      <c r="AN171" s="425"/>
      <c r="AO171" s="425"/>
      <c r="AP171" s="425"/>
      <c r="AQ171" s="425"/>
      <c r="AR171" s="425"/>
      <c r="AS171" s="425"/>
      <c r="AT171" s="425"/>
      <c r="AU171" s="425"/>
      <c r="AV171" s="425"/>
      <c r="AW171" s="425"/>
      <c r="AX171" s="425"/>
      <c r="AY171" s="425"/>
      <c r="AZ171" s="425"/>
      <c r="BA171" s="425"/>
      <c r="BB171" s="425"/>
      <c r="BC171" s="425"/>
      <c r="BD171" s="425"/>
      <c r="BE171" s="425"/>
      <c r="BF171" s="425"/>
      <c r="BG171" s="425"/>
      <c r="BH171" s="425"/>
      <c r="BI171" s="425"/>
      <c r="BJ171" s="425"/>
      <c r="BK171" s="425"/>
      <c r="BL171" s="425"/>
      <c r="BM171" s="425"/>
      <c r="BN171" s="425"/>
      <c r="BO171" s="425"/>
      <c r="BP171" s="425"/>
      <c r="BQ171" s="425"/>
      <c r="BR171" s="425"/>
      <c r="BS171" s="425"/>
      <c r="BT171" s="425"/>
      <c r="BU171" s="425"/>
      <c r="BV171" s="425"/>
      <c r="BW171" s="425"/>
      <c r="BX171" s="425"/>
      <c r="BY171" s="425"/>
      <c r="BZ171" s="425"/>
      <c r="CA171" s="425"/>
      <c r="CB171" s="425"/>
      <c r="CC171" s="425"/>
      <c r="CD171" s="425"/>
      <c r="CE171" s="425"/>
      <c r="CF171" s="425"/>
      <c r="CG171" s="425"/>
      <c r="CH171" s="425"/>
      <c r="CI171" s="425"/>
      <c r="CJ171" s="425"/>
      <c r="CK171" s="425"/>
      <c r="CL171" s="425"/>
      <c r="CM171" s="425"/>
      <c r="CN171" s="425"/>
      <c r="CO171" s="425"/>
      <c r="CP171" s="425"/>
      <c r="CQ171" s="425"/>
      <c r="CR171" s="425"/>
      <c r="CS171" s="425"/>
      <c r="CT171" s="425"/>
      <c r="CU171" s="425"/>
      <c r="CV171" s="425"/>
      <c r="CW171" s="425"/>
      <c r="CX171" s="425"/>
      <c r="CY171" s="425"/>
      <c r="CZ171" s="425"/>
      <c r="DA171" s="425"/>
      <c r="DB171" s="425"/>
      <c r="DC171" s="425"/>
      <c r="DD171" s="425"/>
      <c r="DE171" s="425"/>
      <c r="DF171" s="425"/>
      <c r="DG171" s="425"/>
      <c r="DH171" s="425"/>
      <c r="DI171" s="425"/>
      <c r="DJ171" s="425"/>
      <c r="DK171" s="425"/>
      <c r="DL171" s="425"/>
      <c r="DM171" s="425"/>
      <c r="DN171" s="425"/>
      <c r="DO171" s="425"/>
      <c r="DP171" s="425"/>
      <c r="DQ171" s="425"/>
      <c r="DR171" s="425"/>
      <c r="DS171" s="425"/>
      <c r="DT171" s="425"/>
      <c r="DU171" s="425"/>
      <c r="DV171" s="425"/>
      <c r="DW171" s="425"/>
      <c r="DX171" s="425"/>
      <c r="DY171" s="425"/>
      <c r="DZ171" s="425"/>
      <c r="EA171" s="425"/>
      <c r="EB171" s="425"/>
      <c r="EC171" s="211"/>
      <c r="ED171" s="211"/>
      <c r="EE171" s="212"/>
      <c r="EF171" s="212"/>
      <c r="EG171" s="212"/>
      <c r="EH171" s="212"/>
      <c r="EI171" s="212"/>
    </row>
    <row r="172" spans="1:176" s="114" customFormat="1" ht="58.5" customHeight="1">
      <c r="A172" s="187"/>
      <c r="B172" s="738" t="s">
        <v>425</v>
      </c>
      <c r="C172" s="739"/>
      <c r="D172" s="739"/>
      <c r="E172" s="739"/>
      <c r="F172" s="739"/>
      <c r="G172" s="739"/>
      <c r="H172" s="739"/>
      <c r="I172" s="739"/>
      <c r="J172" s="739"/>
      <c r="K172" s="739"/>
      <c r="L172" s="739"/>
      <c r="M172" s="739"/>
      <c r="N172" s="739"/>
      <c r="O172" s="739"/>
      <c r="P172" s="739"/>
      <c r="Q172" s="739"/>
      <c r="R172" s="739"/>
      <c r="S172" s="739"/>
      <c r="T172" s="739"/>
      <c r="U172" s="739"/>
      <c r="V172" s="739"/>
      <c r="W172" s="739"/>
      <c r="X172" s="739"/>
      <c r="Y172" s="739"/>
      <c r="Z172" s="739"/>
      <c r="AA172" s="739"/>
      <c r="AB172" s="739"/>
      <c r="AC172" s="739"/>
      <c r="AD172" s="739"/>
      <c r="AE172" s="739"/>
      <c r="AF172" s="739"/>
      <c r="AG172" s="739"/>
      <c r="AH172" s="739"/>
      <c r="AI172" s="739"/>
      <c r="AJ172" s="739"/>
      <c r="AK172" s="739"/>
      <c r="AL172" s="739"/>
      <c r="AM172" s="739"/>
      <c r="AN172" s="739"/>
      <c r="AO172" s="739"/>
      <c r="AP172" s="739"/>
      <c r="AQ172" s="739"/>
      <c r="AR172" s="739"/>
      <c r="AS172" s="739"/>
      <c r="AT172" s="739"/>
      <c r="AU172" s="739"/>
      <c r="AV172" s="739"/>
      <c r="AW172" s="739"/>
      <c r="AX172" s="739"/>
      <c r="AY172" s="739"/>
      <c r="AZ172" s="739"/>
      <c r="BA172" s="739"/>
      <c r="BB172" s="739"/>
      <c r="BC172" s="739"/>
      <c r="BD172" s="739"/>
      <c r="BE172" s="739"/>
      <c r="BF172" s="739"/>
      <c r="BG172" s="739"/>
      <c r="BH172" s="739"/>
      <c r="BI172" s="739"/>
      <c r="BJ172" s="739"/>
      <c r="BK172" s="739"/>
      <c r="BL172" s="739"/>
      <c r="BM172" s="739"/>
      <c r="BN172" s="739"/>
      <c r="BO172" s="739"/>
      <c r="BP172" s="739"/>
      <c r="BQ172" s="739"/>
      <c r="BR172" s="739"/>
      <c r="BS172" s="739"/>
      <c r="BT172" s="739"/>
      <c r="BU172" s="739"/>
      <c r="BV172" s="739"/>
      <c r="BW172" s="739"/>
      <c r="BX172" s="739"/>
      <c r="BY172" s="739"/>
      <c r="BZ172" s="739"/>
      <c r="CA172" s="739"/>
      <c r="CB172" s="739"/>
      <c r="CC172" s="739"/>
      <c r="CD172" s="739"/>
      <c r="CE172" s="739"/>
      <c r="CF172" s="739"/>
      <c r="CG172" s="739"/>
      <c r="CH172" s="739"/>
      <c r="CI172" s="739"/>
      <c r="CJ172" s="739"/>
      <c r="CK172" s="739"/>
      <c r="CL172" s="739"/>
      <c r="CM172" s="739"/>
      <c r="CN172" s="739"/>
      <c r="CO172" s="739"/>
      <c r="CP172" s="739"/>
      <c r="CQ172" s="739"/>
      <c r="CR172" s="739"/>
      <c r="CS172" s="739"/>
      <c r="CT172" s="739"/>
      <c r="CU172" s="739"/>
      <c r="CV172" s="739"/>
      <c r="CW172" s="739"/>
      <c r="CX172" s="739"/>
      <c r="CY172" s="739"/>
      <c r="CZ172" s="739"/>
      <c r="DA172" s="739"/>
      <c r="DB172" s="739"/>
      <c r="DC172" s="739"/>
      <c r="DD172" s="739"/>
      <c r="DE172" s="739"/>
      <c r="DF172" s="739"/>
      <c r="DG172" s="739"/>
      <c r="DH172" s="739"/>
      <c r="DI172" s="739"/>
      <c r="DJ172" s="739"/>
      <c r="DK172" s="739"/>
      <c r="DL172" s="739"/>
      <c r="DM172" s="739"/>
      <c r="DN172" s="739"/>
      <c r="DO172" s="739"/>
      <c r="DP172" s="739"/>
      <c r="DQ172" s="739"/>
      <c r="DR172" s="739"/>
      <c r="DS172" s="739"/>
      <c r="DT172" s="739"/>
      <c r="DU172" s="739"/>
      <c r="DV172" s="739"/>
      <c r="DW172" s="739"/>
      <c r="DX172" s="739"/>
      <c r="DY172" s="739"/>
      <c r="DZ172" s="739"/>
      <c r="EA172" s="739"/>
      <c r="EB172" s="739"/>
      <c r="EC172" s="739"/>
      <c r="ED172" s="739"/>
    </row>
    <row r="173" spans="1:176" s="36" customFormat="1" ht="29.25" customHeight="1">
      <c r="B173" s="425"/>
      <c r="C173" s="425"/>
      <c r="D173" s="425"/>
      <c r="E173" s="425"/>
      <c r="F173" s="425"/>
      <c r="G173" s="425"/>
      <c r="H173" s="425"/>
      <c r="I173" s="425"/>
      <c r="J173" s="425"/>
      <c r="K173" s="425"/>
      <c r="L173" s="425"/>
      <c r="M173" s="425"/>
      <c r="N173" s="425"/>
      <c r="O173" s="425"/>
      <c r="P173" s="425"/>
      <c r="Q173" s="425"/>
      <c r="R173" s="425"/>
      <c r="S173" s="425"/>
      <c r="T173" s="425"/>
      <c r="U173" s="425"/>
      <c r="V173" s="425"/>
      <c r="W173" s="425"/>
      <c r="X173" s="425"/>
      <c r="Y173" s="425"/>
      <c r="Z173" s="425"/>
      <c r="AA173" s="425"/>
      <c r="AB173" s="425"/>
      <c r="AC173" s="425"/>
      <c r="AD173" s="425"/>
      <c r="AE173" s="425"/>
      <c r="AF173" s="425"/>
      <c r="AG173" s="425"/>
      <c r="AH173" s="425"/>
      <c r="AI173" s="425"/>
      <c r="AJ173" s="425"/>
      <c r="AK173" s="425"/>
      <c r="AL173" s="425"/>
      <c r="AM173" s="425"/>
      <c r="AN173" s="425"/>
      <c r="AO173" s="425"/>
      <c r="AP173" s="425"/>
      <c r="AQ173" s="425"/>
      <c r="AR173" s="425"/>
      <c r="AS173" s="425"/>
      <c r="AT173" s="425"/>
      <c r="AU173" s="425"/>
      <c r="AV173" s="425"/>
      <c r="AW173" s="425"/>
      <c r="AX173" s="425"/>
      <c r="AY173" s="425"/>
      <c r="AZ173" s="425"/>
      <c r="BA173" s="425"/>
      <c r="BB173" s="425"/>
      <c r="BC173" s="425"/>
      <c r="BD173" s="425"/>
      <c r="BE173" s="425"/>
      <c r="BF173" s="425"/>
      <c r="BG173" s="425"/>
      <c r="BH173" s="425"/>
      <c r="BI173" s="425"/>
      <c r="BJ173" s="425"/>
      <c r="BK173" s="425"/>
      <c r="BL173" s="425"/>
      <c r="BM173" s="425"/>
      <c r="BN173" s="425"/>
      <c r="BO173" s="425"/>
      <c r="BP173" s="425"/>
      <c r="BQ173" s="425"/>
      <c r="BR173" s="425"/>
      <c r="BS173" s="425"/>
      <c r="BT173" s="425"/>
      <c r="BU173" s="425"/>
      <c r="BV173" s="425"/>
      <c r="BW173" s="425"/>
      <c r="BX173" s="425"/>
      <c r="BY173" s="425"/>
      <c r="BZ173" s="425"/>
      <c r="CA173" s="425"/>
      <c r="CB173" s="425"/>
      <c r="CC173" s="425"/>
      <c r="CD173" s="425"/>
      <c r="CE173" s="425"/>
      <c r="CF173" s="425"/>
      <c r="CG173" s="425"/>
      <c r="CH173" s="425"/>
      <c r="CI173" s="425"/>
      <c r="CJ173" s="425"/>
      <c r="CK173" s="425"/>
      <c r="CL173" s="425"/>
      <c r="CM173" s="425"/>
      <c r="CN173" s="425"/>
      <c r="CO173" s="425"/>
      <c r="CP173" s="425"/>
      <c r="CQ173" s="425"/>
      <c r="CR173" s="425"/>
      <c r="CS173" s="425"/>
      <c r="CT173" s="425"/>
      <c r="CU173" s="425"/>
      <c r="CV173" s="425"/>
      <c r="CW173" s="425"/>
      <c r="CX173" s="425"/>
      <c r="CY173" s="425"/>
      <c r="CZ173" s="425"/>
      <c r="DA173" s="425"/>
      <c r="DB173" s="425"/>
      <c r="DC173" s="425"/>
      <c r="DD173" s="425"/>
      <c r="DE173" s="425"/>
      <c r="DF173" s="425"/>
      <c r="DG173" s="425"/>
      <c r="DH173" s="425"/>
      <c r="DI173" s="425"/>
      <c r="DJ173" s="425"/>
      <c r="DK173" s="425"/>
      <c r="DL173" s="425"/>
      <c r="DM173" s="425"/>
      <c r="DN173" s="425"/>
      <c r="DO173" s="425"/>
      <c r="DP173" s="425"/>
      <c r="DQ173" s="425"/>
      <c r="DR173" s="425"/>
      <c r="DS173" s="425"/>
      <c r="DT173" s="425"/>
      <c r="DU173" s="425"/>
      <c r="DV173" s="425"/>
      <c r="DW173" s="425"/>
      <c r="DX173" s="425"/>
      <c r="DY173" s="425"/>
      <c r="DZ173" s="425"/>
      <c r="EA173" s="425"/>
      <c r="EB173" s="425"/>
      <c r="EC173" s="211"/>
      <c r="ED173" s="211"/>
      <c r="EE173" s="104"/>
      <c r="EF173" s="104"/>
      <c r="EG173" s="104"/>
      <c r="EH173" s="104"/>
      <c r="EI173" s="104"/>
    </row>
    <row r="174" spans="1:176" s="35" customFormat="1" ht="61.5" customHeight="1">
      <c r="B174" s="338" t="s">
        <v>399</v>
      </c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38"/>
      <c r="X174" s="338"/>
      <c r="Y174" s="338"/>
      <c r="Z174" s="338"/>
      <c r="AA174" s="338"/>
      <c r="AB174" s="338"/>
      <c r="AC174" s="338"/>
      <c r="AD174" s="338"/>
      <c r="AE174" s="338"/>
      <c r="AF174" s="338"/>
      <c r="AG174" s="338"/>
      <c r="AH174" s="338"/>
      <c r="AI174" s="338"/>
      <c r="AJ174" s="338"/>
      <c r="AK174" s="338"/>
      <c r="AL174" s="338"/>
      <c r="AM174" s="338"/>
      <c r="AN174" s="338"/>
      <c r="AO174" s="338"/>
      <c r="AP174" s="338"/>
      <c r="AQ174" s="338"/>
      <c r="AR174" s="338"/>
      <c r="AS174" s="338"/>
      <c r="AT174" s="338"/>
      <c r="AU174" s="338"/>
      <c r="AV174" s="338"/>
      <c r="AW174" s="338"/>
      <c r="AX174" s="338"/>
      <c r="AY174" s="338"/>
      <c r="AZ174" s="338"/>
      <c r="BA174" s="338"/>
      <c r="BB174" s="338"/>
      <c r="BC174" s="338"/>
      <c r="BD174" s="338"/>
      <c r="BE174" s="338"/>
      <c r="BF174" s="338"/>
      <c r="BG174" s="338"/>
      <c r="BH174" s="338"/>
      <c r="BI174" s="338"/>
      <c r="BJ174" s="338"/>
      <c r="BK174" s="338"/>
      <c r="BL174" s="338"/>
      <c r="BM174" s="338"/>
      <c r="BN174" s="338"/>
      <c r="BO174" s="338"/>
      <c r="BP174" s="338"/>
      <c r="BQ174" s="338"/>
      <c r="BR174" s="338"/>
      <c r="BS174" s="338"/>
      <c r="BT174" s="338"/>
      <c r="BU174" s="338"/>
      <c r="BV174" s="338"/>
      <c r="BW174" s="338"/>
      <c r="BX174" s="338"/>
      <c r="BY174" s="338"/>
      <c r="BZ174" s="338"/>
      <c r="CA174" s="338"/>
      <c r="CB174" s="338"/>
      <c r="CC174" s="338"/>
      <c r="CD174" s="338"/>
      <c r="CE174" s="338"/>
      <c r="CF174" s="338"/>
      <c r="CG174" s="338"/>
      <c r="CH174" s="338"/>
      <c r="CI174" s="338"/>
      <c r="CJ174" s="338"/>
      <c r="CK174" s="338"/>
      <c r="CL174" s="338"/>
      <c r="CM174" s="338"/>
      <c r="CN174" s="338"/>
      <c r="CO174" s="338"/>
      <c r="CP174" s="338"/>
      <c r="CQ174" s="338"/>
      <c r="CR174" s="338"/>
      <c r="CS174" s="338"/>
      <c r="CT174" s="338"/>
      <c r="CU174" s="338"/>
      <c r="CV174" s="338"/>
      <c r="CW174" s="338"/>
      <c r="CX174" s="338"/>
      <c r="CY174" s="338"/>
      <c r="CZ174" s="338"/>
      <c r="DA174" s="338"/>
      <c r="DB174" s="338"/>
      <c r="DC174" s="338"/>
      <c r="DD174" s="338"/>
      <c r="DE174" s="338"/>
      <c r="DF174" s="338"/>
      <c r="DG174" s="338"/>
      <c r="DH174" s="338"/>
      <c r="DI174" s="338"/>
      <c r="DJ174" s="338"/>
      <c r="DK174" s="338"/>
      <c r="DL174" s="338"/>
      <c r="DM174" s="338"/>
      <c r="DN174" s="338"/>
      <c r="DO174" s="338"/>
      <c r="DP174" s="338"/>
      <c r="DQ174" s="338"/>
      <c r="DR174" s="338"/>
      <c r="DS174" s="338"/>
      <c r="DT174" s="338"/>
      <c r="DU174" s="338"/>
      <c r="DV174" s="338"/>
      <c r="DW174" s="338"/>
      <c r="DX174" s="338"/>
      <c r="DY174" s="338"/>
      <c r="DZ174" s="338"/>
      <c r="EA174" s="338"/>
      <c r="EB174" s="338"/>
      <c r="EC174" s="338"/>
      <c r="ED174" s="338"/>
      <c r="EE174" s="338"/>
      <c r="EF174" s="338"/>
      <c r="EG174" s="338"/>
      <c r="EH174" s="338"/>
      <c r="EI174" s="338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</row>
    <row r="175" spans="1:176" s="35" customFormat="1" ht="49.5" customHeight="1">
      <c r="B175" s="338" t="s">
        <v>1</v>
      </c>
      <c r="C175" s="338"/>
      <c r="D175" s="338"/>
      <c r="E175" s="338"/>
      <c r="F175" s="338"/>
      <c r="G175" s="338"/>
      <c r="H175" s="338"/>
      <c r="I175" s="338"/>
      <c r="J175" s="338"/>
      <c r="K175" s="338"/>
      <c r="L175" s="338"/>
      <c r="M175" s="338"/>
      <c r="N175" s="338"/>
      <c r="O175" s="338"/>
      <c r="P175" s="338"/>
      <c r="Q175" s="338"/>
      <c r="R175" s="338"/>
      <c r="S175" s="338"/>
      <c r="T175" s="338"/>
      <c r="U175" s="338"/>
      <c r="V175" s="338"/>
      <c r="W175" s="338"/>
      <c r="X175" s="338"/>
      <c r="Y175" s="338"/>
      <c r="Z175" s="338"/>
      <c r="AA175" s="338"/>
      <c r="AB175" s="338"/>
      <c r="AC175" s="338"/>
      <c r="AD175" s="338"/>
      <c r="AE175" s="338"/>
      <c r="AF175" s="338"/>
      <c r="AG175" s="338"/>
      <c r="AH175" s="338"/>
      <c r="AI175" s="338"/>
      <c r="AJ175" s="338"/>
      <c r="AK175" s="338"/>
      <c r="AL175" s="338"/>
      <c r="AM175" s="338"/>
      <c r="AN175" s="338"/>
      <c r="AO175" s="338"/>
      <c r="AP175" s="338"/>
      <c r="AQ175" s="338"/>
      <c r="AR175" s="338"/>
      <c r="AS175" s="338"/>
      <c r="AT175" s="338"/>
      <c r="AU175" s="338"/>
      <c r="AV175" s="338"/>
      <c r="AW175" s="338"/>
      <c r="AX175" s="338"/>
      <c r="AY175" s="338"/>
      <c r="AZ175" s="338"/>
      <c r="BA175" s="338"/>
      <c r="BB175" s="338"/>
      <c r="BC175" s="338"/>
      <c r="BD175" s="338"/>
      <c r="BE175" s="338"/>
      <c r="BF175" s="338"/>
      <c r="BG175" s="338"/>
      <c r="BH175" s="338"/>
      <c r="BI175" s="338"/>
      <c r="BJ175" s="338"/>
      <c r="BK175" s="338"/>
      <c r="BL175" s="338"/>
      <c r="BM175" s="338"/>
      <c r="BN175" s="338"/>
      <c r="BO175" s="338"/>
      <c r="BP175" s="338"/>
      <c r="BQ175" s="338"/>
      <c r="BR175" s="338"/>
      <c r="BS175" s="338"/>
      <c r="BT175" s="338"/>
      <c r="BU175" s="338"/>
      <c r="BV175" s="338"/>
      <c r="BW175" s="338"/>
      <c r="BX175" s="338"/>
      <c r="BY175" s="338"/>
      <c r="BZ175" s="338"/>
      <c r="CA175" s="338"/>
      <c r="CB175" s="338"/>
      <c r="CC175" s="338"/>
      <c r="CD175" s="338"/>
      <c r="CE175" s="338"/>
      <c r="CF175" s="338"/>
      <c r="CG175" s="338"/>
      <c r="CH175" s="338"/>
      <c r="CI175" s="338"/>
      <c r="CJ175" s="338"/>
      <c r="CK175" s="338"/>
      <c r="CL175" s="338"/>
      <c r="CM175" s="338"/>
      <c r="CN175" s="338"/>
      <c r="CO175" s="338"/>
      <c r="CP175" s="338"/>
      <c r="CQ175" s="338"/>
      <c r="CR175" s="338"/>
      <c r="CS175" s="338"/>
      <c r="CT175" s="338"/>
      <c r="CU175" s="338"/>
      <c r="CV175" s="338"/>
      <c r="CW175" s="338"/>
      <c r="CX175" s="338"/>
      <c r="CY175" s="338"/>
      <c r="CZ175" s="338"/>
      <c r="DA175" s="338"/>
      <c r="DB175" s="338"/>
      <c r="DC175" s="338"/>
      <c r="DD175" s="338"/>
      <c r="DE175" s="338"/>
      <c r="DF175" s="338"/>
      <c r="DG175" s="338"/>
      <c r="DH175" s="338"/>
      <c r="DI175" s="338"/>
      <c r="DJ175" s="338"/>
      <c r="DK175" s="338"/>
      <c r="DL175" s="338"/>
      <c r="DM175" s="338"/>
      <c r="DN175" s="338"/>
      <c r="DO175" s="338"/>
      <c r="DP175" s="338"/>
      <c r="DQ175" s="338"/>
      <c r="DR175" s="338"/>
      <c r="DS175" s="338"/>
      <c r="DT175" s="338"/>
      <c r="DU175" s="338"/>
      <c r="DV175" s="338"/>
      <c r="DW175" s="338"/>
      <c r="DX175" s="338"/>
      <c r="DY175" s="338"/>
      <c r="DZ175" s="338"/>
      <c r="EA175" s="338"/>
      <c r="EB175" s="338"/>
      <c r="EC175" s="338"/>
      <c r="ED175" s="338"/>
      <c r="EE175" s="338"/>
      <c r="EF175" s="338"/>
      <c r="EG175" s="338"/>
      <c r="EH175" s="338"/>
      <c r="EI175" s="338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</row>
    <row r="176" spans="1:176" s="35" customFormat="1" ht="14.25" customHeight="1">
      <c r="B176" s="338"/>
      <c r="C176" s="338"/>
      <c r="D176" s="338"/>
      <c r="E176" s="338"/>
      <c r="F176" s="338"/>
      <c r="G176" s="338"/>
      <c r="H176" s="338"/>
      <c r="I176" s="338"/>
      <c r="J176" s="338"/>
      <c r="K176" s="338"/>
      <c r="L176" s="338"/>
      <c r="M176" s="338"/>
      <c r="N176" s="338"/>
      <c r="O176" s="338"/>
      <c r="P176" s="338"/>
      <c r="Q176" s="338"/>
      <c r="R176" s="338"/>
      <c r="S176" s="338"/>
      <c r="T176" s="338"/>
      <c r="U176" s="338"/>
      <c r="V176" s="338"/>
      <c r="W176" s="338"/>
      <c r="X176" s="338"/>
      <c r="Y176" s="338"/>
      <c r="Z176" s="338"/>
      <c r="AA176" s="338"/>
      <c r="AB176" s="338"/>
      <c r="AC176" s="338"/>
      <c r="AD176" s="338"/>
      <c r="AE176" s="338"/>
      <c r="AF176" s="338"/>
      <c r="AG176" s="338"/>
      <c r="AH176" s="338"/>
      <c r="AI176" s="338"/>
      <c r="AJ176" s="338"/>
      <c r="AK176" s="338"/>
      <c r="AL176" s="338"/>
      <c r="AM176" s="338"/>
      <c r="AN176" s="338"/>
      <c r="AO176" s="338"/>
      <c r="AP176" s="338"/>
      <c r="AQ176" s="338"/>
      <c r="AR176" s="338"/>
      <c r="AS176" s="338"/>
      <c r="AT176" s="338"/>
      <c r="AU176" s="338"/>
      <c r="AV176" s="338"/>
      <c r="AW176" s="338"/>
      <c r="AX176" s="338"/>
      <c r="AY176" s="338"/>
      <c r="AZ176" s="338"/>
      <c r="BA176" s="338"/>
      <c r="BB176" s="338"/>
      <c r="BC176" s="338"/>
      <c r="BD176" s="338"/>
      <c r="BE176" s="338"/>
      <c r="BF176" s="338"/>
      <c r="BG176" s="338"/>
      <c r="BH176" s="338"/>
      <c r="BI176" s="338"/>
      <c r="BJ176" s="338"/>
      <c r="BK176" s="338"/>
      <c r="BL176" s="338"/>
      <c r="BM176" s="338"/>
      <c r="BN176" s="338"/>
      <c r="BO176" s="338"/>
      <c r="BP176" s="338"/>
      <c r="BQ176" s="338"/>
      <c r="BR176" s="338"/>
      <c r="BS176" s="338"/>
      <c r="BT176" s="338"/>
      <c r="BU176" s="338"/>
      <c r="BV176" s="338"/>
      <c r="BW176" s="338"/>
      <c r="BX176" s="338"/>
      <c r="BY176" s="338"/>
      <c r="BZ176" s="338"/>
      <c r="CA176" s="338"/>
      <c r="CB176" s="338"/>
      <c r="CC176" s="338"/>
      <c r="CD176" s="338"/>
      <c r="CE176" s="338"/>
      <c r="CF176" s="338"/>
      <c r="CG176" s="338"/>
      <c r="CH176" s="338"/>
      <c r="CI176" s="338"/>
      <c r="CJ176" s="338"/>
      <c r="CK176" s="338"/>
      <c r="CL176" s="338"/>
      <c r="CM176" s="338"/>
      <c r="CN176" s="338"/>
      <c r="CO176" s="338"/>
      <c r="CP176" s="338"/>
      <c r="CQ176" s="338"/>
      <c r="CR176" s="338"/>
      <c r="CS176" s="338"/>
      <c r="CT176" s="338"/>
      <c r="CU176" s="338"/>
      <c r="CV176" s="338"/>
      <c r="CW176" s="338"/>
      <c r="CX176" s="338"/>
      <c r="CY176" s="338"/>
      <c r="CZ176" s="338"/>
      <c r="DA176" s="338"/>
      <c r="DB176" s="338"/>
      <c r="DC176" s="338"/>
      <c r="DD176" s="338"/>
      <c r="DE176" s="338"/>
      <c r="DF176" s="338"/>
      <c r="DG176" s="338"/>
      <c r="DH176" s="338"/>
      <c r="DI176" s="338"/>
      <c r="DJ176" s="338"/>
      <c r="DK176" s="338"/>
      <c r="DL176" s="338"/>
      <c r="DM176" s="338"/>
      <c r="DN176" s="338"/>
      <c r="DO176" s="338"/>
      <c r="DP176" s="338"/>
      <c r="DQ176" s="338"/>
      <c r="DR176" s="338"/>
      <c r="DS176" s="338"/>
      <c r="DT176" s="338"/>
      <c r="DU176" s="338"/>
      <c r="DV176" s="338"/>
      <c r="DW176" s="338"/>
      <c r="DX176" s="338"/>
      <c r="DY176" s="338"/>
      <c r="DZ176" s="338"/>
      <c r="EA176" s="338"/>
      <c r="EB176" s="338"/>
      <c r="EC176" s="338"/>
      <c r="ED176" s="338"/>
      <c r="EE176" s="338"/>
      <c r="EF176" s="338"/>
      <c r="EG176" s="338"/>
      <c r="EH176" s="338"/>
      <c r="EI176" s="338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</row>
    <row r="177" spans="1:176" s="34" customFormat="1" ht="104.25" customHeight="1">
      <c r="B177" s="338" t="s">
        <v>0</v>
      </c>
      <c r="C177" s="338"/>
      <c r="D177" s="338"/>
      <c r="E177" s="338"/>
      <c r="F177" s="338"/>
      <c r="G177" s="338"/>
      <c r="H177" s="338"/>
      <c r="I177" s="338"/>
      <c r="J177" s="338"/>
      <c r="K177" s="338"/>
      <c r="L177" s="338"/>
      <c r="M177" s="338"/>
      <c r="N177" s="338"/>
      <c r="O177" s="338"/>
      <c r="P177" s="338"/>
      <c r="Q177" s="338"/>
      <c r="R177" s="338"/>
      <c r="S177" s="338"/>
      <c r="T177" s="338"/>
      <c r="U177" s="338"/>
      <c r="V177" s="338"/>
      <c r="W177" s="338"/>
      <c r="X177" s="338"/>
      <c r="Y177" s="338"/>
      <c r="Z177" s="338"/>
      <c r="AA177" s="338"/>
      <c r="AB177" s="338"/>
      <c r="AC177" s="338"/>
      <c r="AD177" s="338"/>
      <c r="AE177" s="338"/>
      <c r="AF177" s="338"/>
      <c r="AG177" s="338"/>
      <c r="AH177" s="338"/>
      <c r="AI177" s="338"/>
      <c r="AJ177" s="338"/>
      <c r="AK177" s="338"/>
      <c r="AL177" s="338"/>
      <c r="AM177" s="338"/>
      <c r="AN177" s="338"/>
      <c r="AO177" s="338"/>
      <c r="AP177" s="338"/>
      <c r="AQ177" s="338"/>
      <c r="AR177" s="338"/>
      <c r="AS177" s="338"/>
      <c r="AT177" s="338"/>
      <c r="AU177" s="338"/>
      <c r="AV177" s="338"/>
      <c r="AW177" s="338"/>
      <c r="AX177" s="338"/>
      <c r="AY177" s="338"/>
      <c r="AZ177" s="338"/>
      <c r="BA177" s="338"/>
      <c r="BB177" s="338"/>
      <c r="BC177" s="338"/>
      <c r="BD177" s="338"/>
      <c r="BE177" s="338"/>
      <c r="BF177" s="338"/>
      <c r="BG177" s="338"/>
      <c r="BH177" s="338"/>
      <c r="BI177" s="338"/>
      <c r="BJ177" s="338"/>
      <c r="BK177" s="338"/>
      <c r="BL177" s="338"/>
      <c r="BM177" s="338"/>
      <c r="BN177" s="338"/>
      <c r="BO177" s="338"/>
      <c r="BP177" s="338"/>
      <c r="BQ177" s="338"/>
      <c r="BR177" s="338"/>
      <c r="BS177" s="338"/>
      <c r="BT177" s="338"/>
      <c r="BU177" s="338"/>
      <c r="BV177" s="338"/>
      <c r="BW177" s="338"/>
      <c r="BX177" s="338"/>
      <c r="BY177" s="338"/>
      <c r="BZ177" s="338"/>
      <c r="CA177" s="338"/>
      <c r="CB177" s="338"/>
      <c r="CC177" s="338"/>
      <c r="CD177" s="338"/>
      <c r="CE177" s="338"/>
      <c r="CF177" s="338"/>
      <c r="CG177" s="338"/>
      <c r="CH177" s="338"/>
      <c r="CI177" s="338"/>
      <c r="CJ177" s="338"/>
      <c r="CK177" s="338"/>
      <c r="CL177" s="338"/>
      <c r="CM177" s="338"/>
      <c r="CN177" s="338"/>
      <c r="CO177" s="338"/>
      <c r="CP177" s="338"/>
      <c r="CQ177" s="338"/>
      <c r="CR177" s="338"/>
      <c r="CS177" s="338"/>
      <c r="CT177" s="338"/>
      <c r="CU177" s="338"/>
      <c r="CV177" s="338"/>
      <c r="CW177" s="338"/>
      <c r="CX177" s="338"/>
      <c r="CY177" s="338"/>
      <c r="CZ177" s="338"/>
      <c r="DA177" s="338"/>
      <c r="DB177" s="338"/>
      <c r="DC177" s="338"/>
      <c r="DD177" s="338"/>
      <c r="DE177" s="338"/>
      <c r="DF177" s="338"/>
      <c r="DG177" s="338"/>
      <c r="DH177" s="338"/>
      <c r="DI177" s="338"/>
      <c r="DJ177" s="338"/>
      <c r="DK177" s="338"/>
      <c r="DL177" s="338"/>
      <c r="DM177" s="338"/>
      <c r="DN177" s="338"/>
      <c r="DO177" s="338"/>
      <c r="DP177" s="338"/>
      <c r="DQ177" s="338"/>
      <c r="DR177" s="338"/>
      <c r="DS177" s="338"/>
      <c r="DT177" s="338"/>
      <c r="DU177" s="338"/>
      <c r="DV177" s="338"/>
      <c r="DW177" s="338"/>
      <c r="DX177" s="338"/>
      <c r="DY177" s="338"/>
      <c r="DZ177" s="338"/>
      <c r="EA177" s="338"/>
      <c r="EB177" s="338"/>
      <c r="EC177" s="338"/>
      <c r="ED177" s="338"/>
      <c r="EE177" s="338"/>
      <c r="EF177" s="338"/>
      <c r="EG177" s="338"/>
      <c r="EH177" s="338"/>
      <c r="EI177" s="213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</row>
    <row r="178" spans="1:176" s="199" customFormat="1" ht="282.75" customHeight="1">
      <c r="A178" s="192"/>
      <c r="B178" s="741" t="s">
        <v>406</v>
      </c>
      <c r="C178" s="741"/>
      <c r="D178" s="741"/>
      <c r="E178" s="741"/>
      <c r="F178" s="741"/>
      <c r="G178" s="741"/>
      <c r="H178" s="741"/>
      <c r="I178" s="741"/>
      <c r="J178" s="741"/>
      <c r="K178" s="741"/>
      <c r="L178" s="741"/>
      <c r="M178" s="741"/>
      <c r="N178" s="741"/>
      <c r="O178" s="741"/>
      <c r="P178" s="741"/>
      <c r="Q178" s="741"/>
      <c r="R178" s="741"/>
      <c r="S178" s="741"/>
      <c r="T178" s="741"/>
      <c r="U178" s="741"/>
      <c r="V178" s="741"/>
      <c r="W178" s="741"/>
      <c r="X178" s="741"/>
      <c r="Y178" s="741"/>
      <c r="Z178" s="741"/>
      <c r="AA178" s="741"/>
      <c r="AB178" s="741"/>
      <c r="AC178" s="741"/>
      <c r="AD178" s="741"/>
      <c r="AE178" s="741"/>
      <c r="AF178" s="741"/>
      <c r="AG178" s="741"/>
      <c r="AH178" s="741"/>
      <c r="AI178" s="741"/>
      <c r="AJ178" s="741"/>
      <c r="AK178" s="741"/>
      <c r="AL178" s="741"/>
      <c r="AM178" s="741"/>
      <c r="AN178" s="741"/>
      <c r="AO178" s="741"/>
      <c r="AP178" s="741"/>
      <c r="AQ178" s="741"/>
      <c r="AR178" s="741"/>
      <c r="AS178" s="741"/>
      <c r="AT178" s="741"/>
      <c r="AU178" s="741"/>
      <c r="AV178" s="741"/>
      <c r="AW178" s="741"/>
      <c r="AX178" s="741"/>
      <c r="AY178" s="741"/>
      <c r="AZ178" s="741"/>
      <c r="BA178" s="741"/>
      <c r="BB178" s="741"/>
      <c r="BC178" s="193"/>
      <c r="BD178" s="193"/>
      <c r="BE178" s="193"/>
      <c r="BF178" s="193"/>
      <c r="BG178" s="194"/>
      <c r="BH178" s="193"/>
      <c r="BI178" s="193"/>
      <c r="BJ178" s="195"/>
      <c r="BK178" s="196"/>
      <c r="BL178" s="193"/>
      <c r="BM178" s="195"/>
      <c r="BN178" s="193"/>
      <c r="BO178" s="193"/>
      <c r="BP178" s="193"/>
      <c r="BQ178" s="193"/>
      <c r="BR178" s="193"/>
      <c r="BS178" s="193"/>
      <c r="BT178" s="197"/>
      <c r="BU178" s="198"/>
      <c r="BV178" s="198"/>
      <c r="BW178" s="198"/>
      <c r="BX178" s="198"/>
      <c r="BY178" s="198"/>
      <c r="BZ178" s="198"/>
      <c r="CA178" s="198"/>
      <c r="CB178" s="198"/>
      <c r="CC178" s="182"/>
      <c r="CD178" s="717" t="s">
        <v>401</v>
      </c>
      <c r="CE178" s="717"/>
      <c r="CF178" s="717"/>
      <c r="CG178" s="717"/>
      <c r="CH178" s="717"/>
      <c r="CI178" s="717"/>
      <c r="CJ178" s="717"/>
      <c r="CK178" s="717"/>
      <c r="CL178" s="717"/>
      <c r="CM178" s="717"/>
      <c r="CN178" s="717"/>
      <c r="CO178" s="717"/>
      <c r="CP178" s="717"/>
      <c r="CQ178" s="717"/>
      <c r="CR178" s="717"/>
      <c r="CS178" s="717"/>
      <c r="CT178" s="717"/>
      <c r="CU178" s="717"/>
      <c r="CV178" s="717"/>
      <c r="CW178" s="717"/>
      <c r="CX178" s="717"/>
      <c r="CY178" s="717"/>
      <c r="CZ178" s="717"/>
      <c r="DA178" s="717"/>
      <c r="DB178" s="717"/>
      <c r="DC178" s="717"/>
      <c r="DD178" s="717"/>
      <c r="DE178" s="717"/>
      <c r="DF178" s="717"/>
      <c r="DG178" s="717"/>
      <c r="DH178" s="717"/>
      <c r="DI178" s="717"/>
      <c r="DJ178" s="717"/>
      <c r="DK178" s="717"/>
      <c r="DL178" s="717"/>
      <c r="DM178" s="717"/>
      <c r="DN178" s="717"/>
      <c r="DO178" s="717"/>
      <c r="DP178" s="717"/>
      <c r="DQ178" s="717"/>
      <c r="DR178" s="717"/>
      <c r="DS178" s="717"/>
      <c r="DT178" s="717"/>
      <c r="DU178" s="717"/>
      <c r="DV178" s="717"/>
      <c r="DW178" s="717"/>
      <c r="DX178" s="717"/>
      <c r="DY178" s="717"/>
      <c r="DZ178" s="717"/>
      <c r="EA178" s="717"/>
      <c r="EB178" s="717"/>
      <c r="EC178" s="717"/>
      <c r="ED178" s="717"/>
      <c r="EE178" s="717"/>
      <c r="EF178" s="717"/>
      <c r="EG178" s="717"/>
      <c r="EH178" s="717"/>
      <c r="EI178" s="717"/>
      <c r="EJ178" s="717"/>
    </row>
    <row r="179" spans="1:176" s="105" customFormat="1" ht="43.5" customHeight="1">
      <c r="A179" s="192"/>
      <c r="B179" s="200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  <c r="AV179" s="198"/>
      <c r="AW179" s="198"/>
      <c r="AX179" s="198"/>
      <c r="AY179" s="198"/>
      <c r="AZ179" s="200"/>
      <c r="BA179" s="200"/>
      <c r="BB179" s="200"/>
      <c r="BC179" s="200"/>
      <c r="BD179" s="200"/>
      <c r="BE179" s="200"/>
      <c r="BF179" s="200"/>
      <c r="BG179" s="200"/>
      <c r="BH179" s="200"/>
      <c r="BI179" s="200"/>
      <c r="BJ179" s="200"/>
      <c r="BK179" s="200"/>
      <c r="BL179" s="200"/>
      <c r="BM179" s="200"/>
      <c r="BN179" s="200"/>
      <c r="BO179" s="200"/>
      <c r="BP179" s="200"/>
      <c r="BQ179" s="200"/>
      <c r="BR179" s="200"/>
      <c r="BS179" s="200"/>
      <c r="BT179" s="200"/>
      <c r="BU179" s="198"/>
      <c r="BV179" s="198"/>
      <c r="BW179" s="198"/>
      <c r="BX179" s="198"/>
      <c r="BY179" s="198"/>
      <c r="BZ179" s="198"/>
      <c r="CA179" s="198"/>
      <c r="CB179" s="198"/>
      <c r="CC179" s="182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6"/>
      <c r="ED179" s="16"/>
      <c r="EE179" s="15"/>
      <c r="EF179" s="15"/>
      <c r="EG179" s="15"/>
      <c r="EH179" s="15"/>
      <c r="EI179" s="15"/>
      <c r="EJ179" s="15"/>
    </row>
    <row r="180" spans="1:176" s="105" customFormat="1" ht="205.5" customHeight="1">
      <c r="A180" s="201"/>
      <c r="B180" s="742" t="s">
        <v>402</v>
      </c>
      <c r="C180" s="742"/>
      <c r="D180" s="742"/>
      <c r="E180" s="742"/>
      <c r="F180" s="742"/>
      <c r="G180" s="742"/>
      <c r="H180" s="742"/>
      <c r="I180" s="742"/>
      <c r="J180" s="742"/>
      <c r="K180" s="742"/>
      <c r="L180" s="742"/>
      <c r="M180" s="742"/>
      <c r="N180" s="742"/>
      <c r="O180" s="742"/>
      <c r="P180" s="742"/>
      <c r="Q180" s="742"/>
      <c r="R180" s="742"/>
      <c r="S180" s="742"/>
      <c r="T180" s="742"/>
      <c r="U180" s="742"/>
      <c r="V180" s="742"/>
      <c r="W180" s="742"/>
      <c r="X180" s="742"/>
      <c r="Y180" s="742"/>
      <c r="Z180" s="742"/>
      <c r="AA180" s="742"/>
      <c r="AB180" s="742"/>
      <c r="AC180" s="742"/>
      <c r="AD180" s="742"/>
      <c r="AE180" s="742"/>
      <c r="AF180" s="742"/>
      <c r="AG180" s="742"/>
      <c r="AH180" s="742"/>
      <c r="AI180" s="742"/>
      <c r="AJ180" s="742"/>
      <c r="AK180" s="742"/>
      <c r="AL180" s="742"/>
      <c r="AM180" s="742"/>
      <c r="AN180" s="742"/>
      <c r="AO180" s="742"/>
      <c r="AP180" s="742"/>
      <c r="AQ180" s="742"/>
      <c r="AR180" s="742"/>
      <c r="AS180" s="742"/>
      <c r="AT180" s="742"/>
      <c r="AU180" s="742"/>
      <c r="AV180" s="742"/>
      <c r="AW180" s="742"/>
      <c r="AX180" s="742"/>
      <c r="AY180" s="742"/>
      <c r="AZ180" s="742"/>
      <c r="BA180" s="742"/>
      <c r="BB180" s="742"/>
      <c r="BC180" s="200"/>
      <c r="BD180" s="200"/>
      <c r="BE180" s="200"/>
      <c r="BF180" s="200"/>
      <c r="BG180" s="200"/>
      <c r="BH180" s="200"/>
      <c r="BI180" s="200"/>
      <c r="BJ180" s="200"/>
      <c r="BK180" s="200"/>
      <c r="BL180" s="200"/>
      <c r="BM180" s="200"/>
      <c r="BN180" s="200"/>
      <c r="BO180" s="200"/>
      <c r="BP180" s="200"/>
      <c r="BQ180" s="200"/>
      <c r="BR180" s="200"/>
      <c r="BS180" s="200"/>
      <c r="BT180" s="200"/>
      <c r="BU180" s="198"/>
      <c r="BV180" s="198"/>
      <c r="BW180" s="198"/>
      <c r="BX180" s="198"/>
      <c r="BY180" s="198"/>
      <c r="BZ180" s="198"/>
      <c r="CA180" s="198"/>
      <c r="CB180" s="198"/>
      <c r="CC180" s="182"/>
      <c r="CD180" s="743" t="s">
        <v>403</v>
      </c>
      <c r="CE180" s="743"/>
      <c r="CF180" s="743"/>
      <c r="CG180" s="743"/>
      <c r="CH180" s="743"/>
      <c r="CI180" s="743"/>
      <c r="CJ180" s="743"/>
      <c r="CK180" s="743"/>
      <c r="CL180" s="743"/>
      <c r="CM180" s="743"/>
      <c r="CN180" s="743"/>
      <c r="CO180" s="743"/>
      <c r="CP180" s="743"/>
      <c r="CQ180" s="743"/>
      <c r="CR180" s="743"/>
      <c r="CS180" s="743"/>
      <c r="CT180" s="743"/>
      <c r="CU180" s="743"/>
      <c r="CV180" s="743"/>
      <c r="CW180" s="743"/>
      <c r="CX180" s="743"/>
      <c r="CY180" s="743"/>
      <c r="CZ180" s="743"/>
      <c r="DA180" s="743"/>
      <c r="DB180" s="743"/>
      <c r="DC180" s="743"/>
      <c r="DD180" s="743"/>
      <c r="DE180" s="743"/>
      <c r="DF180" s="743"/>
      <c r="DG180" s="743"/>
      <c r="DH180" s="743"/>
      <c r="DI180" s="743"/>
      <c r="DJ180" s="743"/>
      <c r="DK180" s="743"/>
      <c r="DL180" s="743"/>
      <c r="DM180" s="743"/>
      <c r="DN180" s="743"/>
      <c r="DO180" s="743"/>
      <c r="DP180" s="743"/>
      <c r="DQ180" s="743"/>
      <c r="DR180" s="743"/>
      <c r="DS180" s="743"/>
      <c r="DT180" s="743"/>
      <c r="DU180" s="743"/>
      <c r="DV180" s="743"/>
      <c r="DW180" s="743"/>
      <c r="DX180" s="743"/>
      <c r="DY180" s="743"/>
      <c r="DZ180" s="743"/>
      <c r="EA180" s="743"/>
      <c r="EB180" s="743"/>
      <c r="EC180" s="16"/>
      <c r="ED180" s="16"/>
      <c r="EE180" s="15"/>
      <c r="EF180" s="15"/>
      <c r="EG180" s="15"/>
      <c r="EH180" s="15"/>
      <c r="EI180" s="15"/>
      <c r="EJ180" s="15"/>
    </row>
    <row r="181" spans="1:176" s="105" customFormat="1" ht="28.5" customHeight="1">
      <c r="A181" s="201"/>
      <c r="B181" s="31"/>
      <c r="C181" s="31"/>
      <c r="D181" s="31"/>
      <c r="E181" s="31"/>
      <c r="F181" s="31"/>
      <c r="G181" s="32"/>
      <c r="H181" s="31"/>
      <c r="I181" s="31"/>
      <c r="J181" s="31"/>
      <c r="K181" s="31"/>
      <c r="L181" s="31"/>
      <c r="M181" s="31"/>
      <c r="N181" s="31"/>
      <c r="O181" s="31"/>
      <c r="P181" s="32"/>
      <c r="Q181" s="32"/>
      <c r="R181" s="32"/>
      <c r="S181" s="118"/>
      <c r="T181" s="118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20"/>
      <c r="AV181" s="120"/>
      <c r="AW181" s="120"/>
      <c r="AX181" s="120"/>
      <c r="AY181" s="120"/>
      <c r="AZ181" s="181"/>
      <c r="BA181" s="181"/>
      <c r="BB181" s="181"/>
      <c r="BC181" s="202"/>
      <c r="BD181" s="202"/>
      <c r="BE181" s="202"/>
      <c r="BF181" s="202"/>
      <c r="BG181" s="202"/>
      <c r="BH181" s="202"/>
      <c r="BI181" s="202"/>
      <c r="BJ181" s="202"/>
      <c r="BK181" s="202"/>
      <c r="BL181" s="202"/>
      <c r="BM181" s="203"/>
      <c r="BN181" s="200"/>
      <c r="BO181" s="200"/>
      <c r="BP181" s="200"/>
      <c r="BQ181" s="200"/>
      <c r="BR181" s="200"/>
      <c r="BS181" s="200"/>
      <c r="BT181" s="204"/>
      <c r="BU181" s="198"/>
      <c r="BV181" s="198"/>
      <c r="BW181" s="198"/>
      <c r="BX181" s="198"/>
      <c r="BY181" s="198"/>
      <c r="BZ181" s="198"/>
      <c r="CA181" s="198"/>
      <c r="CB181" s="198"/>
      <c r="CC181" s="182"/>
      <c r="CD181" s="30"/>
      <c r="CE181" s="183"/>
      <c r="CF181" s="183"/>
      <c r="CG181" s="183"/>
      <c r="CH181" s="183"/>
      <c r="CI181" s="183"/>
      <c r="CJ181" s="183"/>
      <c r="CK181" s="183"/>
      <c r="CL181" s="183"/>
      <c r="CM181" s="183"/>
      <c r="CN181" s="183"/>
      <c r="CO181" s="744"/>
      <c r="CP181" s="744"/>
      <c r="CQ181" s="744"/>
      <c r="CR181" s="744"/>
      <c r="CS181" s="744"/>
      <c r="CT181" s="744"/>
      <c r="CU181" s="744"/>
      <c r="CV181" s="19"/>
      <c r="CW181" s="19"/>
      <c r="CX181" s="18"/>
      <c r="CY181" s="182"/>
      <c r="CZ181" s="182"/>
      <c r="DA181" s="182"/>
      <c r="DB181" s="182"/>
      <c r="DC181" s="182"/>
      <c r="DD181" s="182"/>
      <c r="DE181" s="182"/>
      <c r="DF181" s="182"/>
      <c r="DG181" s="182"/>
      <c r="DH181" s="182"/>
      <c r="DI181" s="182"/>
      <c r="DJ181" s="182"/>
      <c r="DK181" s="182"/>
      <c r="DL181" s="182"/>
      <c r="DM181" s="182"/>
      <c r="DN181" s="182"/>
      <c r="DO181" s="182"/>
      <c r="DP181" s="182"/>
      <c r="DQ181" s="182"/>
      <c r="DR181" s="182"/>
      <c r="DS181" s="182"/>
      <c r="DT181" s="182"/>
      <c r="DU181" s="182"/>
      <c r="DV181" s="182"/>
      <c r="DW181" s="182"/>
      <c r="DX181" s="182"/>
      <c r="DY181" s="182"/>
      <c r="DZ181" s="182"/>
      <c r="EA181" s="182"/>
      <c r="EB181" s="182"/>
      <c r="EC181" s="16"/>
      <c r="ED181" s="16"/>
      <c r="EE181" s="15"/>
      <c r="EF181" s="15"/>
      <c r="EG181" s="15"/>
      <c r="EH181" s="15"/>
      <c r="EI181" s="15"/>
      <c r="EJ181" s="15"/>
    </row>
    <row r="182" spans="1:176" s="105" customFormat="1" ht="218.25" customHeight="1">
      <c r="A182" s="201"/>
      <c r="B182" s="741" t="s">
        <v>404</v>
      </c>
      <c r="C182" s="741"/>
      <c r="D182" s="741"/>
      <c r="E182" s="741"/>
      <c r="F182" s="741"/>
      <c r="G182" s="741"/>
      <c r="H182" s="741"/>
      <c r="I182" s="741"/>
      <c r="J182" s="741"/>
      <c r="K182" s="741"/>
      <c r="L182" s="741"/>
      <c r="M182" s="741"/>
      <c r="N182" s="741"/>
      <c r="O182" s="741"/>
      <c r="P182" s="741"/>
      <c r="Q182" s="741"/>
      <c r="R182" s="741"/>
      <c r="S182" s="741"/>
      <c r="T182" s="741"/>
      <c r="U182" s="741"/>
      <c r="V182" s="741"/>
      <c r="W182" s="741"/>
      <c r="X182" s="741"/>
      <c r="Y182" s="741"/>
      <c r="Z182" s="741"/>
      <c r="AA182" s="741"/>
      <c r="AB182" s="741"/>
      <c r="AC182" s="741"/>
      <c r="AD182" s="741"/>
      <c r="AE182" s="741"/>
      <c r="AF182" s="741"/>
      <c r="AG182" s="741"/>
      <c r="AH182" s="741"/>
      <c r="AI182" s="741"/>
      <c r="AJ182" s="741"/>
      <c r="AK182" s="741"/>
      <c r="AL182" s="741"/>
      <c r="AM182" s="741"/>
      <c r="AN182" s="741"/>
      <c r="AO182" s="741"/>
      <c r="AP182" s="741"/>
      <c r="AQ182" s="741"/>
      <c r="AR182" s="741"/>
      <c r="AS182" s="741"/>
      <c r="AT182" s="741"/>
      <c r="AU182" s="741"/>
      <c r="AV182" s="741"/>
      <c r="AW182" s="741"/>
      <c r="AX182" s="741"/>
      <c r="AY182" s="741"/>
      <c r="AZ182" s="741"/>
      <c r="BA182" s="741"/>
      <c r="BB182" s="741"/>
      <c r="BC182" s="205"/>
      <c r="BD182" s="205"/>
      <c r="BE182" s="205"/>
      <c r="BF182" s="202"/>
      <c r="BG182" s="206"/>
      <c r="BH182" s="205"/>
      <c r="BI182" s="205"/>
      <c r="BJ182" s="207"/>
      <c r="BK182" s="208"/>
      <c r="BL182" s="205"/>
      <c r="BM182" s="209"/>
      <c r="BN182" s="202"/>
      <c r="BO182" s="202"/>
      <c r="BP182" s="202"/>
      <c r="BQ182" s="202"/>
      <c r="BR182" s="202"/>
      <c r="BS182" s="202"/>
      <c r="BT182" s="204"/>
      <c r="BU182" s="198"/>
      <c r="BV182" s="198"/>
      <c r="BW182" s="198"/>
      <c r="BX182" s="198"/>
      <c r="BY182" s="198"/>
      <c r="BZ182" s="198"/>
      <c r="CA182" s="198"/>
      <c r="CB182" s="198"/>
      <c r="CC182" s="182"/>
      <c r="CD182" s="745" t="s">
        <v>405</v>
      </c>
      <c r="CE182" s="746"/>
      <c r="CF182" s="746"/>
      <c r="CG182" s="746"/>
      <c r="CH182" s="746"/>
      <c r="CI182" s="746"/>
      <c r="CJ182" s="746"/>
      <c r="CK182" s="746"/>
      <c r="CL182" s="746"/>
      <c r="CM182" s="746"/>
      <c r="CN182" s="746"/>
      <c r="CO182" s="746"/>
      <c r="CP182" s="746"/>
      <c r="CQ182" s="746"/>
      <c r="CR182" s="746"/>
      <c r="CS182" s="746"/>
      <c r="CT182" s="746"/>
      <c r="CU182" s="746"/>
      <c r="CV182" s="746"/>
      <c r="CW182" s="746"/>
      <c r="CX182" s="746"/>
      <c r="CY182" s="746"/>
      <c r="CZ182" s="746"/>
      <c r="DA182" s="746"/>
      <c r="DB182" s="746"/>
      <c r="DC182" s="746"/>
      <c r="DD182" s="746"/>
      <c r="DE182" s="746"/>
      <c r="DF182" s="746"/>
      <c r="DG182" s="746"/>
      <c r="DH182" s="746"/>
      <c r="DI182" s="746"/>
      <c r="DJ182" s="746"/>
      <c r="DK182" s="746"/>
      <c r="DL182" s="746"/>
      <c r="DM182" s="746"/>
      <c r="DN182" s="746"/>
      <c r="DO182" s="746"/>
      <c r="DP182" s="746"/>
      <c r="DQ182" s="746"/>
      <c r="DR182" s="746"/>
      <c r="DS182" s="746"/>
      <c r="DT182" s="746"/>
      <c r="DU182" s="746"/>
      <c r="DV182" s="746"/>
      <c r="DW182" s="746"/>
      <c r="DX182" s="746"/>
      <c r="DY182" s="746"/>
      <c r="DZ182" s="746"/>
      <c r="EA182" s="746"/>
      <c r="EB182" s="746"/>
      <c r="EC182" s="16"/>
      <c r="ED182" s="16"/>
      <c r="EE182" s="15"/>
      <c r="EF182" s="15"/>
      <c r="EG182" s="15"/>
      <c r="EH182" s="15"/>
      <c r="EI182" s="15"/>
      <c r="EJ182" s="15"/>
    </row>
    <row r="184" spans="1:176" s="15" customFormat="1" ht="43.9" customHeight="1">
      <c r="A184" s="20"/>
      <c r="BC184" s="30"/>
      <c r="BD184" s="30"/>
      <c r="BE184" s="30"/>
      <c r="BF184" s="26"/>
      <c r="BG184" s="29"/>
      <c r="BH184" s="26"/>
      <c r="BI184" s="26"/>
      <c r="BJ184" s="27"/>
      <c r="BK184" s="28"/>
      <c r="BL184" s="26"/>
      <c r="BM184" s="27"/>
      <c r="BN184" s="26"/>
      <c r="BO184" s="26"/>
      <c r="BP184" s="26"/>
      <c r="BQ184" s="26"/>
      <c r="BR184" s="26"/>
      <c r="BS184" s="26"/>
      <c r="BT184" s="18"/>
      <c r="BU184" s="17"/>
      <c r="BV184" s="17"/>
      <c r="BW184" s="17"/>
      <c r="BX184" s="17"/>
      <c r="BY184" s="17"/>
      <c r="BZ184" s="17"/>
      <c r="CA184" s="17"/>
      <c r="CB184" s="17"/>
      <c r="CC184" s="17"/>
      <c r="CD184" s="334"/>
      <c r="CE184" s="334"/>
      <c r="CF184" s="334"/>
      <c r="CG184" s="334"/>
      <c r="CH184" s="334"/>
      <c r="CI184" s="334"/>
      <c r="CJ184" s="22"/>
      <c r="CK184" s="25"/>
      <c r="CL184" s="22"/>
      <c r="CM184" s="22"/>
      <c r="CN184" s="23"/>
      <c r="CO184" s="24"/>
      <c r="CP184" s="22"/>
      <c r="CQ184" s="23"/>
      <c r="CR184" s="22"/>
      <c r="CS184" s="22"/>
      <c r="CT184" s="22"/>
      <c r="CU184" s="22"/>
      <c r="CV184" s="22"/>
      <c r="CW184" s="22"/>
      <c r="CX184" s="21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6"/>
      <c r="ED184" s="16"/>
    </row>
    <row r="185" spans="1:176" s="15" customFormat="1" ht="204.75" customHeight="1">
      <c r="A185" s="20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8"/>
      <c r="BU185" s="17"/>
      <c r="BV185" s="17"/>
      <c r="BW185" s="17"/>
      <c r="BX185" s="17"/>
      <c r="BY185" s="17"/>
      <c r="BZ185" s="17"/>
      <c r="CA185" s="17"/>
      <c r="CB185" s="17"/>
      <c r="CC185" s="17"/>
      <c r="EC185" s="16"/>
      <c r="ED185" s="16"/>
    </row>
    <row r="186" spans="1:176" s="5" customFormat="1" ht="62.25" customHeight="1">
      <c r="A186" s="14"/>
      <c r="B186" s="13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0"/>
      <c r="Z186" s="9"/>
      <c r="AA186" s="9"/>
      <c r="AB186" s="9"/>
      <c r="AC186" s="12"/>
      <c r="AD186" s="12"/>
      <c r="AE186" s="12"/>
      <c r="AF186" s="12"/>
      <c r="AG186" s="11"/>
      <c r="AH186" s="11"/>
      <c r="AI186" s="11"/>
      <c r="AJ186" s="11"/>
      <c r="AK186" s="9"/>
      <c r="AL186" s="9"/>
      <c r="AM186" s="9"/>
      <c r="AN186" s="9"/>
      <c r="AO186" s="9"/>
      <c r="AP186" s="9"/>
      <c r="AQ186" s="9"/>
      <c r="AR186" s="9"/>
      <c r="AS186" s="10"/>
      <c r="AT186" s="9"/>
      <c r="AU186" s="9"/>
      <c r="AV186" s="9"/>
      <c r="AW186" s="9"/>
      <c r="AX186" s="9"/>
      <c r="AY186" s="9"/>
      <c r="AZ186" s="9"/>
      <c r="BA186" s="9"/>
      <c r="BB186" s="9"/>
      <c r="BC186" s="8"/>
      <c r="BD186" s="8"/>
      <c r="BE186" s="7"/>
      <c r="BF186" s="7"/>
      <c r="BG186" s="7"/>
      <c r="BH186" s="7"/>
      <c r="BI186" s="7"/>
      <c r="BJ186" s="7"/>
      <c r="BL186" s="6"/>
      <c r="BM186" s="6"/>
      <c r="BN186" s="6"/>
    </row>
  </sheetData>
  <sheetProtection formatCells="0" formatColumns="0" formatRows="0" insertColumns="0" insertRows="0" insertHyperlinks="0" deleteColumns="0" deleteRows="0" sort="0" autoFilter="0" pivotTables="0"/>
  <mergeCells count="2751">
    <mergeCell ref="DX151:EI151"/>
    <mergeCell ref="B153:I153"/>
    <mergeCell ref="J153:DW153"/>
    <mergeCell ref="DX153:EI153"/>
    <mergeCell ref="B152:I152"/>
    <mergeCell ref="J152:DW152"/>
    <mergeCell ref="DT64:EI64"/>
    <mergeCell ref="DT66:EI66"/>
    <mergeCell ref="B151:I151"/>
    <mergeCell ref="J151:DW151"/>
    <mergeCell ref="DT75:EI75"/>
    <mergeCell ref="DX152:EI152"/>
    <mergeCell ref="B182:BB182"/>
    <mergeCell ref="CD182:EB182"/>
    <mergeCell ref="B144:I144"/>
    <mergeCell ref="J144:DW144"/>
    <mergeCell ref="DX144:EI144"/>
    <mergeCell ref="B145:I145"/>
    <mergeCell ref="J145:DW145"/>
    <mergeCell ref="DX145:EI145"/>
    <mergeCell ref="B168:I168"/>
    <mergeCell ref="J168:DW168"/>
    <mergeCell ref="DX168:EI168"/>
    <mergeCell ref="B165:I165"/>
    <mergeCell ref="J165:DW165"/>
    <mergeCell ref="DX165:EI165"/>
    <mergeCell ref="B166:I166"/>
    <mergeCell ref="J166:DW166"/>
    <mergeCell ref="DX166:EI166"/>
    <mergeCell ref="B167:I167"/>
    <mergeCell ref="J167:DW167"/>
    <mergeCell ref="DX167:EI167"/>
    <mergeCell ref="B164:I164"/>
    <mergeCell ref="J164:DW164"/>
    <mergeCell ref="DX164:EI164"/>
    <mergeCell ref="B163:I163"/>
    <mergeCell ref="J163:DW163"/>
    <mergeCell ref="DX163:EI163"/>
    <mergeCell ref="B172:ED172"/>
    <mergeCell ref="B170:EB170"/>
    <mergeCell ref="B171:EB171"/>
    <mergeCell ref="B178:BB178"/>
    <mergeCell ref="CD178:EJ178"/>
    <mergeCell ref="B180:BB180"/>
    <mergeCell ref="CD180:EB180"/>
    <mergeCell ref="CO181:CU181"/>
    <mergeCell ref="B158:I158"/>
    <mergeCell ref="J158:DW158"/>
    <mergeCell ref="DX158:EI158"/>
    <mergeCell ref="DX155:EI155"/>
    <mergeCell ref="B155:I155"/>
    <mergeCell ref="B159:I159"/>
    <mergeCell ref="J159:DW159"/>
    <mergeCell ref="DX159:EI159"/>
    <mergeCell ref="B160:I160"/>
    <mergeCell ref="J160:DW160"/>
    <mergeCell ref="DX160:EI160"/>
    <mergeCell ref="B162:I162"/>
    <mergeCell ref="J162:DW162"/>
    <mergeCell ref="DX162:EI162"/>
    <mergeCell ref="B161:I161"/>
    <mergeCell ref="J161:DW161"/>
    <mergeCell ref="DX161:EI161"/>
    <mergeCell ref="B156:I156"/>
    <mergeCell ref="J156:DW156"/>
    <mergeCell ref="DX156:EI156"/>
    <mergeCell ref="B157:I157"/>
    <mergeCell ref="J157:DW157"/>
    <mergeCell ref="DX157:EI157"/>
    <mergeCell ref="J149:DW149"/>
    <mergeCell ref="DX149:EI149"/>
    <mergeCell ref="DT74:EI74"/>
    <mergeCell ref="B150:I150"/>
    <mergeCell ref="J150:DW150"/>
    <mergeCell ref="DX150:EI150"/>
    <mergeCell ref="C67:AF67"/>
    <mergeCell ref="CK90:CM90"/>
    <mergeCell ref="CN90:CP90"/>
    <mergeCell ref="CQ90:CR90"/>
    <mergeCell ref="B128:I128"/>
    <mergeCell ref="J128:DW128"/>
    <mergeCell ref="DX128:EI128"/>
    <mergeCell ref="B129:I129"/>
    <mergeCell ref="J129:DW129"/>
    <mergeCell ref="DX129:EI129"/>
    <mergeCell ref="B133:I133"/>
    <mergeCell ref="J133:DW133"/>
    <mergeCell ref="DX133:EI133"/>
    <mergeCell ref="B134:I134"/>
    <mergeCell ref="J134:DW134"/>
    <mergeCell ref="DX134:EI134"/>
    <mergeCell ref="CI86:CJ86"/>
    <mergeCell ref="CY76:CZ76"/>
    <mergeCell ref="CA87:CB87"/>
    <mergeCell ref="BX86:BZ86"/>
    <mergeCell ref="B146:I146"/>
    <mergeCell ref="J146:DW146"/>
    <mergeCell ref="DA91:DC91"/>
    <mergeCell ref="CS83:CU83"/>
    <mergeCell ref="CS82:CU82"/>
    <mergeCell ref="DA80:DC80"/>
    <mergeCell ref="DD80:DF80"/>
    <mergeCell ref="CQ89:CR89"/>
    <mergeCell ref="BE88:BG88"/>
    <mergeCell ref="CN88:CP88"/>
    <mergeCell ref="CQ88:CR88"/>
    <mergeCell ref="CA89:CB89"/>
    <mergeCell ref="CF89:CH89"/>
    <mergeCell ref="CC89:CE89"/>
    <mergeCell ref="DI82:DK82"/>
    <mergeCell ref="DI81:DK81"/>
    <mergeCell ref="AJ87:AL87"/>
    <mergeCell ref="BS87:BT87"/>
    <mergeCell ref="BU87:BW87"/>
    <mergeCell ref="BX87:BZ87"/>
    <mergeCell ref="C88:AF88"/>
    <mergeCell ref="AM91:AO91"/>
    <mergeCell ref="AS90:AU90"/>
    <mergeCell ref="AS91:AU91"/>
    <mergeCell ref="BB90:BD90"/>
    <mergeCell ref="BB91:BD91"/>
    <mergeCell ref="CI80:CJ80"/>
    <mergeCell ref="CA80:CB80"/>
    <mergeCell ref="BS80:BT80"/>
    <mergeCell ref="BK80:BL80"/>
    <mergeCell ref="AM87:AO87"/>
    <mergeCell ref="AP87:AR87"/>
    <mergeCell ref="AS87:AU87"/>
    <mergeCell ref="AV87:AX87"/>
    <mergeCell ref="AY87:BA87"/>
    <mergeCell ref="BB87:BD87"/>
    <mergeCell ref="BE87:BG87"/>
    <mergeCell ref="BH87:BJ87"/>
    <mergeCell ref="BK87:BL87"/>
    <mergeCell ref="BM87:BO87"/>
    <mergeCell ref="BP87:BR87"/>
    <mergeCell ref="AP82:AR82"/>
    <mergeCell ref="AS82:AU82"/>
    <mergeCell ref="BB82:BD82"/>
    <mergeCell ref="AS83:AU83"/>
    <mergeCell ref="BB83:BD83"/>
    <mergeCell ref="BB88:BD88"/>
    <mergeCell ref="BE84:BG84"/>
    <mergeCell ref="BE81:BG81"/>
    <mergeCell ref="AP81:AR81"/>
    <mergeCell ref="AP83:AR83"/>
    <mergeCell ref="CF66:CH66"/>
    <mergeCell ref="CA64:CB64"/>
    <mergeCell ref="CC64:CE64"/>
    <mergeCell ref="CF64:CH64"/>
    <mergeCell ref="CA63:CB63"/>
    <mergeCell ref="CI66:CJ66"/>
    <mergeCell ref="CA72:CB72"/>
    <mergeCell ref="CC72:CE72"/>
    <mergeCell ref="BU72:BW72"/>
    <mergeCell ref="CI72:CJ72"/>
    <mergeCell ref="BK68:BL68"/>
    <mergeCell ref="BM84:BO84"/>
    <mergeCell ref="AM74:AO74"/>
    <mergeCell ref="AS74:AU74"/>
    <mergeCell ref="BB74:BD74"/>
    <mergeCell ref="AP90:AR90"/>
    <mergeCell ref="AM90:AO90"/>
    <mergeCell ref="AP79:AR79"/>
    <mergeCell ref="BM59:BO59"/>
    <mergeCell ref="CA56:CB56"/>
    <mergeCell ref="CC63:CE63"/>
    <mergeCell ref="BE59:BG59"/>
    <mergeCell ref="BE55:BG55"/>
    <mergeCell ref="BP61:BR61"/>
    <mergeCell ref="BB62:BD62"/>
    <mergeCell ref="BE64:BG64"/>
    <mergeCell ref="BH64:BJ64"/>
    <mergeCell ref="BK64:BL64"/>
    <mergeCell ref="AY59:BA59"/>
    <mergeCell ref="BE66:BG66"/>
    <mergeCell ref="BH66:BJ66"/>
    <mergeCell ref="BK66:BL66"/>
    <mergeCell ref="BM66:BO66"/>
    <mergeCell ref="BP66:BR66"/>
    <mergeCell ref="BS66:BT66"/>
    <mergeCell ref="BU66:BW66"/>
    <mergeCell ref="BX66:BZ66"/>
    <mergeCell ref="CA66:CB66"/>
    <mergeCell ref="CC66:CE66"/>
    <mergeCell ref="AS69:AU69"/>
    <mergeCell ref="AG69:AI69"/>
    <mergeCell ref="AV81:AX81"/>
    <mergeCell ref="BU81:BW81"/>
    <mergeCell ref="CK79:CM79"/>
    <mergeCell ref="CS51:CU51"/>
    <mergeCell ref="CS56:CU56"/>
    <mergeCell ref="CQ65:CR65"/>
    <mergeCell ref="AG50:AI50"/>
    <mergeCell ref="CC51:CE51"/>
    <mergeCell ref="CI49:CJ49"/>
    <mergeCell ref="AS50:AU50"/>
    <mergeCell ref="AV50:AX50"/>
    <mergeCell ref="BH50:BJ50"/>
    <mergeCell ref="CK48:CM48"/>
    <mergeCell ref="CN48:CP48"/>
    <mergeCell ref="BE48:BG48"/>
    <mergeCell ref="BH48:BJ48"/>
    <mergeCell ref="BK48:BL48"/>
    <mergeCell ref="BM48:BO48"/>
    <mergeCell ref="BP48:BR48"/>
    <mergeCell ref="BS48:BT48"/>
    <mergeCell ref="AV48:AX48"/>
    <mergeCell ref="AY48:BA48"/>
    <mergeCell ref="AM65:AO65"/>
    <mergeCell ref="AG58:AI58"/>
    <mergeCell ref="AG57:AI57"/>
    <mergeCell ref="AJ57:AL57"/>
    <mergeCell ref="BK62:BL62"/>
    <mergeCell ref="BM62:BO62"/>
    <mergeCell ref="BB56:BD56"/>
    <mergeCell ref="BB58:BD58"/>
    <mergeCell ref="BP78:BR78"/>
    <mergeCell ref="CK73:CM73"/>
    <mergeCell ref="CK78:CM78"/>
    <mergeCell ref="BS81:BT81"/>
    <mergeCell ref="BM71:BO71"/>
    <mergeCell ref="BB78:BD78"/>
    <mergeCell ref="BX81:BZ81"/>
    <mergeCell ref="BX78:BZ78"/>
    <mergeCell ref="CS73:CU73"/>
    <mergeCell ref="CV73:CX73"/>
    <mergeCell ref="CV76:CX76"/>
    <mergeCell ref="CQ72:CR72"/>
    <mergeCell ref="CS76:CU76"/>
    <mergeCell ref="DA73:DC73"/>
    <mergeCell ref="CI81:CJ81"/>
    <mergeCell ref="CC81:CE81"/>
    <mergeCell ref="CK77:CM77"/>
    <mergeCell ref="C76:AF76"/>
    <mergeCell ref="CS79:CU79"/>
    <mergeCell ref="BB52:BD52"/>
    <mergeCell ref="BB53:BD53"/>
    <mergeCell ref="BB54:BD54"/>
    <mergeCell ref="BE52:BG52"/>
    <mergeCell ref="BE53:BG53"/>
    <mergeCell ref="BE54:BG54"/>
    <mergeCell ref="BH52:BJ52"/>
    <mergeCell ref="BH53:BJ53"/>
    <mergeCell ref="BH54:BJ54"/>
    <mergeCell ref="BK52:BL52"/>
    <mergeCell ref="BK53:BL53"/>
    <mergeCell ref="BK54:BL54"/>
    <mergeCell ref="BM52:BO52"/>
    <mergeCell ref="AV63:AX63"/>
    <mergeCell ref="AP61:AR61"/>
    <mergeCell ref="CI57:CJ57"/>
    <mergeCell ref="CA55:CB55"/>
    <mergeCell ref="BU52:BW52"/>
    <mergeCell ref="BU53:BW53"/>
    <mergeCell ref="BH57:BJ57"/>
    <mergeCell ref="CI52:CJ52"/>
    <mergeCell ref="CI53:CJ53"/>
    <mergeCell ref="CI54:CJ54"/>
    <mergeCell ref="BH59:BJ59"/>
    <mergeCell ref="BU58:BW58"/>
    <mergeCell ref="CN78:CP78"/>
    <mergeCell ref="C69:AF69"/>
    <mergeCell ref="BS71:BT71"/>
    <mergeCell ref="BB77:BD77"/>
    <mergeCell ref="CQ71:CR71"/>
    <mergeCell ref="CK50:CM50"/>
    <mergeCell ref="CK52:CM52"/>
    <mergeCell ref="CK53:CM53"/>
    <mergeCell ref="CK54:CM54"/>
    <mergeCell ref="CN52:CP52"/>
    <mergeCell ref="DA68:DC68"/>
    <mergeCell ref="DQ44:DS44"/>
    <mergeCell ref="DO44:DP44"/>
    <mergeCell ref="CN63:CP63"/>
    <mergeCell ref="DL42:DN42"/>
    <mergeCell ref="CV42:CX42"/>
    <mergeCell ref="CN44:CP44"/>
    <mergeCell ref="DA70:DC70"/>
    <mergeCell ref="DD70:DF70"/>
    <mergeCell ref="CN53:CP53"/>
    <mergeCell ref="CN54:CP54"/>
    <mergeCell ref="CQ48:CR48"/>
    <mergeCell ref="CQ52:CR52"/>
    <mergeCell ref="CQ53:CR53"/>
    <mergeCell ref="CQ54:CR54"/>
    <mergeCell ref="CS48:CU48"/>
    <mergeCell ref="CS52:CU52"/>
    <mergeCell ref="CS53:CU53"/>
    <mergeCell ref="CS54:CU54"/>
    <mergeCell ref="CV48:CX48"/>
    <mergeCell ref="CV52:CX52"/>
    <mergeCell ref="CK66:CM66"/>
    <mergeCell ref="CN66:CP66"/>
    <mergeCell ref="BS46:BT46"/>
    <mergeCell ref="CF59:CH59"/>
    <mergeCell ref="CC56:CE56"/>
    <mergeCell ref="CS55:CU55"/>
    <mergeCell ref="CF60:CH60"/>
    <mergeCell ref="BS60:BT60"/>
    <mergeCell ref="DD48:DF48"/>
    <mergeCell ref="DG48:DH48"/>
    <mergeCell ref="DI48:DK48"/>
    <mergeCell ref="DL48:DN48"/>
    <mergeCell ref="DO48:DP48"/>
    <mergeCell ref="CS62:CU62"/>
    <mergeCell ref="CS61:CU61"/>
    <mergeCell ref="CQ61:CR61"/>
    <mergeCell ref="CY56:CZ56"/>
    <mergeCell ref="DG49:DH49"/>
    <mergeCell ref="CV51:CX51"/>
    <mergeCell ref="CY58:CZ58"/>
    <mergeCell ref="DG58:DH58"/>
    <mergeCell ref="CY48:CZ48"/>
    <mergeCell ref="CI51:CJ51"/>
    <mergeCell ref="BS61:BT61"/>
    <mergeCell ref="BX55:BZ55"/>
    <mergeCell ref="CY52:CZ52"/>
    <mergeCell ref="CY53:CZ53"/>
    <mergeCell ref="CY54:CZ54"/>
    <mergeCell ref="DA48:DC48"/>
    <mergeCell ref="DA52:DC52"/>
    <mergeCell ref="DA53:DC53"/>
    <mergeCell ref="CI56:CJ56"/>
    <mergeCell ref="CC62:CE62"/>
    <mergeCell ref="BX56:BZ56"/>
    <mergeCell ref="BU47:BW47"/>
    <mergeCell ref="BS69:BT69"/>
    <mergeCell ref="CY69:CZ69"/>
    <mergeCell ref="DA69:DC69"/>
    <mergeCell ref="DD69:DF69"/>
    <mergeCell ref="DI49:DK49"/>
    <mergeCell ref="CC69:CE69"/>
    <mergeCell ref="CF69:CH69"/>
    <mergeCell ref="CI69:CJ69"/>
    <mergeCell ref="CK69:CM69"/>
    <mergeCell ref="CN69:CP69"/>
    <mergeCell ref="CS69:CU69"/>
    <mergeCell ref="CV69:CX69"/>
    <mergeCell ref="CI48:CJ48"/>
    <mergeCell ref="CC48:CE48"/>
    <mergeCell ref="CK65:CM65"/>
    <mergeCell ref="CF51:CH51"/>
    <mergeCell ref="CV54:CX54"/>
    <mergeCell ref="BS54:BT54"/>
    <mergeCell ref="BX52:BZ52"/>
    <mergeCell ref="BX53:BZ53"/>
    <mergeCell ref="CA52:CB52"/>
    <mergeCell ref="CA53:CB53"/>
    <mergeCell ref="CC52:CE52"/>
    <mergeCell ref="CC53:CE53"/>
    <mergeCell ref="CC54:CE54"/>
    <mergeCell ref="CF52:CH52"/>
    <mergeCell ref="CF53:CH53"/>
    <mergeCell ref="CF54:CH54"/>
    <mergeCell ref="CQ66:CR66"/>
    <mergeCell ref="CK51:CM51"/>
    <mergeCell ref="CN49:CP49"/>
    <mergeCell ref="AM18:AN18"/>
    <mergeCell ref="AO18:AP18"/>
    <mergeCell ref="AQ18:AR18"/>
    <mergeCell ref="DQ86:DS86"/>
    <mergeCell ref="DQ68:DS68"/>
    <mergeCell ref="B2:EJ2"/>
    <mergeCell ref="DW18:DY18"/>
    <mergeCell ref="DZ18:EB18"/>
    <mergeCell ref="DC19:DD19"/>
    <mergeCell ref="DE19:DG19"/>
    <mergeCell ref="DH19:DJ19"/>
    <mergeCell ref="DK19:DM19"/>
    <mergeCell ref="DN19:DP19"/>
    <mergeCell ref="DQ19:DS19"/>
    <mergeCell ref="DT19:DV19"/>
    <mergeCell ref="DC18:DD18"/>
    <mergeCell ref="DE18:DG18"/>
    <mergeCell ref="DH18:DJ18"/>
    <mergeCell ref="DK18:DM18"/>
    <mergeCell ref="DN18:DP18"/>
    <mergeCell ref="DQ38:DS38"/>
    <mergeCell ref="DG38:DH38"/>
    <mergeCell ref="DI38:DK38"/>
    <mergeCell ref="C82:AF82"/>
    <mergeCell ref="C83:AF83"/>
    <mergeCell ref="AK18:AL18"/>
    <mergeCell ref="BI18:BJ18"/>
    <mergeCell ref="CU18:CV18"/>
    <mergeCell ref="AY19:AZ19"/>
    <mergeCell ref="DZ22:EB22"/>
    <mergeCell ref="DE22:DG22"/>
    <mergeCell ref="CK56:CM56"/>
    <mergeCell ref="DN22:DP22"/>
    <mergeCell ref="DQ22:DS22"/>
    <mergeCell ref="DT22:DV22"/>
    <mergeCell ref="DW22:DY22"/>
    <mergeCell ref="AG83:AI83"/>
    <mergeCell ref="DL36:DN36"/>
    <mergeCell ref="DO35:DP35"/>
    <mergeCell ref="DO36:DP36"/>
    <mergeCell ref="DQ42:DS42"/>
    <mergeCell ref="AW19:AX19"/>
    <mergeCell ref="DA19:DB19"/>
    <mergeCell ref="CN50:CP50"/>
    <mergeCell ref="CQ50:CR50"/>
    <mergeCell ref="CS50:CU50"/>
    <mergeCell ref="CV50:CX50"/>
    <mergeCell ref="CY50:CZ50"/>
    <mergeCell ref="CS68:CU68"/>
    <mergeCell ref="DI36:DK36"/>
    <mergeCell ref="CY46:CZ46"/>
    <mergeCell ref="BA19:BB19"/>
    <mergeCell ref="DI47:DK47"/>
    <mergeCell ref="DG51:DH51"/>
    <mergeCell ref="DL69:DN69"/>
    <mergeCell ref="DO69:DP69"/>
    <mergeCell ref="DQ36:DS36"/>
    <mergeCell ref="DG42:DH42"/>
    <mergeCell ref="DG43:DH43"/>
    <mergeCell ref="DO43:DP43"/>
    <mergeCell ref="DG44:DH44"/>
    <mergeCell ref="CN46:CP46"/>
    <mergeCell ref="AV69:AX69"/>
    <mergeCell ref="AY69:BA69"/>
    <mergeCell ref="BU18:BV18"/>
    <mergeCell ref="BW18:BX18"/>
    <mergeCell ref="BY18:BZ18"/>
    <mergeCell ref="CA18:CB18"/>
    <mergeCell ref="CC18:CD18"/>
    <mergeCell ref="CK18:CL18"/>
    <mergeCell ref="CM18:CN18"/>
    <mergeCell ref="CO18:CP18"/>
    <mergeCell ref="CQ18:CR18"/>
    <mergeCell ref="CS18:CT18"/>
    <mergeCell ref="BS18:BT18"/>
    <mergeCell ref="AU18:AV18"/>
    <mergeCell ref="AW18:AX18"/>
    <mergeCell ref="CI18:CJ18"/>
    <mergeCell ref="BO16:BT16"/>
    <mergeCell ref="BU16:BV17"/>
    <mergeCell ref="BW16:CD16"/>
    <mergeCell ref="BG17:BH17"/>
    <mergeCell ref="BI17:BJ17"/>
    <mergeCell ref="BO17:BP17"/>
    <mergeCell ref="CE18:CF18"/>
    <mergeCell ref="CG18:CH18"/>
    <mergeCell ref="K17:L17"/>
    <mergeCell ref="N8:Y8"/>
    <mergeCell ref="CA51:CB51"/>
    <mergeCell ref="C65:AF65"/>
    <mergeCell ref="AG65:AI65"/>
    <mergeCell ref="AY65:BA65"/>
    <mergeCell ref="BL106:BQ106"/>
    <mergeCell ref="DX127:EI127"/>
    <mergeCell ref="J117:DW117"/>
    <mergeCell ref="J113:DW113"/>
    <mergeCell ref="DX118:EI118"/>
    <mergeCell ref="DX119:EI119"/>
    <mergeCell ref="C87:AF87"/>
    <mergeCell ref="AG87:AI87"/>
    <mergeCell ref="AM82:AO82"/>
    <mergeCell ref="J123:DW123"/>
    <mergeCell ref="J124:DW124"/>
    <mergeCell ref="J125:DW125"/>
    <mergeCell ref="BP88:BR88"/>
    <mergeCell ref="CF86:CH86"/>
    <mergeCell ref="CC78:CE78"/>
    <mergeCell ref="CF85:CH85"/>
    <mergeCell ref="C85:AF85"/>
    <mergeCell ref="AP84:AR84"/>
    <mergeCell ref="C84:AF84"/>
    <mergeCell ref="DI73:DK73"/>
    <mergeCell ref="BU78:BW78"/>
    <mergeCell ref="DD73:DF73"/>
    <mergeCell ref="DG73:DH73"/>
    <mergeCell ref="CS71:CU71"/>
    <mergeCell ref="DO95:DP95"/>
    <mergeCell ref="AS18:AT18"/>
    <mergeCell ref="BB4:CI4"/>
    <mergeCell ref="AS73:AU73"/>
    <mergeCell ref="C62:AF62"/>
    <mergeCell ref="AG62:AI62"/>
    <mergeCell ref="AJ62:AL62"/>
    <mergeCell ref="AM62:AO62"/>
    <mergeCell ref="AP62:AR62"/>
    <mergeCell ref="AS62:AU62"/>
    <mergeCell ref="BU62:BW62"/>
    <mergeCell ref="BX62:BZ62"/>
    <mergeCell ref="W16:AD16"/>
    <mergeCell ref="AI17:AJ17"/>
    <mergeCell ref="C57:AF57"/>
    <mergeCell ref="CC68:CE68"/>
    <mergeCell ref="C16:D17"/>
    <mergeCell ref="AC17:AD17"/>
    <mergeCell ref="E16:L16"/>
    <mergeCell ref="M16:N17"/>
    <mergeCell ref="O16:T16"/>
    <mergeCell ref="U16:V17"/>
    <mergeCell ref="AG56:AI56"/>
    <mergeCell ref="CC49:CE49"/>
    <mergeCell ref="AY73:BA73"/>
    <mergeCell ref="CA71:CB71"/>
    <mergeCell ref="CC17:CD17"/>
    <mergeCell ref="CE17:CF17"/>
    <mergeCell ref="AG60:AI60"/>
    <mergeCell ref="AV59:AX59"/>
    <mergeCell ref="AP57:AR57"/>
    <mergeCell ref="AV58:AX58"/>
    <mergeCell ref="AY57:BA57"/>
    <mergeCell ref="AM59:AO59"/>
    <mergeCell ref="AG88:AI88"/>
    <mergeCell ref="AJ88:AL88"/>
    <mergeCell ref="AM88:AO88"/>
    <mergeCell ref="AP88:AR88"/>
    <mergeCell ref="AS88:AU88"/>
    <mergeCell ref="AV88:AX88"/>
    <mergeCell ref="AY88:BA88"/>
    <mergeCell ref="AV95:AX95"/>
    <mergeCell ref="DD93:DF93"/>
    <mergeCell ref="AS95:AU95"/>
    <mergeCell ref="CC97:CE97"/>
    <mergeCell ref="CI95:CJ95"/>
    <mergeCell ref="CK95:CM95"/>
    <mergeCell ref="J120:DW120"/>
    <mergeCell ref="DG88:DH88"/>
    <mergeCell ref="DI88:DK88"/>
    <mergeCell ref="DL88:DN88"/>
    <mergeCell ref="DO88:DP88"/>
    <mergeCell ref="CI94:CJ94"/>
    <mergeCell ref="DT90:EI90"/>
    <mergeCell ref="DT91:EI91"/>
    <mergeCell ref="CA88:CB88"/>
    <mergeCell ref="CC88:CE88"/>
    <mergeCell ref="CK88:CM88"/>
    <mergeCell ref="DI91:DK91"/>
    <mergeCell ref="D109:BJ109"/>
    <mergeCell ref="CC109:DZ109"/>
    <mergeCell ref="DA98:DH98"/>
    <mergeCell ref="DD89:DF89"/>
    <mergeCell ref="CY88:CZ88"/>
    <mergeCell ref="CS92:CU92"/>
    <mergeCell ref="DO89:DP89"/>
    <mergeCell ref="DX130:EI130"/>
    <mergeCell ref="DX131:EI131"/>
    <mergeCell ref="DX132:EI132"/>
    <mergeCell ref="DG96:DH96"/>
    <mergeCell ref="B140:I140"/>
    <mergeCell ref="DY98:EA98"/>
    <mergeCell ref="CS100:CZ100"/>
    <mergeCell ref="DA100:DH100"/>
    <mergeCell ref="DI100:DP100"/>
    <mergeCell ref="AY95:BA95"/>
    <mergeCell ref="BB95:BD95"/>
    <mergeCell ref="AG96:AI96"/>
    <mergeCell ref="AV101:AX101"/>
    <mergeCell ref="AS99:AU99"/>
    <mergeCell ref="AV99:AX99"/>
    <mergeCell ref="EB98:EI98"/>
    <mergeCell ref="DD97:DF97"/>
    <mergeCell ref="R108:W108"/>
    <mergeCell ref="DX122:EI122"/>
    <mergeCell ref="DX123:EI123"/>
    <mergeCell ref="DX124:EI124"/>
    <mergeCell ref="B136:I136"/>
    <mergeCell ref="AS102:AU102"/>
    <mergeCell ref="AV102:AX102"/>
    <mergeCell ref="AY102:BA102"/>
    <mergeCell ref="BM100:BT100"/>
    <mergeCell ref="CK99:CM99"/>
    <mergeCell ref="DI101:DP101"/>
    <mergeCell ref="DO99:DP99"/>
    <mergeCell ref="DX115:EI115"/>
    <mergeCell ref="DX120:EI120"/>
    <mergeCell ref="DG97:DH97"/>
    <mergeCell ref="DI93:DK93"/>
    <mergeCell ref="CC70:CE70"/>
    <mergeCell ref="CF70:CH70"/>
    <mergeCell ref="CI70:CJ70"/>
    <mergeCell ref="DO56:DP56"/>
    <mergeCell ref="DD51:DF51"/>
    <mergeCell ref="DD56:DF56"/>
    <mergeCell ref="DL51:DN51"/>
    <mergeCell ref="CQ68:CR68"/>
    <mergeCell ref="DD68:DF68"/>
    <mergeCell ref="CV68:CX68"/>
    <mergeCell ref="DI68:DK68"/>
    <mergeCell ref="DO71:DP71"/>
    <mergeCell ref="CN51:CP51"/>
    <mergeCell ref="DG82:DH82"/>
    <mergeCell ref="DD82:DF82"/>
    <mergeCell ref="CC87:CE87"/>
    <mergeCell ref="CF87:CH87"/>
    <mergeCell ref="CI87:CJ87"/>
    <mergeCell ref="CK87:CM87"/>
    <mergeCell ref="CN87:CP87"/>
    <mergeCell ref="CF65:CH65"/>
    <mergeCell ref="CK68:CM68"/>
    <mergeCell ref="CC57:CE57"/>
    <mergeCell ref="DA85:DC85"/>
    <mergeCell ref="CF84:CH84"/>
    <mergeCell ref="CC86:CE86"/>
    <mergeCell ref="CQ85:CR85"/>
    <mergeCell ref="DA76:DC76"/>
    <mergeCell ref="CN82:CP82"/>
    <mergeCell ref="CQ82:CR82"/>
    <mergeCell ref="CQ73:CR73"/>
    <mergeCell ref="BX46:BZ46"/>
    <mergeCell ref="CA46:CB46"/>
    <mergeCell ref="CC46:CE46"/>
    <mergeCell ref="CN45:CP45"/>
    <mergeCell ref="CK45:CM45"/>
    <mergeCell ref="CS49:CU49"/>
    <mergeCell ref="CN47:CP47"/>
    <mergeCell ref="BU51:BW51"/>
    <mergeCell ref="DQ16:DS17"/>
    <mergeCell ref="DT16:DV17"/>
    <mergeCell ref="CW18:CX18"/>
    <mergeCell ref="BS63:BT63"/>
    <mergeCell ref="CY18:CZ18"/>
    <mergeCell ref="DQ18:DS18"/>
    <mergeCell ref="DT18:DV18"/>
    <mergeCell ref="DH16:DJ17"/>
    <mergeCell ref="DK16:DM17"/>
    <mergeCell ref="DN16:DP17"/>
    <mergeCell ref="DD57:DF57"/>
    <mergeCell ref="CC45:CE45"/>
    <mergeCell ref="CE16:CL16"/>
    <mergeCell ref="BY17:BZ17"/>
    <mergeCell ref="CV49:CX49"/>
    <mergeCell ref="DH22:DJ22"/>
    <mergeCell ref="DK22:DM22"/>
    <mergeCell ref="CV47:CX47"/>
    <mergeCell ref="DA47:DC47"/>
    <mergeCell ref="CS47:CU47"/>
    <mergeCell ref="CY49:CZ49"/>
    <mergeCell ref="DA50:DC50"/>
    <mergeCell ref="CI61:CJ61"/>
    <mergeCell ref="CY61:CZ61"/>
    <mergeCell ref="CQ58:CR58"/>
    <mergeCell ref="AJ52:AL52"/>
    <mergeCell ref="AJ54:AL54"/>
    <mergeCell ref="BP54:BR54"/>
    <mergeCell ref="AP52:AR52"/>
    <mergeCell ref="AP53:AR53"/>
    <mergeCell ref="CI65:CJ65"/>
    <mergeCell ref="BE69:BG69"/>
    <mergeCell ref="BH69:BJ69"/>
    <mergeCell ref="BK69:BL69"/>
    <mergeCell ref="BM69:BO69"/>
    <mergeCell ref="AG63:AI63"/>
    <mergeCell ref="BP69:BR69"/>
    <mergeCell ref="CK59:CM59"/>
    <mergeCell ref="BX59:BZ59"/>
    <mergeCell ref="CI71:CJ71"/>
    <mergeCell ref="BP68:BR68"/>
    <mergeCell ref="BB69:BD69"/>
    <mergeCell ref="AG61:AI61"/>
    <mergeCell ref="CI68:CJ68"/>
    <mergeCell ref="AJ70:AL70"/>
    <mergeCell ref="AM68:AO68"/>
    <mergeCell ref="AJ64:AL64"/>
    <mergeCell ref="AG64:AI64"/>
    <mergeCell ref="AM64:AO64"/>
    <mergeCell ref="AM66:AO66"/>
    <mergeCell ref="AS66:AU66"/>
    <mergeCell ref="AV66:AX66"/>
    <mergeCell ref="AY66:BA66"/>
    <mergeCell ref="BB66:BD66"/>
    <mergeCell ref="BU69:BW69"/>
    <mergeCell ref="AM69:AO69"/>
    <mergeCell ref="C72:AF72"/>
    <mergeCell ref="CK72:CM72"/>
    <mergeCell ref="CN72:CP72"/>
    <mergeCell ref="CF49:CH49"/>
    <mergeCell ref="BS49:BT49"/>
    <mergeCell ref="CF55:CH55"/>
    <mergeCell ref="CI59:CJ59"/>
    <mergeCell ref="BK57:BL57"/>
    <mergeCell ref="BM54:BO54"/>
    <mergeCell ref="BK58:BL58"/>
    <mergeCell ref="BM57:BO57"/>
    <mergeCell ref="CA57:CB57"/>
    <mergeCell ref="CF58:CH58"/>
    <mergeCell ref="BP55:BR55"/>
    <mergeCell ref="CC55:CE55"/>
    <mergeCell ref="BU55:BW55"/>
    <mergeCell ref="BK56:BL56"/>
    <mergeCell ref="C59:AF59"/>
    <mergeCell ref="AG55:AI55"/>
    <mergeCell ref="BB59:BD59"/>
    <mergeCell ref="AJ55:AL55"/>
    <mergeCell ref="AM55:AO55"/>
    <mergeCell ref="CN56:CP56"/>
    <mergeCell ref="BU57:BW57"/>
    <mergeCell ref="C61:AF61"/>
    <mergeCell ref="C63:AF63"/>
    <mergeCell ref="C60:AF60"/>
    <mergeCell ref="C68:AF68"/>
    <mergeCell ref="C71:AF71"/>
    <mergeCell ref="AP69:AR69"/>
    <mergeCell ref="BB61:BD61"/>
    <mergeCell ref="BP52:BR52"/>
    <mergeCell ref="CK55:CM55"/>
    <mergeCell ref="BM60:BO60"/>
    <mergeCell ref="AP54:AR54"/>
    <mergeCell ref="AS52:AU52"/>
    <mergeCell ref="AS53:AU53"/>
    <mergeCell ref="AS54:AU54"/>
    <mergeCell ref="BM56:BO56"/>
    <mergeCell ref="BM55:BO55"/>
    <mergeCell ref="BU65:BW65"/>
    <mergeCell ref="BS65:BT65"/>
    <mergeCell ref="BH60:BJ60"/>
    <mergeCell ref="BP63:BR63"/>
    <mergeCell ref="BP62:BR62"/>
    <mergeCell ref="BS62:BT62"/>
    <mergeCell ref="CF48:CH48"/>
    <mergeCell ref="BM61:BO61"/>
    <mergeCell ref="CF63:CH63"/>
    <mergeCell ref="CF61:CH61"/>
    <mergeCell ref="BH55:BJ55"/>
    <mergeCell ref="AY60:BA60"/>
    <mergeCell ref="AS60:AU60"/>
    <mergeCell ref="AV60:AX60"/>
    <mergeCell ref="BH56:BJ56"/>
    <mergeCell ref="AV55:AX55"/>
    <mergeCell ref="BS52:BT52"/>
    <mergeCell ref="BS56:BT56"/>
    <mergeCell ref="AV64:AX64"/>
    <mergeCell ref="AS64:AU64"/>
    <mergeCell ref="CA58:CB58"/>
    <mergeCell ref="CA59:CB59"/>
    <mergeCell ref="CF57:CH57"/>
    <mergeCell ref="BE60:BG60"/>
    <mergeCell ref="BP57:BR57"/>
    <mergeCell ref="DD64:DF64"/>
    <mergeCell ref="DQ62:DS62"/>
    <mergeCell ref="DQ59:DS59"/>
    <mergeCell ref="DO62:DP62"/>
    <mergeCell ref="CN62:CP62"/>
    <mergeCell ref="CK61:CM61"/>
    <mergeCell ref="CN61:CP61"/>
    <mergeCell ref="BK47:BL47"/>
    <mergeCell ref="BX47:BZ47"/>
    <mergeCell ref="CA47:CB47"/>
    <mergeCell ref="BX60:BZ60"/>
    <mergeCell ref="CC58:CE58"/>
    <mergeCell ref="DD63:DF63"/>
    <mergeCell ref="DL55:DN55"/>
    <mergeCell ref="DI56:DK56"/>
    <mergeCell ref="CV53:CX53"/>
    <mergeCell ref="DG50:DH50"/>
    <mergeCell ref="CC47:CE47"/>
    <mergeCell ref="CF47:CH47"/>
    <mergeCell ref="DQ51:DS51"/>
    <mergeCell ref="DQ60:DS60"/>
    <mergeCell ref="CN59:CP59"/>
    <mergeCell ref="CK58:CM58"/>
    <mergeCell ref="CF56:CH56"/>
    <mergeCell ref="CN57:CP57"/>
    <mergeCell ref="CC59:CE59"/>
    <mergeCell ref="CC60:CE60"/>
    <mergeCell ref="BK60:BL60"/>
    <mergeCell ref="DA60:DC60"/>
    <mergeCell ref="BU60:BW60"/>
    <mergeCell ref="CI55:CJ55"/>
    <mergeCell ref="DL87:DN87"/>
    <mergeCell ref="DO87:DP87"/>
    <mergeCell ref="DQ73:DS73"/>
    <mergeCell ref="DQ69:DS69"/>
    <mergeCell ref="CN68:CP68"/>
    <mergeCell ref="DO78:DP78"/>
    <mergeCell ref="CQ87:CR87"/>
    <mergeCell ref="CS87:CU87"/>
    <mergeCell ref="CV87:CX87"/>
    <mergeCell ref="CY87:CZ87"/>
    <mergeCell ref="DA87:DC87"/>
    <mergeCell ref="DD87:DF87"/>
    <mergeCell ref="DA82:DC82"/>
    <mergeCell ref="CY82:CZ82"/>
    <mergeCell ref="DG87:DH87"/>
    <mergeCell ref="CY83:CZ83"/>
    <mergeCell ref="DI87:DK87"/>
    <mergeCell ref="DO73:DP73"/>
    <mergeCell ref="DL78:DN78"/>
    <mergeCell ref="DL73:DN73"/>
    <mergeCell ref="DL77:DN77"/>
    <mergeCell ref="CN79:CP79"/>
    <mergeCell ref="CQ79:CR79"/>
    <mergeCell ref="DO84:DP84"/>
    <mergeCell ref="CS81:CU81"/>
    <mergeCell ref="DO81:DP81"/>
    <mergeCell ref="DL84:DN84"/>
    <mergeCell ref="DG86:DH86"/>
    <mergeCell ref="CS85:CU85"/>
    <mergeCell ref="DI80:DK80"/>
    <mergeCell ref="CV78:CX78"/>
    <mergeCell ref="CV79:CX79"/>
    <mergeCell ref="CY86:CZ86"/>
    <mergeCell ref="DL68:DN68"/>
    <mergeCell ref="DG78:DH78"/>
    <mergeCell ref="DD66:DF66"/>
    <mergeCell ref="DG64:DH64"/>
    <mergeCell ref="DG66:DH66"/>
    <mergeCell ref="DI64:DK64"/>
    <mergeCell ref="DL64:DN64"/>
    <mergeCell ref="DI74:DK74"/>
    <mergeCell ref="DQ65:DS65"/>
    <mergeCell ref="CY81:CZ81"/>
    <mergeCell ref="DD86:DF86"/>
    <mergeCell ref="DI86:DK86"/>
    <mergeCell ref="DL86:DN86"/>
    <mergeCell ref="DA79:DC79"/>
    <mergeCell ref="CS84:CU84"/>
    <mergeCell ref="CQ86:CR86"/>
    <mergeCell ref="CS65:CU65"/>
    <mergeCell ref="CV82:CX82"/>
    <mergeCell ref="CV97:CX97"/>
    <mergeCell ref="CI97:CJ97"/>
    <mergeCell ref="DI97:DK97"/>
    <mergeCell ref="CK97:CM97"/>
    <mergeCell ref="DL97:DN97"/>
    <mergeCell ref="DD78:DF78"/>
    <mergeCell ref="CY71:CZ71"/>
    <mergeCell ref="CK46:CM46"/>
    <mergeCell ref="DA61:DC61"/>
    <mergeCell ref="DI59:DK59"/>
    <mergeCell ref="DL62:DN62"/>
    <mergeCell ref="DD95:DF95"/>
    <mergeCell ref="DQ96:DS96"/>
    <mergeCell ref="DA93:DC93"/>
    <mergeCell ref="DO97:DP97"/>
    <mergeCell ref="DA88:DC88"/>
    <mergeCell ref="DD88:DF88"/>
    <mergeCell ref="CS93:CU93"/>
    <mergeCell ref="CV93:CX93"/>
    <mergeCell ref="DQ87:DS87"/>
    <mergeCell ref="DA83:DC83"/>
    <mergeCell ref="DD83:DF83"/>
    <mergeCell ref="DG83:DH83"/>
    <mergeCell ref="DG68:DH68"/>
    <mergeCell ref="DL65:DN65"/>
    <mergeCell ref="CY65:CZ65"/>
    <mergeCell ref="DQ71:DS71"/>
    <mergeCell ref="DL71:DN71"/>
    <mergeCell ref="DQ88:DS88"/>
    <mergeCell ref="DA86:DC86"/>
    <mergeCell ref="DA65:DC65"/>
    <mergeCell ref="DG80:DH80"/>
    <mergeCell ref="DI95:DK95"/>
    <mergeCell ref="DQ47:DS47"/>
    <mergeCell ref="DL47:DN47"/>
    <mergeCell ref="CQ42:CR42"/>
    <mergeCell ref="CF43:CH43"/>
    <mergeCell ref="CI43:CJ43"/>
    <mergeCell ref="CK43:CM43"/>
    <mergeCell ref="DA41:DC41"/>
    <mergeCell ref="CY41:CZ41"/>
    <mergeCell ref="CV44:CX44"/>
    <mergeCell ref="CS44:CU44"/>
    <mergeCell ref="CI44:CJ44"/>
    <mergeCell ref="DG63:DH63"/>
    <mergeCell ref="CF78:CH78"/>
    <mergeCell ref="CK96:CM96"/>
    <mergeCell ref="DQ94:DS94"/>
    <mergeCell ref="CK93:CM93"/>
    <mergeCell ref="DI41:DK41"/>
    <mergeCell ref="DG79:DH79"/>
    <mergeCell ref="CV85:CX85"/>
    <mergeCell ref="DA92:DC92"/>
    <mergeCell ref="DD92:DF92"/>
    <mergeCell ref="DG92:DH92"/>
    <mergeCell ref="CY93:CZ93"/>
    <mergeCell ref="DG93:DH93"/>
    <mergeCell ref="CV66:CX66"/>
    <mergeCell ref="CY66:CZ66"/>
    <mergeCell ref="DA66:DC66"/>
    <mergeCell ref="DQ92:DS92"/>
    <mergeCell ref="DI89:DK89"/>
    <mergeCell ref="CS88:CU88"/>
    <mergeCell ref="CV88:CX88"/>
    <mergeCell ref="CF41:CH41"/>
    <mergeCell ref="DL41:DN41"/>
    <mergeCell ref="BX41:BZ41"/>
    <mergeCell ref="CF44:CH44"/>
    <mergeCell ref="DO38:DP38"/>
    <mergeCell ref="DD59:DF59"/>
    <mergeCell ref="DG57:DH57"/>
    <mergeCell ref="DQ97:DS97"/>
    <mergeCell ref="DO96:DP96"/>
    <mergeCell ref="CN55:CP55"/>
    <mergeCell ref="BU63:BW63"/>
    <mergeCell ref="BP56:BR56"/>
    <mergeCell ref="BS51:BT51"/>
    <mergeCell ref="CC65:CE65"/>
    <mergeCell ref="DL93:DN93"/>
    <mergeCell ref="DQ95:DS95"/>
    <mergeCell ref="CN65:CP65"/>
    <mergeCell ref="CV89:CX89"/>
    <mergeCell ref="BX95:BZ95"/>
    <mergeCell ref="DA38:DC38"/>
    <mergeCell ref="CS41:CU41"/>
    <mergeCell ref="DA42:DC42"/>
    <mergeCell ref="CQ43:CR43"/>
    <mergeCell ref="CV43:CX43"/>
    <mergeCell ref="CF42:CH42"/>
    <mergeCell ref="DA97:DC97"/>
    <mergeCell ref="BU59:BW59"/>
    <mergeCell ref="BX68:BZ68"/>
    <mergeCell ref="BU77:BW77"/>
    <mergeCell ref="BU85:BW85"/>
    <mergeCell ref="DL38:DN38"/>
    <mergeCell ref="DG95:DH95"/>
    <mergeCell ref="AY45:BA45"/>
    <mergeCell ref="BE47:BG47"/>
    <mergeCell ref="BE51:BG51"/>
    <mergeCell ref="AJ47:AL47"/>
    <mergeCell ref="AP51:AR51"/>
    <mergeCell ref="AM47:AO47"/>
    <mergeCell ref="AV46:AX46"/>
    <mergeCell ref="AY46:BA46"/>
    <mergeCell ref="BB46:BD46"/>
    <mergeCell ref="BB51:BD51"/>
    <mergeCell ref="AS49:AU49"/>
    <mergeCell ref="DA44:DC44"/>
    <mergeCell ref="CN42:CP42"/>
    <mergeCell ref="BX44:BZ44"/>
    <mergeCell ref="BP43:BR43"/>
    <mergeCell ref="BP44:BR44"/>
    <mergeCell ref="CK44:CM44"/>
    <mergeCell ref="CQ44:CR44"/>
    <mergeCell ref="DA43:DC43"/>
    <mergeCell ref="BS43:BT43"/>
    <mergeCell ref="BX43:BZ43"/>
    <mergeCell ref="CN43:CP43"/>
    <mergeCell ref="BH47:BJ47"/>
    <mergeCell ref="BP47:BR47"/>
    <mergeCell ref="BP51:BR51"/>
    <mergeCell ref="BM51:BO51"/>
    <mergeCell ref="CQ49:CR49"/>
    <mergeCell ref="CK49:CM49"/>
    <mergeCell ref="BM47:BO47"/>
    <mergeCell ref="BS47:BT47"/>
    <mergeCell ref="BK49:BL49"/>
    <mergeCell ref="BK50:BL50"/>
    <mergeCell ref="CI63:CJ63"/>
    <mergeCell ref="CI62:CJ62"/>
    <mergeCell ref="CC61:CE61"/>
    <mergeCell ref="DL63:DN63"/>
    <mergeCell ref="DA64:DC64"/>
    <mergeCell ref="AG52:AI52"/>
    <mergeCell ref="AG59:AI59"/>
    <mergeCell ref="AJ61:AL61"/>
    <mergeCell ref="AP70:AR70"/>
    <mergeCell ref="AY54:BA54"/>
    <mergeCell ref="AJ51:AL51"/>
    <mergeCell ref="BE57:BG57"/>
    <mergeCell ref="AS71:AU71"/>
    <mergeCell ref="AS72:AU72"/>
    <mergeCell ref="BB72:BD72"/>
    <mergeCell ref="BH46:BJ46"/>
    <mergeCell ref="BE68:BG68"/>
    <mergeCell ref="BB68:BD68"/>
    <mergeCell ref="AG51:AI51"/>
    <mergeCell ref="CK63:CM63"/>
    <mergeCell ref="BK61:BL61"/>
    <mergeCell ref="BP65:BR65"/>
    <mergeCell ref="BP60:BR60"/>
    <mergeCell ref="BM58:BO58"/>
    <mergeCell ref="BS55:BT55"/>
    <mergeCell ref="BX57:BZ57"/>
    <mergeCell ref="CF72:CH72"/>
    <mergeCell ref="CI64:CJ64"/>
    <mergeCell ref="CQ56:CR56"/>
    <mergeCell ref="BK51:BL51"/>
    <mergeCell ref="BK59:BL59"/>
    <mergeCell ref="BS57:BT57"/>
    <mergeCell ref="AY56:BA56"/>
    <mergeCell ref="AY42:BA42"/>
    <mergeCell ref="AP55:AR55"/>
    <mergeCell ref="BE65:BG65"/>
    <mergeCell ref="AP56:AR56"/>
    <mergeCell ref="BB43:BD43"/>
    <mergeCell ref="AY43:BA43"/>
    <mergeCell ref="BB45:BD45"/>
    <mergeCell ref="AY49:BA49"/>
    <mergeCell ref="BB49:BD49"/>
    <mergeCell ref="BE46:BG46"/>
    <mergeCell ref="AJ46:AL46"/>
    <mergeCell ref="AS45:AU45"/>
    <mergeCell ref="AV44:AX44"/>
    <mergeCell ref="AV45:AX45"/>
    <mergeCell ref="AY47:BA47"/>
    <mergeCell ref="BB42:BD42"/>
    <mergeCell ref="AV42:AX42"/>
    <mergeCell ref="AV47:AX47"/>
    <mergeCell ref="AS44:AU44"/>
    <mergeCell ref="AM46:AO46"/>
    <mergeCell ref="AP46:AR46"/>
    <mergeCell ref="AS47:AU47"/>
    <mergeCell ref="BB47:BD47"/>
    <mergeCell ref="AM45:AO45"/>
    <mergeCell ref="AP47:AR47"/>
    <mergeCell ref="AV49:AX49"/>
    <mergeCell ref="AY44:BA44"/>
    <mergeCell ref="AP49:AR49"/>
    <mergeCell ref="BB55:BD55"/>
    <mergeCell ref="AV65:AX65"/>
    <mergeCell ref="BB44:BD44"/>
    <mergeCell ref="AJ56:AL56"/>
    <mergeCell ref="AV57:AX57"/>
    <mergeCell ref="AV56:AX56"/>
    <mergeCell ref="BE50:BG50"/>
    <mergeCell ref="BE56:BG56"/>
    <mergeCell ref="AY51:BA51"/>
    <mergeCell ref="AM44:AO44"/>
    <mergeCell ref="AM78:AO78"/>
    <mergeCell ref="AP78:AR78"/>
    <mergeCell ref="AS78:AU78"/>
    <mergeCell ref="BE77:BG77"/>
    <mergeCell ref="AJ65:AL65"/>
    <mergeCell ref="AJ60:AL60"/>
    <mergeCell ref="AY63:BA63"/>
    <mergeCell ref="AY62:BA62"/>
    <mergeCell ref="AM63:AO63"/>
    <mergeCell ref="AJ50:AL50"/>
    <mergeCell ref="AM50:AO50"/>
    <mergeCell ref="AP50:AR50"/>
    <mergeCell ref="AS61:AU61"/>
    <mergeCell ref="AS55:AU55"/>
    <mergeCell ref="AY61:BA61"/>
    <mergeCell ref="AV62:AX62"/>
    <mergeCell ref="AP60:AR60"/>
    <mergeCell ref="AP64:AR64"/>
    <mergeCell ref="BB60:BD60"/>
    <mergeCell ref="AV52:AX52"/>
    <mergeCell ref="AV53:AX53"/>
    <mergeCell ref="AV54:AX54"/>
    <mergeCell ref="AY52:BA52"/>
    <mergeCell ref="AY53:BA53"/>
    <mergeCell ref="AY58:BA58"/>
    <mergeCell ref="AM56:AO56"/>
    <mergeCell ref="BH61:BJ61"/>
    <mergeCell ref="BE63:BG63"/>
    <mergeCell ref="AM57:AO57"/>
    <mergeCell ref="AS56:AU56"/>
    <mergeCell ref="AP58:AR58"/>
    <mergeCell ref="AS58:AU58"/>
    <mergeCell ref="AS57:AU57"/>
    <mergeCell ref="AV37:AX37"/>
    <mergeCell ref="C42:AF42"/>
    <mergeCell ref="AG49:AI49"/>
    <mergeCell ref="AJ49:AL49"/>
    <mergeCell ref="AM49:AO49"/>
    <mergeCell ref="AJ43:AL43"/>
    <mergeCell ref="AJ42:AL42"/>
    <mergeCell ref="C38:AF38"/>
    <mergeCell ref="C46:AF46"/>
    <mergeCell ref="C43:AF43"/>
    <mergeCell ref="AS41:AU41"/>
    <mergeCell ref="AJ59:AL59"/>
    <mergeCell ref="AV51:AX51"/>
    <mergeCell ref="AP45:AR45"/>
    <mergeCell ref="AP42:AR42"/>
    <mergeCell ref="AG41:AI41"/>
    <mergeCell ref="C44:AF44"/>
    <mergeCell ref="AJ44:AL44"/>
    <mergeCell ref="C40:AF40"/>
    <mergeCell ref="AG40:AI40"/>
    <mergeCell ref="AG42:AI42"/>
    <mergeCell ref="AJ40:AL40"/>
    <mergeCell ref="AM40:AO40"/>
    <mergeCell ref="AP40:AR40"/>
    <mergeCell ref="AM61:AO61"/>
    <mergeCell ref="BE62:BG62"/>
    <mergeCell ref="BH62:BJ62"/>
    <mergeCell ref="AP65:AR65"/>
    <mergeCell ref="AP59:AR59"/>
    <mergeCell ref="BE61:BG61"/>
    <mergeCell ref="BH63:BJ63"/>
    <mergeCell ref="BE58:BG58"/>
    <mergeCell ref="BH58:BJ58"/>
    <mergeCell ref="BH68:BJ68"/>
    <mergeCell ref="AS46:AU46"/>
    <mergeCell ref="AV43:AX43"/>
    <mergeCell ref="BB63:BD63"/>
    <mergeCell ref="C58:AF58"/>
    <mergeCell ref="C56:AF56"/>
    <mergeCell ref="C55:AF55"/>
    <mergeCell ref="BE45:BG45"/>
    <mergeCell ref="C53:AF53"/>
    <mergeCell ref="C54:AF54"/>
    <mergeCell ref="C49:AF49"/>
    <mergeCell ref="C50:AF50"/>
    <mergeCell ref="AP43:AR43"/>
    <mergeCell ref="AS43:AU43"/>
    <mergeCell ref="AP44:AR44"/>
    <mergeCell ref="AG48:AI48"/>
    <mergeCell ref="AP48:AR48"/>
    <mergeCell ref="AM43:AO43"/>
    <mergeCell ref="AP68:AR68"/>
    <mergeCell ref="BH65:BJ65"/>
    <mergeCell ref="AM58:AO58"/>
    <mergeCell ref="AJ63:AL63"/>
    <mergeCell ref="AS63:AU63"/>
    <mergeCell ref="AG46:AI46"/>
    <mergeCell ref="AJ41:AL41"/>
    <mergeCell ref="AM41:AO41"/>
    <mergeCell ref="AG43:AI43"/>
    <mergeCell ref="AS42:AU42"/>
    <mergeCell ref="AM42:AO42"/>
    <mergeCell ref="C45:AF45"/>
    <mergeCell ref="C37:AF37"/>
    <mergeCell ref="AJ33:AL33"/>
    <mergeCell ref="C33:AF33"/>
    <mergeCell ref="AS33:AU33"/>
    <mergeCell ref="C34:AF34"/>
    <mergeCell ref="AG34:AI34"/>
    <mergeCell ref="AJ34:AL34"/>
    <mergeCell ref="AM34:AO34"/>
    <mergeCell ref="AS38:AU38"/>
    <mergeCell ref="AJ45:AL45"/>
    <mergeCell ref="AM38:AO38"/>
    <mergeCell ref="AP41:AR41"/>
    <mergeCell ref="C41:AF41"/>
    <mergeCell ref="AG33:AI33"/>
    <mergeCell ref="AS35:AU35"/>
    <mergeCell ref="AG44:AI44"/>
    <mergeCell ref="AG45:AI45"/>
    <mergeCell ref="C39:AF39"/>
    <mergeCell ref="AG39:AI39"/>
    <mergeCell ref="AJ39:AL39"/>
    <mergeCell ref="B29:B32"/>
    <mergeCell ref="C35:AF35"/>
    <mergeCell ref="AM33:AO33"/>
    <mergeCell ref="AP33:AR33"/>
    <mergeCell ref="AS34:AU34"/>
    <mergeCell ref="AV34:AX34"/>
    <mergeCell ref="AM35:AO35"/>
    <mergeCell ref="AP35:AR35"/>
    <mergeCell ref="AV36:AX36"/>
    <mergeCell ref="AV35:AX35"/>
    <mergeCell ref="BE30:BT30"/>
    <mergeCell ref="BB33:BD33"/>
    <mergeCell ref="BU31:CB31"/>
    <mergeCell ref="BX32:BZ32"/>
    <mergeCell ref="AS30:BD30"/>
    <mergeCell ref="BU32:BW32"/>
    <mergeCell ref="C29:AF32"/>
    <mergeCell ref="AG29:AI32"/>
    <mergeCell ref="AY33:BA33"/>
    <mergeCell ref="BE31:BL31"/>
    <mergeCell ref="C36:AF36"/>
    <mergeCell ref="AG36:AI36"/>
    <mergeCell ref="AJ36:AL36"/>
    <mergeCell ref="AM30:AO32"/>
    <mergeCell ref="BU30:CJ30"/>
    <mergeCell ref="BB31:BD32"/>
    <mergeCell ref="BS32:BT32"/>
    <mergeCell ref="CC32:CE32"/>
    <mergeCell ref="CN32:CP32"/>
    <mergeCell ref="DA31:DH31"/>
    <mergeCell ref="DI31:DP31"/>
    <mergeCell ref="AY36:BA36"/>
    <mergeCell ref="AP36:AR36"/>
    <mergeCell ref="AS36:AU36"/>
    <mergeCell ref="AP30:AR32"/>
    <mergeCell ref="BK32:BL32"/>
    <mergeCell ref="AY31:BA32"/>
    <mergeCell ref="CI32:CJ32"/>
    <mergeCell ref="CQ33:CR33"/>
    <mergeCell ref="CA32:CB32"/>
    <mergeCell ref="CV34:CX34"/>
    <mergeCell ref="BX35:BZ35"/>
    <mergeCell ref="AY35:BA35"/>
    <mergeCell ref="BM35:BO35"/>
    <mergeCell ref="BP35:BR35"/>
    <mergeCell ref="CA33:CB33"/>
    <mergeCell ref="BX33:BZ33"/>
    <mergeCell ref="AP34:AR34"/>
    <mergeCell ref="BE35:BG35"/>
    <mergeCell ref="BB35:BD35"/>
    <mergeCell ref="BK33:BL33"/>
    <mergeCell ref="BM33:BO33"/>
    <mergeCell ref="BH35:BJ35"/>
    <mergeCell ref="CK33:CM33"/>
    <mergeCell ref="CN34:CP34"/>
    <mergeCell ref="BE34:BG34"/>
    <mergeCell ref="BH34:BJ34"/>
    <mergeCell ref="CC34:CE34"/>
    <mergeCell ref="BE33:BG33"/>
    <mergeCell ref="BP34:BR34"/>
    <mergeCell ref="CF33:CH33"/>
    <mergeCell ref="CK34:CM34"/>
    <mergeCell ref="CI34:CJ34"/>
    <mergeCell ref="DO34:DP34"/>
    <mergeCell ref="DL33:DN33"/>
    <mergeCell ref="DO33:DP33"/>
    <mergeCell ref="DI34:DK34"/>
    <mergeCell ref="BP36:BR36"/>
    <mergeCell ref="BS36:BT36"/>
    <mergeCell ref="BU36:BW36"/>
    <mergeCell ref="BM34:BO34"/>
    <mergeCell ref="CC37:CE37"/>
    <mergeCell ref="CF37:CH37"/>
    <mergeCell ref="BH36:BJ36"/>
    <mergeCell ref="BK36:BL36"/>
    <mergeCell ref="CC33:CE33"/>
    <mergeCell ref="CN33:CP33"/>
    <mergeCell ref="DD38:DF38"/>
    <mergeCell ref="CK36:CM36"/>
    <mergeCell ref="CN36:CP36"/>
    <mergeCell ref="CS35:CU35"/>
    <mergeCell ref="BS34:BT34"/>
    <mergeCell ref="CC35:CE35"/>
    <mergeCell ref="CF35:CH35"/>
    <mergeCell ref="CS36:CU36"/>
    <mergeCell ref="CI33:CJ33"/>
    <mergeCell ref="BP33:BR33"/>
    <mergeCell ref="BS33:BT33"/>
    <mergeCell ref="BS35:BT35"/>
    <mergeCell ref="BM38:BO38"/>
    <mergeCell ref="BU37:BW37"/>
    <mergeCell ref="BH37:BJ37"/>
    <mergeCell ref="BK37:BL37"/>
    <mergeCell ref="BM37:BO37"/>
    <mergeCell ref="BP37:BR37"/>
    <mergeCell ref="DG39:DH39"/>
    <mergeCell ref="DI39:DK39"/>
    <mergeCell ref="DL39:DN39"/>
    <mergeCell ref="DO39:DP39"/>
    <mergeCell ref="DG34:DH34"/>
    <mergeCell ref="DG35:DH35"/>
    <mergeCell ref="CN35:CP35"/>
    <mergeCell ref="BH38:BJ38"/>
    <mergeCell ref="CS31:CZ31"/>
    <mergeCell ref="CY32:CZ32"/>
    <mergeCell ref="BM32:BO32"/>
    <mergeCell ref="AV33:AX33"/>
    <mergeCell ref="CV32:CX32"/>
    <mergeCell ref="CV35:CX35"/>
    <mergeCell ref="CY35:CZ35"/>
    <mergeCell ref="CF34:CH34"/>
    <mergeCell ref="CF32:CH32"/>
    <mergeCell ref="BM31:BT31"/>
    <mergeCell ref="DD37:DF37"/>
    <mergeCell ref="DA36:DC36"/>
    <mergeCell ref="CI36:CJ36"/>
    <mergeCell ref="CY38:CZ38"/>
    <mergeCell ref="DD35:DF35"/>
    <mergeCell ref="BH33:BJ33"/>
    <mergeCell ref="BU35:BW35"/>
    <mergeCell ref="BX34:BZ34"/>
    <mergeCell ref="CA34:CB34"/>
    <mergeCell ref="BK35:BL35"/>
    <mergeCell ref="BX36:BZ36"/>
    <mergeCell ref="CA36:CB36"/>
    <mergeCell ref="CC36:CE36"/>
    <mergeCell ref="DD34:DF34"/>
    <mergeCell ref="CS33:CU33"/>
    <mergeCell ref="DG37:DH37"/>
    <mergeCell ref="CS40:CU40"/>
    <mergeCell ref="DD33:DF33"/>
    <mergeCell ref="DG33:DH33"/>
    <mergeCell ref="CY33:CZ33"/>
    <mergeCell ref="CV37:CX37"/>
    <mergeCell ref="CY37:CZ37"/>
    <mergeCell ref="CF36:CH36"/>
    <mergeCell ref="DA40:DC40"/>
    <mergeCell ref="DG36:DH36"/>
    <mergeCell ref="CK35:CM35"/>
    <mergeCell ref="DA33:DC33"/>
    <mergeCell ref="CQ34:CR34"/>
    <mergeCell ref="CS34:CU34"/>
    <mergeCell ref="CQ36:CR36"/>
    <mergeCell ref="CV36:CX36"/>
    <mergeCell ref="CY36:CZ36"/>
    <mergeCell ref="DA34:DC34"/>
    <mergeCell ref="CQ35:CR35"/>
    <mergeCell ref="CF40:CH40"/>
    <mergeCell ref="CQ38:CR38"/>
    <mergeCell ref="CI38:CJ38"/>
    <mergeCell ref="BX38:BZ38"/>
    <mergeCell ref="CA38:CB38"/>
    <mergeCell ref="CF38:CH38"/>
    <mergeCell ref="CI40:CJ40"/>
    <mergeCell ref="CQ41:CR41"/>
    <mergeCell ref="CV41:CX41"/>
    <mergeCell ref="DG32:DH32"/>
    <mergeCell ref="CK30:CZ30"/>
    <mergeCell ref="DD36:DF36"/>
    <mergeCell ref="DL32:DN32"/>
    <mergeCell ref="DO32:DP32"/>
    <mergeCell ref="DL34:DN34"/>
    <mergeCell ref="DO40:DP40"/>
    <mergeCell ref="CQ37:CR37"/>
    <mergeCell ref="CS37:CU37"/>
    <mergeCell ref="DA37:DC37"/>
    <mergeCell ref="DA35:DC35"/>
    <mergeCell ref="CQ32:CR32"/>
    <mergeCell ref="CK32:CM32"/>
    <mergeCell ref="CK37:CM37"/>
    <mergeCell ref="DA30:DP30"/>
    <mergeCell ref="DI32:DK32"/>
    <mergeCell ref="CN40:CP40"/>
    <mergeCell ref="DD40:DF40"/>
    <mergeCell ref="DL40:DN40"/>
    <mergeCell ref="DI40:DK40"/>
    <mergeCell ref="DG40:DH40"/>
    <mergeCell ref="DI33:DK33"/>
    <mergeCell ref="DL37:DN37"/>
    <mergeCell ref="CV33:CX33"/>
    <mergeCell ref="DO37:DP37"/>
    <mergeCell ref="DI37:DK37"/>
    <mergeCell ref="DG41:DH41"/>
    <mergeCell ref="CI39:CJ39"/>
    <mergeCell ref="CV38:CX38"/>
    <mergeCell ref="CY43:CZ43"/>
    <mergeCell ref="CY40:CZ40"/>
    <mergeCell ref="CN38:CP38"/>
    <mergeCell ref="CY42:CZ42"/>
    <mergeCell ref="CK42:CM42"/>
    <mergeCell ref="BH42:BJ42"/>
    <mergeCell ref="BP42:BR42"/>
    <mergeCell ref="CI42:CJ42"/>
    <mergeCell ref="BU42:BW42"/>
    <mergeCell ref="BS42:BT42"/>
    <mergeCell ref="BU39:BW39"/>
    <mergeCell ref="BX39:BZ39"/>
    <mergeCell ref="CA39:CB39"/>
    <mergeCell ref="CC39:CE39"/>
    <mergeCell ref="CF39:CH39"/>
    <mergeCell ref="CN41:CP41"/>
    <mergeCell ref="CS42:CU42"/>
    <mergeCell ref="BS40:BT40"/>
    <mergeCell ref="BK40:BL40"/>
    <mergeCell ref="BK42:BL42"/>
    <mergeCell ref="CK40:CM40"/>
    <mergeCell ref="CC40:CE40"/>
    <mergeCell ref="BM40:BO40"/>
    <mergeCell ref="CI41:CJ41"/>
    <mergeCell ref="CK41:CM41"/>
    <mergeCell ref="BM41:BO41"/>
    <mergeCell ref="CN39:CP39"/>
    <mergeCell ref="BM42:BO42"/>
    <mergeCell ref="BK43:BL43"/>
    <mergeCell ref="CV40:CX40"/>
    <mergeCell ref="CC38:CE38"/>
    <mergeCell ref="CC41:CE41"/>
    <mergeCell ref="BX40:BZ40"/>
    <mergeCell ref="BP40:BR40"/>
    <mergeCell ref="BK39:BL39"/>
    <mergeCell ref="BM39:BO39"/>
    <mergeCell ref="BP39:BR39"/>
    <mergeCell ref="BH43:BJ43"/>
    <mergeCell ref="BX42:BZ42"/>
    <mergeCell ref="CA43:CB43"/>
    <mergeCell ref="BK45:BL45"/>
    <mergeCell ref="BH41:BJ41"/>
    <mergeCell ref="CA40:CB40"/>
    <mergeCell ref="CC42:CE42"/>
    <mergeCell ref="BU40:BW40"/>
    <mergeCell ref="BM45:BO45"/>
    <mergeCell ref="BU68:BW68"/>
    <mergeCell ref="BM44:BO44"/>
    <mergeCell ref="BP38:BR38"/>
    <mergeCell ref="CC43:CE43"/>
    <mergeCell ref="BU43:BW43"/>
    <mergeCell ref="BM43:BO43"/>
    <mergeCell ref="BU38:BW38"/>
    <mergeCell ref="BH44:BJ44"/>
    <mergeCell ref="BM46:BO46"/>
    <mergeCell ref="BH45:BJ45"/>
    <mergeCell ref="BK46:BL46"/>
    <mergeCell ref="BK55:BL55"/>
    <mergeCell ref="BK44:BL44"/>
    <mergeCell ref="BX58:BZ58"/>
    <mergeCell ref="BX49:BZ49"/>
    <mergeCell ref="BX51:BZ51"/>
    <mergeCell ref="BU64:BW64"/>
    <mergeCell ref="BX64:BZ64"/>
    <mergeCell ref="AP63:AR63"/>
    <mergeCell ref="AP66:AR66"/>
    <mergeCell ref="BB64:BD64"/>
    <mergeCell ref="AY64:BA64"/>
    <mergeCell ref="BP45:BR45"/>
    <mergeCell ref="CA45:CB45"/>
    <mergeCell ref="BU46:BW46"/>
    <mergeCell ref="BU44:BW44"/>
    <mergeCell ref="BU45:BW45"/>
    <mergeCell ref="BS44:BT44"/>
    <mergeCell ref="BS45:BT45"/>
    <mergeCell ref="BK41:BL41"/>
    <mergeCell ref="BE38:BG38"/>
    <mergeCell ref="BS38:BT38"/>
    <mergeCell ref="BP41:BR41"/>
    <mergeCell ref="BU41:BW41"/>
    <mergeCell ref="BE40:BG40"/>
    <mergeCell ref="BH40:BJ40"/>
    <mergeCell ref="BE43:BG43"/>
    <mergeCell ref="BE44:BG44"/>
    <mergeCell ref="AV41:AX41"/>
    <mergeCell ref="BE42:BG42"/>
    <mergeCell ref="AS40:AU40"/>
    <mergeCell ref="AV40:AX40"/>
    <mergeCell ref="AY40:BA40"/>
    <mergeCell ref="BB41:BD41"/>
    <mergeCell ref="AV61:AX61"/>
    <mergeCell ref="BB57:BD57"/>
    <mergeCell ref="AV38:AX38"/>
    <mergeCell ref="AS59:AU59"/>
    <mergeCell ref="AP93:AR93"/>
    <mergeCell ref="BE96:BG96"/>
    <mergeCell ref="BS88:BT88"/>
    <mergeCell ref="AV85:AX85"/>
    <mergeCell ref="AP85:AR85"/>
    <mergeCell ref="BH81:BJ81"/>
    <mergeCell ref="AP73:AR73"/>
    <mergeCell ref="BU71:BW71"/>
    <mergeCell ref="AP77:AR77"/>
    <mergeCell ref="AS68:AU68"/>
    <mergeCell ref="BU70:BW70"/>
    <mergeCell ref="BX63:BZ63"/>
    <mergeCell ref="BM63:BO63"/>
    <mergeCell ref="CF62:CH62"/>
    <mergeCell ref="BX65:BZ65"/>
    <mergeCell ref="CF68:CH68"/>
    <mergeCell ref="BK63:BL63"/>
    <mergeCell ref="CA69:CB69"/>
    <mergeCell ref="BH71:BJ71"/>
    <mergeCell ref="BM77:BO77"/>
    <mergeCell ref="BK65:BL65"/>
    <mergeCell ref="BM65:BO65"/>
    <mergeCell ref="BK77:BL77"/>
    <mergeCell ref="AS65:AU65"/>
    <mergeCell ref="BB65:BD65"/>
    <mergeCell ref="AY68:BA68"/>
    <mergeCell ref="AV77:AX77"/>
    <mergeCell ref="AP71:AR71"/>
    <mergeCell ref="BS68:BT68"/>
    <mergeCell ref="BM64:BO64"/>
    <mergeCell ref="BP64:BR64"/>
    <mergeCell ref="BS64:BT64"/>
    <mergeCell ref="AD107:AI107"/>
    <mergeCell ref="B111:EI111"/>
    <mergeCell ref="DX121:EI121"/>
    <mergeCell ref="DX125:EI125"/>
    <mergeCell ref="DG99:DH99"/>
    <mergeCell ref="B108:Q108"/>
    <mergeCell ref="DI99:DK99"/>
    <mergeCell ref="BE103:BL103"/>
    <mergeCell ref="AS103:AU103"/>
    <mergeCell ref="AP80:AR80"/>
    <mergeCell ref="DG94:DH94"/>
    <mergeCell ref="BP86:BR86"/>
    <mergeCell ref="BM86:BO86"/>
    <mergeCell ref="AM86:AO86"/>
    <mergeCell ref="BB85:BD85"/>
    <mergeCell ref="CC85:CE85"/>
    <mergeCell ref="DQ98:DX98"/>
    <mergeCell ref="DL95:DN95"/>
    <mergeCell ref="DA96:DC96"/>
    <mergeCell ref="DI96:DK96"/>
    <mergeCell ref="CQ96:CR96"/>
    <mergeCell ref="C97:AF97"/>
    <mergeCell ref="AM89:AO89"/>
    <mergeCell ref="CA85:CB85"/>
    <mergeCell ref="CA86:CB86"/>
    <mergeCell ref="AM81:AO81"/>
    <mergeCell ref="C92:AF92"/>
    <mergeCell ref="CN97:CP97"/>
    <mergeCell ref="CQ97:CR97"/>
    <mergeCell ref="CF96:CH96"/>
    <mergeCell ref="CC96:CE96"/>
    <mergeCell ref="BU96:BW96"/>
    <mergeCell ref="AG78:AI78"/>
    <mergeCell ref="BP81:BR81"/>
    <mergeCell ref="BS84:BT84"/>
    <mergeCell ref="BB86:BD86"/>
    <mergeCell ref="BH86:BJ86"/>
    <mergeCell ref="BK86:BL86"/>
    <mergeCell ref="B127:I127"/>
    <mergeCell ref="B122:I122"/>
    <mergeCell ref="CS86:CU86"/>
    <mergeCell ref="CQ78:CR78"/>
    <mergeCell ref="CV81:CX81"/>
    <mergeCell ref="DA95:DC95"/>
    <mergeCell ref="CS95:CU95"/>
    <mergeCell ref="CS96:CU96"/>
    <mergeCell ref="CY97:CZ97"/>
    <mergeCell ref="CK101:CR101"/>
    <mergeCell ref="CS101:CZ101"/>
    <mergeCell ref="BS96:BT96"/>
    <mergeCell ref="AV96:AX96"/>
    <mergeCell ref="AY81:BA81"/>
    <mergeCell ref="C86:AF86"/>
    <mergeCell ref="C78:AF78"/>
    <mergeCell ref="BS85:BT85"/>
    <mergeCell ref="B124:I124"/>
    <mergeCell ref="B125:I125"/>
    <mergeCell ref="J116:DW116"/>
    <mergeCell ref="J115:DW115"/>
    <mergeCell ref="DA101:DH101"/>
    <mergeCell ref="B100:AL100"/>
    <mergeCell ref="J126:DW126"/>
    <mergeCell ref="CE106:CK106"/>
    <mergeCell ref="B121:I121"/>
    <mergeCell ref="J147:DW147"/>
    <mergeCell ref="DX147:EI147"/>
    <mergeCell ref="DX137:EI137"/>
    <mergeCell ref="DX138:EI138"/>
    <mergeCell ref="J141:DW141"/>
    <mergeCell ref="DX140:EI140"/>
    <mergeCell ref="DX146:EI146"/>
    <mergeCell ref="B148:I148"/>
    <mergeCell ref="J148:DW148"/>
    <mergeCell ref="DX148:EI148"/>
    <mergeCell ref="B149:I149"/>
    <mergeCell ref="C80:AF80"/>
    <mergeCell ref="C79:AF79"/>
    <mergeCell ref="BB81:BD81"/>
    <mergeCell ref="AS85:AU85"/>
    <mergeCell ref="BE85:BG85"/>
    <mergeCell ref="J131:DW131"/>
    <mergeCell ref="J132:DW132"/>
    <mergeCell ref="DD94:DF94"/>
    <mergeCell ref="B132:I132"/>
    <mergeCell ref="DX126:EI126"/>
    <mergeCell ref="DX116:EI116"/>
    <mergeCell ref="DX135:EI135"/>
    <mergeCell ref="DX136:EI136"/>
    <mergeCell ref="DX117:EI117"/>
    <mergeCell ref="BE100:BL100"/>
    <mergeCell ref="BB99:BD99"/>
    <mergeCell ref="BP99:BR99"/>
    <mergeCell ref="CK102:CR102"/>
    <mergeCell ref="DD99:DF99"/>
    <mergeCell ref="B103:AL103"/>
    <mergeCell ref="AM103:AO103"/>
    <mergeCell ref="J118:DW118"/>
    <mergeCell ref="DI103:DP103"/>
    <mergeCell ref="AJ107:BE107"/>
    <mergeCell ref="BF107:BK107"/>
    <mergeCell ref="CV86:CX86"/>
    <mergeCell ref="CY85:CZ85"/>
    <mergeCell ref="DD81:DF81"/>
    <mergeCell ref="DG85:DH85"/>
    <mergeCell ref="DG81:DH81"/>
    <mergeCell ref="C81:AF81"/>
    <mergeCell ref="DG70:DH70"/>
    <mergeCell ref="DX141:EI141"/>
    <mergeCell ref="J122:DW122"/>
    <mergeCell ref="J127:DW127"/>
    <mergeCell ref="J155:DW155"/>
    <mergeCell ref="J130:DW130"/>
    <mergeCell ref="B154:I154"/>
    <mergeCell ref="J154:DW154"/>
    <mergeCell ref="DX154:EI154"/>
    <mergeCell ref="B139:I139"/>
    <mergeCell ref="J139:DW139"/>
    <mergeCell ref="DX139:EI139"/>
    <mergeCell ref="B142:I142"/>
    <mergeCell ref="J142:DW142"/>
    <mergeCell ref="DX142:EI142"/>
    <mergeCell ref="B143:I143"/>
    <mergeCell ref="J143:DW143"/>
    <mergeCell ref="DX143:EI143"/>
    <mergeCell ref="B130:I130"/>
    <mergeCell ref="B123:I123"/>
    <mergeCell ref="J140:DW140"/>
    <mergeCell ref="B147:I147"/>
    <mergeCell ref="CY62:CZ62"/>
    <mergeCell ref="CY59:CZ59"/>
    <mergeCell ref="CY57:CZ57"/>
    <mergeCell ref="CV55:CX55"/>
    <mergeCell ref="DA54:DC54"/>
    <mergeCell ref="CQ51:CR51"/>
    <mergeCell ref="CQ47:CR47"/>
    <mergeCell ref="DD49:DF49"/>
    <mergeCell ref="DG62:DH62"/>
    <mergeCell ref="DI60:DK60"/>
    <mergeCell ref="CV60:CX60"/>
    <mergeCell ref="CA78:CB78"/>
    <mergeCell ref="CI58:CJ58"/>
    <mergeCell ref="B137:I137"/>
    <mergeCell ref="B119:I119"/>
    <mergeCell ref="B118:I118"/>
    <mergeCell ref="DD85:DF85"/>
    <mergeCell ref="DA81:DC81"/>
    <mergeCell ref="B126:I126"/>
    <mergeCell ref="CK103:CR103"/>
    <mergeCell ref="CS103:CZ103"/>
    <mergeCell ref="AJ105:BW105"/>
    <mergeCell ref="X108:AC108"/>
    <mergeCell ref="B113:I113"/>
    <mergeCell ref="B120:I120"/>
    <mergeCell ref="B107:Q107"/>
    <mergeCell ref="R107:W107"/>
    <mergeCell ref="AV103:AX103"/>
    <mergeCell ref="AY103:BA103"/>
    <mergeCell ref="BM103:BT103"/>
    <mergeCell ref="BU103:CB103"/>
    <mergeCell ref="CC103:CJ103"/>
    <mergeCell ref="DI78:DK78"/>
    <mergeCell ref="CA61:CB61"/>
    <mergeCell ref="CQ62:CR62"/>
    <mergeCell ref="DQ34:DS34"/>
    <mergeCell ref="CV57:CX57"/>
    <mergeCell ref="CS58:CU58"/>
    <mergeCell ref="DD60:DF60"/>
    <mergeCell ref="DG60:DH60"/>
    <mergeCell ref="DA63:DC63"/>
    <mergeCell ref="DG61:DH61"/>
    <mergeCell ref="DA58:DC58"/>
    <mergeCell ref="CQ63:CR63"/>
    <mergeCell ref="DI63:DK63"/>
    <mergeCell ref="DG65:DH65"/>
    <mergeCell ref="DA57:DC57"/>
    <mergeCell ref="CS57:CU57"/>
    <mergeCell ref="CS63:CU63"/>
    <mergeCell ref="DL43:DN43"/>
    <mergeCell ref="DO63:DP63"/>
    <mergeCell ref="DD62:DF62"/>
    <mergeCell ref="DI62:DK62"/>
    <mergeCell ref="DD65:DF65"/>
    <mergeCell ref="CV63:CX63"/>
    <mergeCell ref="CA65:CB65"/>
    <mergeCell ref="DI77:DK77"/>
    <mergeCell ref="CF46:CH46"/>
    <mergeCell ref="CF45:CH45"/>
    <mergeCell ref="CS38:CU38"/>
    <mergeCell ref="DG45:DH45"/>
    <mergeCell ref="DD58:DF58"/>
    <mergeCell ref="CQ59:CR59"/>
    <mergeCell ref="DA62:DC62"/>
    <mergeCell ref="DQ77:DS77"/>
    <mergeCell ref="DI55:DK55"/>
    <mergeCell ref="DL56:DN56"/>
    <mergeCell ref="DD50:DF50"/>
    <mergeCell ref="CY78:CZ78"/>
    <mergeCell ref="DA78:DC78"/>
    <mergeCell ref="DG69:DH69"/>
    <mergeCell ref="DI69:DK69"/>
    <mergeCell ref="DO68:DP68"/>
    <mergeCell ref="DD77:DF77"/>
    <mergeCell ref="CQ60:CR60"/>
    <mergeCell ref="CY51:CZ51"/>
    <mergeCell ref="DA51:DC51"/>
    <mergeCell ref="CQ55:CR55"/>
    <mergeCell ref="CV62:CX62"/>
    <mergeCell ref="DG56:DH56"/>
    <mergeCell ref="DD55:DF55"/>
    <mergeCell ref="CS66:CU66"/>
    <mergeCell ref="CV71:CX71"/>
    <mergeCell ref="DO57:DP57"/>
    <mergeCell ref="CV59:CX59"/>
    <mergeCell ref="CS77:CU77"/>
    <mergeCell ref="CV65:CX65"/>
    <mergeCell ref="DO65:DP65"/>
    <mergeCell ref="DO64:DP64"/>
    <mergeCell ref="DO51:DP51"/>
    <mergeCell ref="DL70:DN70"/>
    <mergeCell ref="DO70:DP70"/>
    <mergeCell ref="DQ56:DS56"/>
    <mergeCell ref="DA55:DC55"/>
    <mergeCell ref="DO55:DP55"/>
    <mergeCell ref="CY63:CZ63"/>
    <mergeCell ref="BB71:BD71"/>
    <mergeCell ref="BE71:BG71"/>
    <mergeCell ref="BK71:BL71"/>
    <mergeCell ref="BS77:BT77"/>
    <mergeCell ref="BS78:BT78"/>
    <mergeCell ref="CI78:CJ78"/>
    <mergeCell ref="BX70:BZ70"/>
    <mergeCell ref="CA70:CB70"/>
    <mergeCell ref="DQ46:DS46"/>
    <mergeCell ref="DL59:DN59"/>
    <mergeCell ref="CY47:CZ47"/>
    <mergeCell ref="DL81:DN81"/>
    <mergeCell ref="DG84:DH84"/>
    <mergeCell ref="DO85:DP85"/>
    <mergeCell ref="DQ55:DS55"/>
    <mergeCell ref="DQ64:DS64"/>
    <mergeCell ref="DQ66:DS66"/>
    <mergeCell ref="DQ74:DS74"/>
    <mergeCell ref="DQ75:DS75"/>
    <mergeCell ref="DO80:DP80"/>
    <mergeCell ref="CY80:CZ80"/>
    <mergeCell ref="DD84:DF84"/>
    <mergeCell ref="DI71:DK71"/>
    <mergeCell ref="DG71:DH71"/>
    <mergeCell ref="DD71:DF71"/>
    <mergeCell ref="DA71:DC71"/>
    <mergeCell ref="DA77:DC77"/>
    <mergeCell ref="CY79:CZ79"/>
    <mergeCell ref="DI65:DK65"/>
    <mergeCell ref="DQ63:DS63"/>
    <mergeCell ref="DL82:DN82"/>
    <mergeCell ref="DO82:DP82"/>
    <mergeCell ref="BK78:BL78"/>
    <mergeCell ref="BK81:BL81"/>
    <mergeCell ref="BM81:BO81"/>
    <mergeCell ref="CF77:CH77"/>
    <mergeCell ref="CI77:CJ77"/>
    <mergeCell ref="CC71:CE71"/>
    <mergeCell ref="CF71:CH71"/>
    <mergeCell ref="BP77:BR77"/>
    <mergeCell ref="CA77:CB77"/>
    <mergeCell ref="BX77:BZ77"/>
    <mergeCell ref="BP71:BR71"/>
    <mergeCell ref="BH77:BJ77"/>
    <mergeCell ref="BH84:BJ84"/>
    <mergeCell ref="CN73:CP73"/>
    <mergeCell ref="CY68:CZ68"/>
    <mergeCell ref="CV77:CX77"/>
    <mergeCell ref="CK81:CM81"/>
    <mergeCell ref="CV83:CX83"/>
    <mergeCell ref="CY84:CZ84"/>
    <mergeCell ref="CN81:CP81"/>
    <mergeCell ref="CY77:CZ77"/>
    <mergeCell ref="BX69:BZ69"/>
    <mergeCell ref="CA68:CB68"/>
    <mergeCell ref="CA84:CB84"/>
    <mergeCell ref="CC84:CE84"/>
    <mergeCell ref="CQ80:CR80"/>
    <mergeCell ref="CN83:CP83"/>
    <mergeCell ref="CK82:CM82"/>
    <mergeCell ref="CK76:CM76"/>
    <mergeCell ref="CN76:CP76"/>
    <mergeCell ref="CY73:CZ73"/>
    <mergeCell ref="BM68:BO68"/>
    <mergeCell ref="AG84:AI84"/>
    <mergeCell ref="AY84:BA84"/>
    <mergeCell ref="AJ78:AL78"/>
    <mergeCell ref="AV78:AX78"/>
    <mergeCell ref="AG81:AI81"/>
    <mergeCell ref="AJ81:AL81"/>
    <mergeCell ref="AJ84:AL84"/>
    <mergeCell ref="AY78:BA78"/>
    <mergeCell ref="AG77:AI77"/>
    <mergeCell ref="AJ86:AL86"/>
    <mergeCell ref="CF81:CH81"/>
    <mergeCell ref="DQ85:DS85"/>
    <mergeCell ref="DL85:DN85"/>
    <mergeCell ref="DO86:DP86"/>
    <mergeCell ref="BX71:BZ71"/>
    <mergeCell ref="BX84:BZ84"/>
    <mergeCell ref="CQ84:CR84"/>
    <mergeCell ref="CQ77:CR77"/>
    <mergeCell ref="CN77:CP77"/>
    <mergeCell ref="CS78:CU78"/>
    <mergeCell ref="CQ81:CR81"/>
    <mergeCell ref="DD79:DF79"/>
    <mergeCell ref="CC77:CE77"/>
    <mergeCell ref="DA84:DC84"/>
    <mergeCell ref="DG77:DH77"/>
    <mergeCell ref="DI84:DK84"/>
    <mergeCell ref="AJ72:AL72"/>
    <mergeCell ref="CK71:CM71"/>
    <mergeCell ref="CN71:CP71"/>
    <mergeCell ref="AM71:AO71"/>
    <mergeCell ref="AJ85:AL85"/>
    <mergeCell ref="AM85:AO85"/>
    <mergeCell ref="AM83:AO83"/>
    <mergeCell ref="AV71:AX71"/>
    <mergeCell ref="AS84:AU84"/>
    <mergeCell ref="AS77:AU77"/>
    <mergeCell ref="AY77:BA77"/>
    <mergeCell ref="AS81:AU81"/>
    <mergeCell ref="CN86:CP86"/>
    <mergeCell ref="CN85:CP85"/>
    <mergeCell ref="BM78:BO78"/>
    <mergeCell ref="BH78:BJ78"/>
    <mergeCell ref="BE78:BG78"/>
    <mergeCell ref="CK84:CM84"/>
    <mergeCell ref="CK86:CM86"/>
    <mergeCell ref="AY83:BA83"/>
    <mergeCell ref="AM80:AO80"/>
    <mergeCell ref="AS79:AU79"/>
    <mergeCell ref="AS80:AU80"/>
    <mergeCell ref="AV79:AX79"/>
    <mergeCell ref="AV80:AX80"/>
    <mergeCell ref="AY79:BA79"/>
    <mergeCell ref="AY80:BA80"/>
    <mergeCell ref="BB79:BD79"/>
    <mergeCell ref="AP74:AR74"/>
    <mergeCell ref="AP75:AR75"/>
    <mergeCell ref="AM76:AO76"/>
    <mergeCell ref="AP76:AR76"/>
    <mergeCell ref="AM79:AO79"/>
    <mergeCell ref="BB80:BD80"/>
    <mergeCell ref="CI85:CJ85"/>
    <mergeCell ref="CK85:CM85"/>
    <mergeCell ref="CN84:CP84"/>
    <mergeCell ref="BB84:BD84"/>
    <mergeCell ref="DL96:DN96"/>
    <mergeCell ref="DD96:DF96"/>
    <mergeCell ref="AJ95:AL95"/>
    <mergeCell ref="AJ89:AL89"/>
    <mergeCell ref="AJ93:AL93"/>
    <mergeCell ref="AM93:AO93"/>
    <mergeCell ref="AY96:BA96"/>
    <mergeCell ref="BK96:BL96"/>
    <mergeCell ref="BH95:BJ95"/>
    <mergeCell ref="BK95:BL95"/>
    <mergeCell ref="CY94:CZ94"/>
    <mergeCell ref="CI96:CJ96"/>
    <mergeCell ref="BK89:BL89"/>
    <mergeCell ref="BE93:BG93"/>
    <mergeCell ref="AY93:BA93"/>
    <mergeCell ref="BM93:BO93"/>
    <mergeCell ref="BK93:BL93"/>
    <mergeCell ref="DL94:DN94"/>
    <mergeCell ref="DA94:DC94"/>
    <mergeCell ref="DI94:DK94"/>
    <mergeCell ref="CN96:CP96"/>
    <mergeCell ref="DI92:DK92"/>
    <mergeCell ref="DL92:DN92"/>
    <mergeCell ref="CQ92:CR92"/>
    <mergeCell ref="AJ92:AL92"/>
    <mergeCell ref="AM92:AO92"/>
    <mergeCell ref="AP92:AR92"/>
    <mergeCell ref="AP89:AR89"/>
    <mergeCell ref="CK89:CM89"/>
    <mergeCell ref="CN89:CP89"/>
    <mergeCell ref="DG89:DH89"/>
    <mergeCell ref="DA89:DC89"/>
    <mergeCell ref="AJ79:AL79"/>
    <mergeCell ref="AJ80:AL80"/>
    <mergeCell ref="BX89:BZ89"/>
    <mergeCell ref="AG92:AI92"/>
    <mergeCell ref="CI84:CJ84"/>
    <mergeCell ref="AG85:AI85"/>
    <mergeCell ref="AV84:AX84"/>
    <mergeCell ref="BU88:BW88"/>
    <mergeCell ref="AY101:BA101"/>
    <mergeCell ref="BB101:BD101"/>
    <mergeCell ref="AJ96:AL96"/>
    <mergeCell ref="AV100:AX100"/>
    <mergeCell ref="AY100:BA100"/>
    <mergeCell ref="BB96:BD96"/>
    <mergeCell ref="AM84:AO84"/>
    <mergeCell ref="AP86:AR86"/>
    <mergeCell ref="AG86:AI86"/>
    <mergeCell ref="AS89:AU89"/>
    <mergeCell ref="CF95:CH95"/>
    <mergeCell ref="BX96:BZ96"/>
    <mergeCell ref="BU86:BW86"/>
    <mergeCell ref="BX85:BZ85"/>
    <mergeCell ref="BK85:BL85"/>
    <mergeCell ref="BP85:BR85"/>
    <mergeCell ref="AV93:AX93"/>
    <mergeCell ref="BP84:BR84"/>
    <mergeCell ref="BK84:BL84"/>
    <mergeCell ref="BP94:BR94"/>
    <mergeCell ref="CA81:CB81"/>
    <mergeCell ref="BU84:BW84"/>
    <mergeCell ref="AJ82:AL82"/>
    <mergeCell ref="BX94:BZ94"/>
    <mergeCell ref="AS86:AU86"/>
    <mergeCell ref="AV86:AX86"/>
    <mergeCell ref="AY86:BA86"/>
    <mergeCell ref="BM85:BO85"/>
    <mergeCell ref="BM99:BO99"/>
    <mergeCell ref="BH96:BJ96"/>
    <mergeCell ref="BM96:BO96"/>
    <mergeCell ref="AS96:AU96"/>
    <mergeCell ref="BM97:BO97"/>
    <mergeCell ref="BP95:BR95"/>
    <mergeCell ref="BP96:BR96"/>
    <mergeCell ref="BH97:BJ97"/>
    <mergeCell ref="BK97:BL97"/>
    <mergeCell ref="BP97:BR97"/>
    <mergeCell ref="AY89:BA89"/>
    <mergeCell ref="AV94:AX94"/>
    <mergeCell ref="BX88:BZ88"/>
    <mergeCell ref="AY85:BA85"/>
    <mergeCell ref="BE99:BG99"/>
    <mergeCell ref="AY99:BA99"/>
    <mergeCell ref="BK99:BL99"/>
    <mergeCell ref="BX93:BZ93"/>
    <mergeCell ref="BH88:BJ88"/>
    <mergeCell ref="BK88:BL88"/>
    <mergeCell ref="BM88:BO88"/>
    <mergeCell ref="BS86:BT86"/>
    <mergeCell ref="BH85:BJ85"/>
    <mergeCell ref="BE86:BG86"/>
    <mergeCell ref="BH94:BJ94"/>
    <mergeCell ref="CF94:CH94"/>
    <mergeCell ref="CQ94:CR94"/>
    <mergeCell ref="AM97:AO97"/>
    <mergeCell ref="CC94:CE94"/>
    <mergeCell ref="CI99:CJ99"/>
    <mergeCell ref="AP100:AR100"/>
    <mergeCell ref="AS100:AU100"/>
    <mergeCell ref="BX99:BZ99"/>
    <mergeCell ref="CA99:CB99"/>
    <mergeCell ref="BH99:BJ99"/>
    <mergeCell ref="C93:AF93"/>
    <mergeCell ref="AS93:AU93"/>
    <mergeCell ref="BE101:BL101"/>
    <mergeCell ref="BS94:BT94"/>
    <mergeCell ref="AP102:AR102"/>
    <mergeCell ref="AG93:AI93"/>
    <mergeCell ref="BB93:BD93"/>
    <mergeCell ref="BE95:BG95"/>
    <mergeCell ref="AG95:AI95"/>
    <mergeCell ref="AM95:AO95"/>
    <mergeCell ref="C96:AF96"/>
    <mergeCell ref="BS99:BT99"/>
    <mergeCell ref="AM100:AO100"/>
    <mergeCell ref="BE102:BL102"/>
    <mergeCell ref="B99:AL99"/>
    <mergeCell ref="CF97:CH97"/>
    <mergeCell ref="CA94:CB94"/>
    <mergeCell ref="CA93:CB93"/>
    <mergeCell ref="CF93:CH93"/>
    <mergeCell ref="CQ95:CR95"/>
    <mergeCell ref="AP95:AR95"/>
    <mergeCell ref="AP91:AR91"/>
    <mergeCell ref="CS99:CU99"/>
    <mergeCell ref="CA95:CB95"/>
    <mergeCell ref="CS89:CU89"/>
    <mergeCell ref="CI89:CJ89"/>
    <mergeCell ref="CV96:CX96"/>
    <mergeCell ref="CY96:CZ96"/>
    <mergeCell ref="CA96:CB96"/>
    <mergeCell ref="BE92:BG92"/>
    <mergeCell ref="CY92:CZ92"/>
    <mergeCell ref="CV94:CX94"/>
    <mergeCell ref="CS94:CU94"/>
    <mergeCell ref="BU99:BW99"/>
    <mergeCell ref="CN99:CP99"/>
    <mergeCell ref="CQ99:CR99"/>
    <mergeCell ref="C94:AF94"/>
    <mergeCell ref="C95:AF95"/>
    <mergeCell ref="AP97:AR97"/>
    <mergeCell ref="AM99:AO99"/>
    <mergeCell ref="AP99:AR99"/>
    <mergeCell ref="BM95:BO95"/>
    <mergeCell ref="BS97:BT97"/>
    <mergeCell ref="CC99:CE99"/>
    <mergeCell ref="CK98:CR98"/>
    <mergeCell ref="AM96:AO96"/>
    <mergeCell ref="AP96:AR96"/>
    <mergeCell ref="AG94:AI94"/>
    <mergeCell ref="AJ94:AL94"/>
    <mergeCell ref="AM94:AO94"/>
    <mergeCell ref="AP94:AR94"/>
    <mergeCell ref="AS94:AU94"/>
    <mergeCell ref="BK94:BL94"/>
    <mergeCell ref="S17:T17"/>
    <mergeCell ref="AK17:AL17"/>
    <mergeCell ref="AS17:AT17"/>
    <mergeCell ref="BQ17:BR17"/>
    <mergeCell ref="BW17:BX17"/>
    <mergeCell ref="AA17:AB17"/>
    <mergeCell ref="AQ17:AR17"/>
    <mergeCell ref="AW17:AX17"/>
    <mergeCell ref="AE17:AF17"/>
    <mergeCell ref="AG17:AH17"/>
    <mergeCell ref="BK17:BL17"/>
    <mergeCell ref="CC102:CJ102"/>
    <mergeCell ref="BM98:BT98"/>
    <mergeCell ref="BM102:BT102"/>
    <mergeCell ref="BM89:BO89"/>
    <mergeCell ref="BM94:BO94"/>
    <mergeCell ref="AY94:BA94"/>
    <mergeCell ref="BB94:BD94"/>
    <mergeCell ref="BS95:BT95"/>
    <mergeCell ref="BU97:BW97"/>
    <mergeCell ref="BX97:BZ97"/>
    <mergeCell ref="CA97:CB97"/>
    <mergeCell ref="BH89:BJ89"/>
    <mergeCell ref="BB89:BD89"/>
    <mergeCell ref="CC95:CE95"/>
    <mergeCell ref="BU95:BW95"/>
    <mergeCell ref="BE94:BG94"/>
    <mergeCell ref="BU101:CB101"/>
    <mergeCell ref="C89:AF89"/>
    <mergeCell ref="AG89:AI89"/>
    <mergeCell ref="CC92:CE92"/>
    <mergeCell ref="AV92:AX92"/>
    <mergeCell ref="W17:X17"/>
    <mergeCell ref="Y17:Z17"/>
    <mergeCell ref="CG17:CH17"/>
    <mergeCell ref="CI17:CJ17"/>
    <mergeCell ref="CO17:CP17"/>
    <mergeCell ref="CQ17:CR17"/>
    <mergeCell ref="CW17:CX17"/>
    <mergeCell ref="CY17:CZ17"/>
    <mergeCell ref="CU16:CV17"/>
    <mergeCell ref="CW16:DD16"/>
    <mergeCell ref="DC17:DD17"/>
    <mergeCell ref="AO17:AP17"/>
    <mergeCell ref="AE16:AL16"/>
    <mergeCell ref="AM16:AN17"/>
    <mergeCell ref="BA17:BB17"/>
    <mergeCell ref="BM16:BN17"/>
    <mergeCell ref="BC16:BD17"/>
    <mergeCell ref="DA17:DB17"/>
    <mergeCell ref="BS17:BT17"/>
    <mergeCell ref="BE17:BF17"/>
    <mergeCell ref="CA17:CB17"/>
    <mergeCell ref="CK17:CL17"/>
    <mergeCell ref="CM16:CN17"/>
    <mergeCell ref="CO16:CT16"/>
    <mergeCell ref="CS17:CT17"/>
    <mergeCell ref="BE16:BL16"/>
    <mergeCell ref="B1:EI1"/>
    <mergeCell ref="B3:EI3"/>
    <mergeCell ref="AS7:CP7"/>
    <mergeCell ref="O18:P18"/>
    <mergeCell ref="Q18:R18"/>
    <mergeCell ref="S18:T18"/>
    <mergeCell ref="U18:V18"/>
    <mergeCell ref="W18:X18"/>
    <mergeCell ref="Y18:Z18"/>
    <mergeCell ref="BK18:BL18"/>
    <mergeCell ref="BM18:BN18"/>
    <mergeCell ref="BO18:BP18"/>
    <mergeCell ref="BQ18:BR18"/>
    <mergeCell ref="C18:D18"/>
    <mergeCell ref="E18:F18"/>
    <mergeCell ref="EC18:EE18"/>
    <mergeCell ref="EF18:EI18"/>
    <mergeCell ref="AO16:AT16"/>
    <mergeCell ref="AU16:AV17"/>
    <mergeCell ref="AW16:BB16"/>
    <mergeCell ref="G17:H17"/>
    <mergeCell ref="I17:J17"/>
    <mergeCell ref="O17:P17"/>
    <mergeCell ref="EC16:EE17"/>
    <mergeCell ref="EF16:EI17"/>
    <mergeCell ref="E17:F17"/>
    <mergeCell ref="AY17:AZ17"/>
    <mergeCell ref="DW16:DY17"/>
    <mergeCell ref="DZ16:EB17"/>
    <mergeCell ref="DE16:DG17"/>
    <mergeCell ref="BA8:CQ8"/>
    <mergeCell ref="Q17:R17"/>
    <mergeCell ref="N9:X9"/>
    <mergeCell ref="C10:L10"/>
    <mergeCell ref="BI19:BJ19"/>
    <mergeCell ref="BK19:BL19"/>
    <mergeCell ref="BM19:BN19"/>
    <mergeCell ref="BO19:BP19"/>
    <mergeCell ref="DA18:DB18"/>
    <mergeCell ref="CS19:CT19"/>
    <mergeCell ref="CA19:CB19"/>
    <mergeCell ref="G18:H18"/>
    <mergeCell ref="I18:J18"/>
    <mergeCell ref="K18:L18"/>
    <mergeCell ref="M18:N18"/>
    <mergeCell ref="AY18:AZ18"/>
    <mergeCell ref="BA18:BB18"/>
    <mergeCell ref="AA18:AB18"/>
    <mergeCell ref="AC18:AD18"/>
    <mergeCell ref="AE18:AF18"/>
    <mergeCell ref="AG18:AH18"/>
    <mergeCell ref="AI18:AJ18"/>
    <mergeCell ref="BC18:BD18"/>
    <mergeCell ref="BE18:BF18"/>
    <mergeCell ref="BG18:BH18"/>
    <mergeCell ref="U19:V19"/>
    <mergeCell ref="W19:X19"/>
    <mergeCell ref="Y19:Z19"/>
    <mergeCell ref="AA19:AB19"/>
    <mergeCell ref="AC19:AD19"/>
    <mergeCell ref="C19:D19"/>
    <mergeCell ref="E19:F19"/>
    <mergeCell ref="G19:H19"/>
    <mergeCell ref="I19:J19"/>
    <mergeCell ref="K19:L19"/>
    <mergeCell ref="M19:N19"/>
    <mergeCell ref="O19:P19"/>
    <mergeCell ref="Q19:R19"/>
    <mergeCell ref="BG19:BH19"/>
    <mergeCell ref="BY19:BZ19"/>
    <mergeCell ref="AU19:AV19"/>
    <mergeCell ref="AS20:AT20"/>
    <mergeCell ref="S19:T19"/>
    <mergeCell ref="BC20:BD20"/>
    <mergeCell ref="AU20:AV20"/>
    <mergeCell ref="AW20:AX20"/>
    <mergeCell ref="AI20:AJ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BK20:BL20"/>
    <mergeCell ref="AM20:AN20"/>
    <mergeCell ref="AO20:AP20"/>
    <mergeCell ref="AS19:AT19"/>
    <mergeCell ref="U20:V20"/>
    <mergeCell ref="W20:X20"/>
    <mergeCell ref="Y20:Z20"/>
    <mergeCell ref="AE19:AF19"/>
    <mergeCell ref="AG19:AH19"/>
    <mergeCell ref="BQ20:BR20"/>
    <mergeCell ref="AI19:AJ19"/>
    <mergeCell ref="AK19:AL19"/>
    <mergeCell ref="AM19:AN19"/>
    <mergeCell ref="AO19:AP19"/>
    <mergeCell ref="CY20:CZ20"/>
    <mergeCell ref="DA20:DB20"/>
    <mergeCell ref="AQ19:AR19"/>
    <mergeCell ref="CS20:CT20"/>
    <mergeCell ref="CU20:CV20"/>
    <mergeCell ref="CW20:CX20"/>
    <mergeCell ref="BU20:BV20"/>
    <mergeCell ref="BS19:BT19"/>
    <mergeCell ref="CU19:CV19"/>
    <mergeCell ref="CW19:CX19"/>
    <mergeCell ref="DZ19:EB19"/>
    <mergeCell ref="EC19:EE19"/>
    <mergeCell ref="DW19:DY19"/>
    <mergeCell ref="DC20:DD20"/>
    <mergeCell ref="BU19:BV19"/>
    <mergeCell ref="BW19:BX19"/>
    <mergeCell ref="DK20:DM20"/>
    <mergeCell ref="BC19:BD19"/>
    <mergeCell ref="DZ20:EB20"/>
    <mergeCell ref="DN20:DP20"/>
    <mergeCell ref="DQ20:DS20"/>
    <mergeCell ref="EC20:EE20"/>
    <mergeCell ref="DT20:DV20"/>
    <mergeCell ref="DW20:DY20"/>
    <mergeCell ref="BE19:BF19"/>
    <mergeCell ref="CK19:CL19"/>
    <mergeCell ref="CM19:CN19"/>
    <mergeCell ref="CO19:CP19"/>
    <mergeCell ref="AE20:AF20"/>
    <mergeCell ref="AG20:AH20"/>
    <mergeCell ref="CQ20:CR20"/>
    <mergeCell ref="CI20:CJ20"/>
    <mergeCell ref="BM20:BN20"/>
    <mergeCell ref="BW20:BX20"/>
    <mergeCell ref="BY20:BZ20"/>
    <mergeCell ref="CA20:CB20"/>
    <mergeCell ref="Y21:Z21"/>
    <mergeCell ref="AA21:AB21"/>
    <mergeCell ref="AC21:AD21"/>
    <mergeCell ref="BA21:BB21"/>
    <mergeCell ref="AE21:AF21"/>
    <mergeCell ref="AG21:AH21"/>
    <mergeCell ref="CC20:CD20"/>
    <mergeCell ref="CE20:CF20"/>
    <mergeCell ref="AY20:AZ20"/>
    <mergeCell ref="BA20:BB20"/>
    <mergeCell ref="AA20:AB20"/>
    <mergeCell ref="AC20:AD20"/>
    <mergeCell ref="AK20:AL20"/>
    <mergeCell ref="BO20:BP20"/>
    <mergeCell ref="BG20:BH20"/>
    <mergeCell ref="BI20:BJ20"/>
    <mergeCell ref="AQ20:AR20"/>
    <mergeCell ref="CG20:CH20"/>
    <mergeCell ref="BS20:BT20"/>
    <mergeCell ref="CM20:CN20"/>
    <mergeCell ref="CO20:CP20"/>
    <mergeCell ref="EC21:EE21"/>
    <mergeCell ref="EF21:EI21"/>
    <mergeCell ref="CY19:CZ19"/>
    <mergeCell ref="CK20:CL20"/>
    <mergeCell ref="BE20:BF20"/>
    <mergeCell ref="CO21:CP21"/>
    <mergeCell ref="CQ21:CR21"/>
    <mergeCell ref="CW21:CX21"/>
    <mergeCell ref="CY21:CZ21"/>
    <mergeCell ref="DA21:DB21"/>
    <mergeCell ref="CS21:CT21"/>
    <mergeCell ref="CU21:CV21"/>
    <mergeCell ref="DT21:DV21"/>
    <mergeCell ref="DW21:DY21"/>
    <mergeCell ref="DZ21:EB21"/>
    <mergeCell ref="DC21:DD21"/>
    <mergeCell ref="DE21:DG21"/>
    <mergeCell ref="DH21:DJ21"/>
    <mergeCell ref="DK21:DM21"/>
    <mergeCell ref="DN21:DP21"/>
    <mergeCell ref="BK21:BL21"/>
    <mergeCell ref="EF19:EI19"/>
    <mergeCell ref="CC19:CD19"/>
    <mergeCell ref="CE19:CF19"/>
    <mergeCell ref="CI19:CJ19"/>
    <mergeCell ref="EF20:EI20"/>
    <mergeCell ref="CG19:CH19"/>
    <mergeCell ref="CQ19:CR19"/>
    <mergeCell ref="BQ19:BR19"/>
    <mergeCell ref="DE20:DG20"/>
    <mergeCell ref="DH20:DJ20"/>
    <mergeCell ref="DQ21:DS21"/>
    <mergeCell ref="I21:J21"/>
    <mergeCell ref="K21:L21"/>
    <mergeCell ref="M21:N21"/>
    <mergeCell ref="CC21:CD21"/>
    <mergeCell ref="CE21:CF21"/>
    <mergeCell ref="CG21:CH21"/>
    <mergeCell ref="CI21:CJ21"/>
    <mergeCell ref="CK21:CL21"/>
    <mergeCell ref="CM21:CN21"/>
    <mergeCell ref="AU21:AV21"/>
    <mergeCell ref="AW21:AX21"/>
    <mergeCell ref="CA21:CB21"/>
    <mergeCell ref="O21:P21"/>
    <mergeCell ref="Q21:R21"/>
    <mergeCell ref="BU21:BV21"/>
    <mergeCell ref="BG21:BH21"/>
    <mergeCell ref="S21:T21"/>
    <mergeCell ref="U21:V21"/>
    <mergeCell ref="W21:X21"/>
    <mergeCell ref="BW21:BX21"/>
    <mergeCell ref="BY21:BZ21"/>
    <mergeCell ref="BI21:BJ21"/>
    <mergeCell ref="BQ21:BR21"/>
    <mergeCell ref="BM21:BN21"/>
    <mergeCell ref="BO21:BP21"/>
    <mergeCell ref="AG38:AI38"/>
    <mergeCell ref="BL25:BM25"/>
    <mergeCell ref="AM39:AO39"/>
    <mergeCell ref="AP39:AR39"/>
    <mergeCell ref="AS39:AU39"/>
    <mergeCell ref="AV39:AX39"/>
    <mergeCell ref="AY39:BA39"/>
    <mergeCell ref="BN25:BY25"/>
    <mergeCell ref="AY41:BA41"/>
    <mergeCell ref="BS41:BT41"/>
    <mergeCell ref="BK38:BL38"/>
    <mergeCell ref="AY38:BA38"/>
    <mergeCell ref="BB40:BD40"/>
    <mergeCell ref="BB38:BD38"/>
    <mergeCell ref="BB39:BD39"/>
    <mergeCell ref="BE39:BG39"/>
    <mergeCell ref="BH39:BJ39"/>
    <mergeCell ref="BS39:BT39"/>
    <mergeCell ref="BE41:BG41"/>
    <mergeCell ref="BX37:BZ37"/>
    <mergeCell ref="AG35:AI35"/>
    <mergeCell ref="AM36:AO36"/>
    <mergeCell ref="AG37:AI37"/>
    <mergeCell ref="BS37:BT37"/>
    <mergeCell ref="BK34:BL34"/>
    <mergeCell ref="BE32:BG32"/>
    <mergeCell ref="BH32:BJ32"/>
    <mergeCell ref="AJ35:AL35"/>
    <mergeCell ref="AJ29:AL32"/>
    <mergeCell ref="BP32:BR32"/>
    <mergeCell ref="AJ37:AL37"/>
    <mergeCell ref="AS37:AU37"/>
    <mergeCell ref="T23:AF23"/>
    <mergeCell ref="AL23:AM23"/>
    <mergeCell ref="AN23:AO23"/>
    <mergeCell ref="AL25:AM25"/>
    <mergeCell ref="AN25:AO25"/>
    <mergeCell ref="AP25:BD25"/>
    <mergeCell ref="BM36:BO36"/>
    <mergeCell ref="AV31:AX32"/>
    <mergeCell ref="AS31:AU32"/>
    <mergeCell ref="AY34:BA34"/>
    <mergeCell ref="BB34:BD34"/>
    <mergeCell ref="BU34:BW34"/>
    <mergeCell ref="BU33:BW33"/>
    <mergeCell ref="AM29:BD29"/>
    <mergeCell ref="CA37:CB37"/>
    <mergeCell ref="BB37:BD37"/>
    <mergeCell ref="BE37:BG37"/>
    <mergeCell ref="AY37:BA37"/>
    <mergeCell ref="BB36:BD36"/>
    <mergeCell ref="BE36:BG36"/>
    <mergeCell ref="BE29:DP29"/>
    <mergeCell ref="DI35:DK35"/>
    <mergeCell ref="DL35:DN35"/>
    <mergeCell ref="DD32:DF32"/>
    <mergeCell ref="DA32:DC32"/>
    <mergeCell ref="CY34:CZ34"/>
    <mergeCell ref="CN37:CP37"/>
    <mergeCell ref="CI35:CJ35"/>
    <mergeCell ref="CK31:CR31"/>
    <mergeCell ref="CC31:CJ31"/>
    <mergeCell ref="CS32:CU32"/>
    <mergeCell ref="CA35:CB35"/>
    <mergeCell ref="CH23:CI23"/>
    <mergeCell ref="CK38:CM38"/>
    <mergeCell ref="BS58:BT58"/>
    <mergeCell ref="BU61:BW61"/>
    <mergeCell ref="AY21:AZ21"/>
    <mergeCell ref="BS21:BT21"/>
    <mergeCell ref="C21:D21"/>
    <mergeCell ref="E21:F21"/>
    <mergeCell ref="G21:H21"/>
    <mergeCell ref="BC21:BD21"/>
    <mergeCell ref="BE21:BF21"/>
    <mergeCell ref="AJ38:AL38"/>
    <mergeCell ref="AP38:AR38"/>
    <mergeCell ref="AM37:AO37"/>
    <mergeCell ref="AP37:AR37"/>
    <mergeCell ref="AY55:BA55"/>
    <mergeCell ref="C47:AF47"/>
    <mergeCell ref="AG47:AI47"/>
    <mergeCell ref="AP23:AY23"/>
    <mergeCell ref="BJ23:BK23"/>
    <mergeCell ref="P25:Q25"/>
    <mergeCell ref="R25:S25"/>
    <mergeCell ref="T25:AF25"/>
    <mergeCell ref="CA44:CB44"/>
    <mergeCell ref="CC44:CE44"/>
    <mergeCell ref="C48:AF48"/>
    <mergeCell ref="C52:AF52"/>
    <mergeCell ref="BL23:BM23"/>
    <mergeCell ref="CI37:CJ37"/>
    <mergeCell ref="BJ25:BK25"/>
    <mergeCell ref="P23:Q23"/>
    <mergeCell ref="R23:S23"/>
    <mergeCell ref="EC22:EE22"/>
    <mergeCell ref="EF22:EI22"/>
    <mergeCell ref="CV95:CX95"/>
    <mergeCell ref="CY95:CZ95"/>
    <mergeCell ref="CN94:CP94"/>
    <mergeCell ref="CK94:CM94"/>
    <mergeCell ref="CJ23:CK23"/>
    <mergeCell ref="CL23:CR23"/>
    <mergeCell ref="BN23:CA23"/>
    <mergeCell ref="BS93:BT93"/>
    <mergeCell ref="CN93:CP93"/>
    <mergeCell ref="CI93:CJ93"/>
    <mergeCell ref="CC93:CE93"/>
    <mergeCell ref="BU89:BW89"/>
    <mergeCell ref="CQ40:CR40"/>
    <mergeCell ref="CC50:CE50"/>
    <mergeCell ref="CF50:CH50"/>
    <mergeCell ref="CI50:CJ50"/>
    <mergeCell ref="DD39:DF39"/>
    <mergeCell ref="BU56:BW56"/>
    <mergeCell ref="CA60:CB60"/>
    <mergeCell ref="CK57:CM57"/>
    <mergeCell ref="DQ39:DS39"/>
    <mergeCell ref="CQ39:CR39"/>
    <mergeCell ref="CS39:CU39"/>
    <mergeCell ref="CV39:CX39"/>
    <mergeCell ref="CY39:CZ39"/>
    <mergeCell ref="DA39:DC39"/>
    <mergeCell ref="CS43:CU43"/>
    <mergeCell ref="CA42:CB42"/>
    <mergeCell ref="DT79:EI79"/>
    <mergeCell ref="DT80:EI80"/>
    <mergeCell ref="B175:EI176"/>
    <mergeCell ref="B174:EI174"/>
    <mergeCell ref="B173:EB173"/>
    <mergeCell ref="BE98:BL98"/>
    <mergeCell ref="AS92:AU92"/>
    <mergeCell ref="DQ78:DS78"/>
    <mergeCell ref="DQ93:DS93"/>
    <mergeCell ref="CV84:CX84"/>
    <mergeCell ref="BU100:CB100"/>
    <mergeCell ref="CY99:CZ99"/>
    <mergeCell ref="BB102:BD102"/>
    <mergeCell ref="J114:DW114"/>
    <mergeCell ref="B105:AI105"/>
    <mergeCell ref="DX113:EI113"/>
    <mergeCell ref="DA103:DH103"/>
    <mergeCell ref="BU102:CB102"/>
    <mergeCell ref="CS98:CZ98"/>
    <mergeCell ref="B101:AL101"/>
    <mergeCell ref="AV89:AX89"/>
    <mergeCell ref="CC100:CJ100"/>
    <mergeCell ref="CN95:CP95"/>
    <mergeCell ref="AY92:BA92"/>
    <mergeCell ref="BB92:BD92"/>
    <mergeCell ref="DX114:EI114"/>
    <mergeCell ref="AD108:AI108"/>
    <mergeCell ref="BX106:CD106"/>
    <mergeCell ref="X106:AC106"/>
    <mergeCell ref="BB103:BD103"/>
    <mergeCell ref="BX105:CR105"/>
    <mergeCell ref="CS97:CU97"/>
    <mergeCell ref="BU94:BW94"/>
    <mergeCell ref="CC98:CJ98"/>
    <mergeCell ref="DQ99:EI99"/>
    <mergeCell ref="DQ100:EI100"/>
    <mergeCell ref="DQ101:EI101"/>
    <mergeCell ref="DQ102:EI102"/>
    <mergeCell ref="DQ103:EI103"/>
    <mergeCell ref="BB100:BD100"/>
    <mergeCell ref="CF99:CH99"/>
    <mergeCell ref="AJ108:BE108"/>
    <mergeCell ref="BF108:BK108"/>
    <mergeCell ref="BL108:BQ108"/>
    <mergeCell ref="BR108:BW108"/>
    <mergeCell ref="CS106:EI108"/>
    <mergeCell ref="CL107:CR108"/>
    <mergeCell ref="CE107:CK108"/>
    <mergeCell ref="BX107:CD108"/>
    <mergeCell ref="CV99:CX99"/>
    <mergeCell ref="AM101:AO101"/>
    <mergeCell ref="AP101:AR101"/>
    <mergeCell ref="AS101:AU101"/>
    <mergeCell ref="CK100:CR100"/>
    <mergeCell ref="AP103:AR103"/>
    <mergeCell ref="X107:AC107"/>
    <mergeCell ref="B114:I114"/>
    <mergeCell ref="BR106:BW106"/>
    <mergeCell ref="B102:AL102"/>
    <mergeCell ref="J119:DW119"/>
    <mergeCell ref="J135:DW135"/>
    <mergeCell ref="J136:DW136"/>
    <mergeCell ref="J137:DW137"/>
    <mergeCell ref="AM102:AO102"/>
    <mergeCell ref="CL106:CR106"/>
    <mergeCell ref="DA99:DC99"/>
    <mergeCell ref="BL107:BQ107"/>
    <mergeCell ref="B141:I141"/>
    <mergeCell ref="J138:DW138"/>
    <mergeCell ref="B117:I117"/>
    <mergeCell ref="B116:I116"/>
    <mergeCell ref="B115:I115"/>
    <mergeCell ref="B110:EI110"/>
    <mergeCell ref="B135:I135"/>
    <mergeCell ref="DA102:DH102"/>
    <mergeCell ref="DL99:DN99"/>
    <mergeCell ref="BM101:BT101"/>
    <mergeCell ref="BR107:BW107"/>
    <mergeCell ref="CC101:CJ101"/>
    <mergeCell ref="CS102:CZ102"/>
    <mergeCell ref="AD106:AI106"/>
    <mergeCell ref="R106:W106"/>
    <mergeCell ref="J121:DW121"/>
    <mergeCell ref="DI102:DP102"/>
    <mergeCell ref="AJ106:BE106"/>
    <mergeCell ref="BF106:BK106"/>
    <mergeCell ref="CS105:EI105"/>
    <mergeCell ref="B106:Q106"/>
    <mergeCell ref="CD184:CI184"/>
    <mergeCell ref="BE89:BG89"/>
    <mergeCell ref="C91:AF91"/>
    <mergeCell ref="AJ97:AL97"/>
    <mergeCell ref="BX92:BZ92"/>
    <mergeCell ref="CA92:CB92"/>
    <mergeCell ref="BH92:BJ92"/>
    <mergeCell ref="BK92:BL92"/>
    <mergeCell ref="BM92:BO92"/>
    <mergeCell ref="BP92:BR92"/>
    <mergeCell ref="BS92:BT92"/>
    <mergeCell ref="BU92:BW92"/>
    <mergeCell ref="BP59:BR59"/>
    <mergeCell ref="BP58:BR58"/>
    <mergeCell ref="BS59:BT59"/>
    <mergeCell ref="AS70:AU70"/>
    <mergeCell ref="BB70:BD70"/>
    <mergeCell ref="B177:EH177"/>
    <mergeCell ref="AS97:AU97"/>
    <mergeCell ref="BB97:BD97"/>
    <mergeCell ref="BE97:BG97"/>
    <mergeCell ref="BU98:CB98"/>
    <mergeCell ref="AJ71:AL71"/>
    <mergeCell ref="AG73:AI73"/>
    <mergeCell ref="AJ73:AL73"/>
    <mergeCell ref="B131:I131"/>
    <mergeCell ref="B138:I138"/>
    <mergeCell ref="C64:AF64"/>
    <mergeCell ref="AG72:AI72"/>
    <mergeCell ref="AG76:AI76"/>
    <mergeCell ref="AG71:AI71"/>
    <mergeCell ref="C77:AF77"/>
    <mergeCell ref="AQ6:CE6"/>
    <mergeCell ref="CF92:CH92"/>
    <mergeCell ref="CI92:CJ92"/>
    <mergeCell ref="BH93:BJ93"/>
    <mergeCell ref="BS89:BT89"/>
    <mergeCell ref="BP89:BR89"/>
    <mergeCell ref="DQ89:DS89"/>
    <mergeCell ref="CV92:CX92"/>
    <mergeCell ref="CN92:CP92"/>
    <mergeCell ref="CK92:CM92"/>
    <mergeCell ref="DL89:DN89"/>
    <mergeCell ref="CY89:CZ89"/>
    <mergeCell ref="DO92:DP92"/>
    <mergeCell ref="BU93:BW93"/>
    <mergeCell ref="CQ93:CR93"/>
    <mergeCell ref="BP93:BR93"/>
    <mergeCell ref="CV45:CX45"/>
    <mergeCell ref="DA45:DC45"/>
    <mergeCell ref="BP46:BR46"/>
    <mergeCell ref="CI45:CJ45"/>
    <mergeCell ref="CY44:CZ44"/>
    <mergeCell ref="DQ45:DS45"/>
    <mergeCell ref="DO46:DP46"/>
    <mergeCell ref="DG46:DH46"/>
    <mergeCell ref="CY55:CZ55"/>
    <mergeCell ref="CV46:CX46"/>
    <mergeCell ref="DQ58:DS58"/>
    <mergeCell ref="BX61:BZ61"/>
    <mergeCell ref="CI60:CJ60"/>
    <mergeCell ref="CK60:CM60"/>
    <mergeCell ref="CN60:CP60"/>
    <mergeCell ref="BM53:BO53"/>
    <mergeCell ref="BP53:BR53"/>
    <mergeCell ref="BS53:BT53"/>
    <mergeCell ref="BU54:BW54"/>
    <mergeCell ref="BX54:BZ54"/>
    <mergeCell ref="CA54:CB54"/>
    <mergeCell ref="AG54:AI54"/>
    <mergeCell ref="AJ53:AL53"/>
    <mergeCell ref="BU48:BW48"/>
    <mergeCell ref="BX48:BZ48"/>
    <mergeCell ref="CA48:CB48"/>
    <mergeCell ref="AJ48:AL48"/>
    <mergeCell ref="AS48:AU48"/>
    <mergeCell ref="BB48:BD48"/>
    <mergeCell ref="BM50:BO50"/>
    <mergeCell ref="BP50:BR50"/>
    <mergeCell ref="BS50:BT50"/>
    <mergeCell ref="BU50:BW50"/>
    <mergeCell ref="BX50:BZ50"/>
    <mergeCell ref="CA50:CB50"/>
    <mergeCell ref="AS51:AU51"/>
    <mergeCell ref="BH51:BJ51"/>
    <mergeCell ref="BU49:BW49"/>
    <mergeCell ref="CA49:CB49"/>
    <mergeCell ref="BH49:BJ49"/>
    <mergeCell ref="BM49:BO49"/>
    <mergeCell ref="AG53:AI53"/>
    <mergeCell ref="BE49:BG49"/>
    <mergeCell ref="AM51:AO51"/>
    <mergeCell ref="BP49:BR49"/>
    <mergeCell ref="AY50:BA50"/>
    <mergeCell ref="BB50:BD50"/>
    <mergeCell ref="C75:AF75"/>
    <mergeCell ref="C73:AF73"/>
    <mergeCell ref="AJ68:AL68"/>
    <mergeCell ref="AJ77:AL77"/>
    <mergeCell ref="AM77:AO77"/>
    <mergeCell ref="AG68:AI68"/>
    <mergeCell ref="AJ69:AL69"/>
    <mergeCell ref="AG70:AI70"/>
    <mergeCell ref="C70:AF70"/>
    <mergeCell ref="AV68:AX68"/>
    <mergeCell ref="AY71:BA71"/>
    <mergeCell ref="AM73:AO73"/>
    <mergeCell ref="AM60:AO60"/>
    <mergeCell ref="AJ58:AL58"/>
    <mergeCell ref="C51:AF51"/>
    <mergeCell ref="DQ83:DS83"/>
    <mergeCell ref="DT33:EI33"/>
    <mergeCell ref="DT34:EI34"/>
    <mergeCell ref="DT35:EI35"/>
    <mergeCell ref="DT36:EI36"/>
    <mergeCell ref="DT37:EI37"/>
    <mergeCell ref="DT38:EI38"/>
    <mergeCell ref="DT39:EI39"/>
    <mergeCell ref="DT40:EI40"/>
    <mergeCell ref="DT41:EI41"/>
    <mergeCell ref="DT42:EI42"/>
    <mergeCell ref="DT43:EI43"/>
    <mergeCell ref="DT44:EI44"/>
    <mergeCell ref="DT45:EI45"/>
    <mergeCell ref="DT46:EI46"/>
    <mergeCell ref="DT47:EI47"/>
    <mergeCell ref="DT48:EI48"/>
    <mergeCell ref="DT52:EI52"/>
    <mergeCell ref="DT53:EI53"/>
    <mergeCell ref="DT54:EI54"/>
    <mergeCell ref="DT55:EI55"/>
    <mergeCell ref="DT56:EI56"/>
    <mergeCell ref="DT57:EI57"/>
    <mergeCell ref="DT58:EI58"/>
    <mergeCell ref="DT59:EI59"/>
    <mergeCell ref="DG59:DH59"/>
    <mergeCell ref="DD61:DF61"/>
    <mergeCell ref="DI51:DK51"/>
    <mergeCell ref="DL57:DN57"/>
    <mergeCell ref="DA56:DC56"/>
    <mergeCell ref="CV56:CX56"/>
    <mergeCell ref="DG55:DH55"/>
    <mergeCell ref="CK39:CM39"/>
    <mergeCell ref="DD41:DF41"/>
    <mergeCell ref="DL58:DN58"/>
    <mergeCell ref="DQ40:DS40"/>
    <mergeCell ref="CQ57:CR57"/>
    <mergeCell ref="CV61:CX61"/>
    <mergeCell ref="DI61:DK61"/>
    <mergeCell ref="DA46:DC46"/>
    <mergeCell ref="DD46:DF46"/>
    <mergeCell ref="DL46:DN46"/>
    <mergeCell ref="CS45:CU45"/>
    <mergeCell ref="CS46:CU46"/>
    <mergeCell ref="DA59:DC59"/>
    <mergeCell ref="CY60:CZ60"/>
    <mergeCell ref="CS60:CU60"/>
    <mergeCell ref="CS59:CU59"/>
    <mergeCell ref="CQ46:CR46"/>
    <mergeCell ref="DO41:DP41"/>
    <mergeCell ref="DO42:DP42"/>
    <mergeCell ref="DO45:DP45"/>
    <mergeCell ref="DA49:DC49"/>
    <mergeCell ref="DD47:DF47"/>
    <mergeCell ref="DO47:DP47"/>
    <mergeCell ref="DQ41:DS41"/>
    <mergeCell ref="CY45:CZ45"/>
    <mergeCell ref="DI45:DK45"/>
    <mergeCell ref="DD45:DF45"/>
    <mergeCell ref="DQ49:DS49"/>
    <mergeCell ref="DQ29:DS32"/>
    <mergeCell ref="DQ48:DS48"/>
    <mergeCell ref="DQ50:DS50"/>
    <mergeCell ref="DQ52:DS52"/>
    <mergeCell ref="DQ53:DS53"/>
    <mergeCell ref="DQ54:DS54"/>
    <mergeCell ref="DQ37:DS37"/>
    <mergeCell ref="DQ33:DS33"/>
    <mergeCell ref="DQ35:DS35"/>
    <mergeCell ref="DG47:DH47"/>
    <mergeCell ref="DD44:DF44"/>
    <mergeCell ref="DL44:DN44"/>
    <mergeCell ref="DI44:DK44"/>
    <mergeCell ref="DD42:DF42"/>
    <mergeCell ref="DD43:DF43"/>
    <mergeCell ref="DI43:DK43"/>
    <mergeCell ref="DI42:DK42"/>
    <mergeCell ref="DO49:DP49"/>
    <mergeCell ref="DT92:EI92"/>
    <mergeCell ref="DT93:EI93"/>
    <mergeCell ref="DT94:EI94"/>
    <mergeCell ref="DT95:EI95"/>
    <mergeCell ref="DO91:DP91"/>
    <mergeCell ref="DT96:EI96"/>
    <mergeCell ref="DI98:DP98"/>
    <mergeCell ref="DQ90:DS90"/>
    <mergeCell ref="DQ91:DS91"/>
    <mergeCell ref="DQ81:DS81"/>
    <mergeCell ref="DO93:DP93"/>
    <mergeCell ref="DO94:DP94"/>
    <mergeCell ref="DT97:EI97"/>
    <mergeCell ref="DQ84:DS84"/>
    <mergeCell ref="DI85:DK85"/>
    <mergeCell ref="DI46:DK46"/>
    <mergeCell ref="DQ61:DS61"/>
    <mergeCell ref="DO60:DP60"/>
    <mergeCell ref="DL60:DN60"/>
    <mergeCell ref="DO59:DP59"/>
    <mergeCell ref="DO61:DP61"/>
    <mergeCell ref="DQ57:DS57"/>
    <mergeCell ref="DL61:DN61"/>
    <mergeCell ref="DO58:DP58"/>
    <mergeCell ref="DI58:DK58"/>
    <mergeCell ref="DI57:DK57"/>
    <mergeCell ref="DT49:EI49"/>
    <mergeCell ref="DT50:EI50"/>
    <mergeCell ref="DT51:EI51"/>
    <mergeCell ref="DQ70:DS70"/>
    <mergeCell ref="DQ72:DS72"/>
    <mergeCell ref="DQ76:DS76"/>
    <mergeCell ref="DQ43:DS43"/>
    <mergeCell ref="CI46:CJ46"/>
    <mergeCell ref="BX45:BZ45"/>
    <mergeCell ref="CA62:CB62"/>
    <mergeCell ref="CK62:CM62"/>
    <mergeCell ref="CI47:CJ47"/>
    <mergeCell ref="CQ45:CR45"/>
    <mergeCell ref="DL45:DN45"/>
    <mergeCell ref="CK64:CM64"/>
    <mergeCell ref="CN64:CP64"/>
    <mergeCell ref="CQ64:CR64"/>
    <mergeCell ref="CS64:CU64"/>
    <mergeCell ref="CV64:CX64"/>
    <mergeCell ref="CY64:CZ64"/>
    <mergeCell ref="BX72:BZ72"/>
    <mergeCell ref="DL80:DN80"/>
    <mergeCell ref="CV91:CX91"/>
    <mergeCell ref="CY91:CZ91"/>
    <mergeCell ref="CK47:CM47"/>
    <mergeCell ref="DL49:DN49"/>
    <mergeCell ref="CN58:CP58"/>
    <mergeCell ref="CV58:CX58"/>
    <mergeCell ref="DQ79:DS79"/>
    <mergeCell ref="DQ80:DS80"/>
    <mergeCell ref="DQ82:DS82"/>
    <mergeCell ref="CK83:CM83"/>
    <mergeCell ref="CQ83:CR83"/>
    <mergeCell ref="CS91:CU91"/>
    <mergeCell ref="CF88:CH88"/>
    <mergeCell ref="CI88:CJ88"/>
    <mergeCell ref="DI70:DK70"/>
    <mergeCell ref="DO77:DP77"/>
    <mergeCell ref="C66:AF66"/>
    <mergeCell ref="DI66:DK66"/>
    <mergeCell ref="DL66:DN66"/>
    <mergeCell ref="DO66:DP66"/>
    <mergeCell ref="AJ66:AL66"/>
    <mergeCell ref="C74:AF74"/>
    <mergeCell ref="DA74:DC74"/>
    <mergeCell ref="DD74:DF74"/>
    <mergeCell ref="DG74:DH74"/>
    <mergeCell ref="DL74:DN74"/>
    <mergeCell ref="DO74:DP74"/>
    <mergeCell ref="C90:AF90"/>
    <mergeCell ref="AM72:AO72"/>
    <mergeCell ref="BB73:BD73"/>
    <mergeCell ref="AS76:AU76"/>
    <mergeCell ref="BB76:BD76"/>
    <mergeCell ref="DT29:EI32"/>
    <mergeCell ref="AP72:AR72"/>
    <mergeCell ref="AM48:AO48"/>
    <mergeCell ref="AM52:AO52"/>
    <mergeCell ref="AM53:AO53"/>
    <mergeCell ref="AM54:AO54"/>
    <mergeCell ref="AM70:AO70"/>
    <mergeCell ref="CS90:CU90"/>
    <mergeCell ref="DT60:EI60"/>
    <mergeCell ref="DT61:EI61"/>
    <mergeCell ref="DT62:EI62"/>
    <mergeCell ref="DT63:EI63"/>
    <mergeCell ref="DT65:EI65"/>
    <mergeCell ref="DT68:EI68"/>
    <mergeCell ref="DT69:EI69"/>
    <mergeCell ref="DT70:EI70"/>
    <mergeCell ref="AQ5:DB5"/>
    <mergeCell ref="DH5:EL5"/>
    <mergeCell ref="DH6:EL6"/>
    <mergeCell ref="DH7:EL7"/>
    <mergeCell ref="DH8:EL8"/>
    <mergeCell ref="DH9:EL9"/>
    <mergeCell ref="DH10:EL10"/>
    <mergeCell ref="DH11:EL11"/>
    <mergeCell ref="DD91:DF91"/>
    <mergeCell ref="DG91:DH91"/>
    <mergeCell ref="DL91:DN91"/>
    <mergeCell ref="AJ74:AL74"/>
    <mergeCell ref="AJ76:AL76"/>
    <mergeCell ref="AG90:AI90"/>
    <mergeCell ref="AJ91:AL91"/>
    <mergeCell ref="CV90:CX90"/>
    <mergeCell ref="CY90:CZ90"/>
    <mergeCell ref="DT71:EI71"/>
    <mergeCell ref="DT72:EI72"/>
    <mergeCell ref="DT73:EI73"/>
    <mergeCell ref="DT76:EI76"/>
    <mergeCell ref="DT77:EI77"/>
    <mergeCell ref="DT78:EI78"/>
    <mergeCell ref="DT81:EI81"/>
    <mergeCell ref="DT82:EI82"/>
    <mergeCell ref="DT83:EI83"/>
    <mergeCell ref="DT84:EI84"/>
    <mergeCell ref="DT85:EI85"/>
    <mergeCell ref="DT86:EI86"/>
    <mergeCell ref="DT87:EI87"/>
    <mergeCell ref="DT88:EI88"/>
    <mergeCell ref="DT89:EI89"/>
  </mergeCells>
  <printOptions horizontalCentered="1"/>
  <pageMargins left="0" right="0" top="0.74803149606299213" bottom="0.74803149606299213" header="0.31496062992125984" footer="0.31496062992125984"/>
  <pageSetup paperSize="8" scale="12" fitToHeight="0"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Перевод ПФ</vt:lpstr>
    </vt:vector>
  </TitlesOfParts>
  <Company>MSLU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Копать Ольга Леонидовна</cp:lastModifiedBy>
  <cp:lastPrinted>2024-02-28T16:21:17Z</cp:lastPrinted>
  <dcterms:created xsi:type="dcterms:W3CDTF">2023-05-16T09:05:10Z</dcterms:created>
  <dcterms:modified xsi:type="dcterms:W3CDTF">2024-06-24T13:44:03Z</dcterms:modified>
</cp:coreProperties>
</file>