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 tabRatio="591"/>
  </bookViews>
  <sheets>
    <sheet name="Лист1" sheetId="3" r:id="rId1"/>
  </sheets>
  <definedNames>
    <definedName name="_xlnm.Print_Area" localSheetId="0">Лист1!$A$1:$BK$75,Лист1!$A$77:$BK$211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" roundtripDataSignature="AMtx7mihQedU95T3QnIl3hbmSWNDyHqmhg=="/>
    </ext>
  </extLst>
</workbook>
</file>

<file path=xl/calcChain.xml><?xml version="1.0" encoding="utf-8"?>
<calcChain xmlns="http://schemas.openxmlformats.org/spreadsheetml/2006/main">
  <c r="U117" i="3" l="1"/>
  <c r="U37" i="3" l="1"/>
  <c r="W37" i="3"/>
  <c r="BE37" i="3"/>
  <c r="AW56" i="3" l="1"/>
  <c r="AW117" i="3" s="1"/>
  <c r="AX56" i="3"/>
  <c r="AX117" i="3" s="1"/>
  <c r="AY56" i="3"/>
  <c r="AZ56" i="3"/>
  <c r="BA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V117" i="3" s="1"/>
  <c r="AG56" i="3"/>
  <c r="Y56" i="3"/>
  <c r="AA56" i="3"/>
  <c r="AC56" i="3"/>
  <c r="BE107" i="3"/>
  <c r="U107" i="3"/>
  <c r="BE106" i="3"/>
  <c r="U106" i="3"/>
  <c r="BE104" i="3"/>
  <c r="W104" i="3"/>
  <c r="U104" i="3"/>
  <c r="BE103" i="3"/>
  <c r="W103" i="3"/>
  <c r="U103" i="3"/>
  <c r="BE102" i="3"/>
  <c r="W102" i="3"/>
  <c r="U102" i="3"/>
  <c r="BE101" i="3"/>
  <c r="W101" i="3"/>
  <c r="U101" i="3"/>
  <c r="BE75" i="3"/>
  <c r="W75" i="3"/>
  <c r="U75" i="3"/>
  <c r="BE74" i="3"/>
  <c r="W74" i="3"/>
  <c r="U74" i="3"/>
  <c r="BE73" i="3"/>
  <c r="W73" i="3"/>
  <c r="U73" i="3"/>
  <c r="W71" i="3"/>
  <c r="U71" i="3"/>
  <c r="BE70" i="3"/>
  <c r="W70" i="3"/>
  <c r="U70" i="3"/>
  <c r="BE69" i="3"/>
  <c r="W69" i="3"/>
  <c r="U69" i="3"/>
  <c r="BE67" i="3"/>
  <c r="W67" i="3"/>
  <c r="U67" i="3"/>
  <c r="BE66" i="3"/>
  <c r="W66" i="3"/>
  <c r="U66" i="3"/>
  <c r="BE65" i="3"/>
  <c r="W65" i="3"/>
  <c r="U65" i="3"/>
  <c r="BE64" i="3"/>
  <c r="W64" i="3"/>
  <c r="U64" i="3"/>
  <c r="BE62" i="3"/>
  <c r="W62" i="3"/>
  <c r="U62" i="3"/>
  <c r="BE61" i="3"/>
  <c r="W61" i="3"/>
  <c r="U61" i="3"/>
  <c r="BE59" i="3"/>
  <c r="W59" i="3"/>
  <c r="U59" i="3"/>
  <c r="BE58" i="3"/>
  <c r="W58" i="3"/>
  <c r="U58" i="3"/>
  <c r="BD18" i="3" l="1"/>
  <c r="BE18" i="3"/>
  <c r="BF18" i="3"/>
  <c r="BG18" i="3"/>
  <c r="BH18" i="3"/>
  <c r="BI18" i="3"/>
  <c r="BC18" i="3"/>
  <c r="U121" i="3" l="1"/>
  <c r="U120" i="3"/>
  <c r="AM30" i="3" l="1"/>
  <c r="AM117" i="3" s="1"/>
  <c r="AN30" i="3"/>
  <c r="AO30" i="3"/>
  <c r="AO117" i="3" s="1"/>
  <c r="AP30" i="3"/>
  <c r="AP117" i="3" s="1"/>
  <c r="AQ30" i="3"/>
  <c r="AQ117" i="3" s="1"/>
  <c r="AR30" i="3"/>
  <c r="AR117" i="3" s="1"/>
  <c r="AS30" i="3"/>
  <c r="AS117" i="3" s="1"/>
  <c r="AT30" i="3"/>
  <c r="AU30" i="3"/>
  <c r="AU117" i="3" s="1"/>
  <c r="AY30" i="3"/>
  <c r="AY117" i="3" s="1"/>
  <c r="AZ30" i="3"/>
  <c r="BA30" i="3"/>
  <c r="BA117" i="3" s="1"/>
  <c r="AJ30" i="3"/>
  <c r="AJ117" i="3" s="1"/>
  <c r="AK30" i="3"/>
  <c r="AL30" i="3"/>
  <c r="AL117" i="3" s="1"/>
  <c r="AH30" i="3"/>
  <c r="AI30" i="3"/>
  <c r="AI117" i="3" s="1"/>
  <c r="AG30" i="3"/>
  <c r="AG117" i="3" s="1"/>
  <c r="AE30" i="3"/>
  <c r="AE117" i="3" s="1"/>
  <c r="AC30" i="3"/>
  <c r="AC117" i="3" s="1"/>
  <c r="AA30" i="3"/>
  <c r="AA117" i="3" s="1"/>
  <c r="Y30" i="3"/>
  <c r="Y117" i="3" s="1"/>
  <c r="U97" i="3"/>
  <c r="U98" i="3"/>
  <c r="U100" i="3"/>
  <c r="U89" i="3"/>
  <c r="U90" i="3"/>
  <c r="U91" i="3"/>
  <c r="U92" i="3"/>
  <c r="U93" i="3"/>
  <c r="U94" i="3"/>
  <c r="U96" i="3"/>
  <c r="U82" i="3"/>
  <c r="U83" i="3"/>
  <c r="U87" i="3"/>
  <c r="U85" i="3"/>
  <c r="U86" i="3"/>
  <c r="U48" i="3"/>
  <c r="U38" i="3"/>
  <c r="U49" i="3"/>
  <c r="U51" i="3"/>
  <c r="U52" i="3"/>
  <c r="U54" i="3"/>
  <c r="U55" i="3"/>
  <c r="U42" i="3"/>
  <c r="U43" i="3"/>
  <c r="U44" i="3"/>
  <c r="U45" i="3"/>
  <c r="U46" i="3"/>
  <c r="U36" i="3"/>
  <c r="U40" i="3"/>
  <c r="U41" i="3"/>
  <c r="U34" i="3"/>
  <c r="W96" i="3"/>
  <c r="W97" i="3"/>
  <c r="W98" i="3"/>
  <c r="W100" i="3"/>
  <c r="W89" i="3"/>
  <c r="W90" i="3"/>
  <c r="W92" i="3"/>
  <c r="W93" i="3"/>
  <c r="W82" i="3"/>
  <c r="W83" i="3"/>
  <c r="W87" i="3"/>
  <c r="W85" i="3"/>
  <c r="W86" i="3"/>
  <c r="W54" i="3"/>
  <c r="W55" i="3"/>
  <c r="W46" i="3"/>
  <c r="W48" i="3"/>
  <c r="W38" i="3"/>
  <c r="W49" i="3"/>
  <c r="W51" i="3"/>
  <c r="W52" i="3"/>
  <c r="W41" i="3"/>
  <c r="W43" i="3"/>
  <c r="W45" i="3"/>
  <c r="W40" i="3"/>
  <c r="W36" i="3"/>
  <c r="W34" i="3"/>
  <c r="W32" i="3"/>
  <c r="W56" i="3" l="1"/>
  <c r="AH117" i="3"/>
  <c r="AG118" i="3" s="1"/>
  <c r="AK117" i="3"/>
  <c r="AJ118" i="3" s="1"/>
  <c r="AT117" i="3"/>
  <c r="AS118" i="3" s="1"/>
  <c r="AN117" i="3"/>
  <c r="AM118" i="3" s="1"/>
  <c r="U56" i="3"/>
  <c r="AZ117" i="3"/>
  <c r="AY118" i="3" s="1"/>
  <c r="BE56" i="3"/>
  <c r="AV118" i="3"/>
  <c r="AP118" i="3"/>
  <c r="W30" i="3"/>
  <c r="BE30" i="3"/>
  <c r="BE90" i="3"/>
  <c r="BE85" i="3"/>
  <c r="U119" i="3"/>
  <c r="BE100" i="3"/>
  <c r="BE98" i="3"/>
  <c r="BE97" i="3"/>
  <c r="BE96" i="3"/>
  <c r="BE94" i="3"/>
  <c r="BE92" i="3"/>
  <c r="BE91" i="3"/>
  <c r="BE89" i="3"/>
  <c r="BE86" i="3"/>
  <c r="BE87" i="3"/>
  <c r="BE83" i="3"/>
  <c r="BE82" i="3"/>
  <c r="BE93" i="3"/>
  <c r="BE55" i="3"/>
  <c r="BE54" i="3"/>
  <c r="BE52" i="3"/>
  <c r="BE51" i="3"/>
  <c r="BE49" i="3"/>
  <c r="BE38" i="3"/>
  <c r="BE48" i="3"/>
  <c r="BE46" i="3"/>
  <c r="BE45" i="3"/>
  <c r="BE44" i="3"/>
  <c r="BE43" i="3"/>
  <c r="BE42" i="3"/>
  <c r="BE41" i="3"/>
  <c r="BE40" i="3"/>
  <c r="BE36" i="3"/>
  <c r="BE34" i="3"/>
  <c r="BE33" i="3"/>
  <c r="U33" i="3"/>
  <c r="BE32" i="3"/>
  <c r="U32" i="3"/>
  <c r="BJ17" i="3"/>
  <c r="BJ16" i="3"/>
  <c r="BJ15" i="3"/>
  <c r="BJ14" i="3"/>
  <c r="W117" i="3" l="1"/>
  <c r="U30" i="3"/>
  <c r="BE117" i="3"/>
  <c r="BJ18" i="3"/>
</calcChain>
</file>

<file path=xl/sharedStrings.xml><?xml version="1.0" encoding="utf-8"?>
<sst xmlns="http://schemas.openxmlformats.org/spreadsheetml/2006/main" count="811" uniqueCount="479">
  <si>
    <t>УТВЕРЖДАЮ</t>
  </si>
  <si>
    <t>___________________</t>
  </si>
  <si>
    <t>Регистрационный № _____________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</si>
  <si>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</si>
  <si>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</si>
  <si>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</si>
  <si>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</si>
  <si>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</si>
  <si>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</si>
  <si>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</si>
  <si>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</si>
  <si>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</si>
  <si>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</si>
  <si>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</si>
  <si>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</si>
  <si>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</si>
  <si>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</si>
  <si>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</si>
  <si>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</si>
  <si>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</si>
  <si>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</si>
  <si>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</si>
  <si>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</si>
  <si>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</si>
  <si>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</si>
  <si>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</si>
  <si>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</si>
  <si>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</si>
  <si>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</si>
  <si>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</si>
  <si>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</si>
  <si>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</si>
  <si>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</si>
  <si>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</si>
  <si>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</si>
  <si>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</si>
  <si>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</si>
  <si>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</si>
  <si>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</si>
  <si>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</si>
  <si>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</si>
  <si>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</si>
  <si>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</si>
  <si>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</si>
  <si>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</si>
  <si>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</si>
  <si>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</si>
  <si>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</si>
  <si>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</si>
  <si>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</si>
  <si>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</si>
  <si>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</si>
  <si>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</si>
  <si>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</si>
  <si>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</si>
  <si>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</si>
  <si>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</si>
  <si>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</si>
  <si>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</si>
  <si>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</si>
  <si>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</si>
  <si>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</si>
  <si>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</si>
  <si>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</si>
  <si>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</si>
  <si>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</si>
  <si>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</si>
  <si>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</si>
  <si>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</si>
  <si>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</si>
  <si>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</si>
  <si>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</si>
  <si>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</si>
  <si>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</si>
  <si>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</si>
  <si>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</si>
  <si>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</si>
  <si>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</si>
  <si>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</si>
  <si>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</si>
  <si>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</si>
  <si>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</si>
  <si>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</si>
  <si>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</si>
  <si>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</si>
  <si>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</si>
  <si>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</si>
  <si>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</si>
  <si>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</si>
  <si>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</si>
  <si>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</si>
  <si>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</si>
  <si>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</si>
  <si>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</si>
  <si>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8 семестр,
__ недель</t>
  </si>
  <si>
    <t>Всего часов</t>
  </si>
  <si>
    <t>Ауд. часов</t>
  </si>
  <si>
    <t>Зач. единиц</t>
  </si>
  <si>
    <t>1.</t>
  </si>
  <si>
    <t>Государственный компонент</t>
  </si>
  <si>
    <t>1.1</t>
  </si>
  <si>
    <t>1.1.1</t>
  </si>
  <si>
    <t>Философия</t>
  </si>
  <si>
    <t>1.1.2</t>
  </si>
  <si>
    <t>1.2</t>
  </si>
  <si>
    <t>Высшая математика</t>
  </si>
  <si>
    <t>1.3</t>
  </si>
  <si>
    <t>1.4</t>
  </si>
  <si>
    <t>Информационные технологии</t>
  </si>
  <si>
    <t>1.5</t>
  </si>
  <si>
    <t>1.5.1</t>
  </si>
  <si>
    <t>Экономическая теория</t>
  </si>
  <si>
    <t>1.5.2</t>
  </si>
  <si>
    <t>Микроэкономика</t>
  </si>
  <si>
    <t>1.6</t>
  </si>
  <si>
    <t>1.6.1</t>
  </si>
  <si>
    <t>Макроэкономика</t>
  </si>
  <si>
    <t>1.6.2</t>
  </si>
  <si>
    <t>1.7</t>
  </si>
  <si>
    <t>Статистика</t>
  </si>
  <si>
    <t>Иностранный язык</t>
  </si>
  <si>
    <t>2.</t>
  </si>
  <si>
    <t>2.1</t>
  </si>
  <si>
    <t>2.1.2</t>
  </si>
  <si>
    <t>2.2</t>
  </si>
  <si>
    <t>2.2.1</t>
  </si>
  <si>
    <t>2.3.1</t>
  </si>
  <si>
    <t>2.3.2</t>
  </si>
  <si>
    <t>2.4</t>
  </si>
  <si>
    <t>2.4.1</t>
  </si>
  <si>
    <t>2.5</t>
  </si>
  <si>
    <t>Профессионально ориентированный иностранный язык</t>
  </si>
  <si>
    <t>2.5.2</t>
  </si>
  <si>
    <t>Деловой иностранный язык</t>
  </si>
  <si>
    <t>2.6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</si>
  <si>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</si>
  <si>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</si>
  <si>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</si>
  <si>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</si>
  <si>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</si>
  <si>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</si>
  <si>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</si>
  <si>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</si>
  <si>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2.9.1</t>
  </si>
  <si>
    <t>2.9.2</t>
  </si>
  <si>
    <t>2.10.1</t>
  </si>
  <si>
    <t>2.10.2</t>
  </si>
  <si>
    <t>2.10.3</t>
  </si>
  <si>
    <t>/34</t>
  </si>
  <si>
    <t>/36</t>
  </si>
  <si>
    <t>/30</t>
  </si>
  <si>
    <t>/16</t>
  </si>
  <si>
    <t>/8</t>
  </si>
  <si>
    <t>/72</t>
  </si>
  <si>
    <t>/68</t>
  </si>
  <si>
    <t>Физическая культура</t>
  </si>
  <si>
    <t>/1-6</t>
  </si>
  <si>
    <t>/350</t>
  </si>
  <si>
    <t>/54</t>
  </si>
  <si>
    <t>/26</t>
  </si>
  <si>
    <t>/102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</si>
  <si>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</si>
  <si>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</si>
  <si>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</si>
  <si>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</si>
  <si>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</si>
  <si>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</si>
  <si>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</si>
  <si>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</si>
  <si>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</si>
  <si>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</si>
  <si>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</si>
  <si>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</si>
  <si>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</si>
  <si>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Ознакомительная</t>
  </si>
  <si>
    <t>Аналитическая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</si>
  <si>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</si>
  <si>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</si>
  <si>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</si>
  <si>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</si>
  <si>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</si>
  <si>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</si>
  <si>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</si>
  <si>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</si>
  <si>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</si>
  <si>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</si>
  <si>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</si>
  <si>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</si>
  <si>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</si>
  <si>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</si>
  <si>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</si>
  <si>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БПК-4</t>
  </si>
  <si>
    <t>БПК-5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</si>
  <si>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</si>
  <si>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</si>
  <si>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</si>
  <si>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</si>
  <si>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</si>
  <si>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</si>
  <si>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</si>
  <si>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</si>
  <si>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</si>
  <si>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</si>
  <si>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</si>
  <si>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</si>
  <si>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</si>
  <si>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</si>
  <si>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</si>
  <si>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</si>
  <si>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</si>
  <si>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</si>
  <si>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</si>
  <si>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</si>
  <si>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СК-14</t>
  </si>
  <si>
    <t>СК-15</t>
  </si>
  <si>
    <t>СК-16</t>
  </si>
  <si>
    <t>СК-17</t>
  </si>
  <si>
    <t>СК-23</t>
  </si>
  <si>
    <t>СК-24</t>
  </si>
  <si>
    <t>Международная экономика</t>
  </si>
  <si>
    <t>Основы предпринимательской деятельности</t>
  </si>
  <si>
    <t>/38</t>
  </si>
  <si>
    <t>/6</t>
  </si>
  <si>
    <t>/70</t>
  </si>
  <si>
    <t>Модуль "Экономико-математические методы"</t>
  </si>
  <si>
    <t>1.7.1</t>
  </si>
  <si>
    <t>2.2.2</t>
  </si>
  <si>
    <t>СК-29</t>
  </si>
  <si>
    <t>Экономика организации (предприятия)</t>
  </si>
  <si>
    <t>2.3</t>
  </si>
  <si>
    <t>2.3.3</t>
  </si>
  <si>
    <t>Курсовая работа по учебной дисциплине "Микроэкономика"</t>
  </si>
  <si>
    <t>1.7.2</t>
  </si>
  <si>
    <t>Курсовая работа по учебной дисциплине "Макроэкономика"</t>
  </si>
  <si>
    <t>Национальная экономика Беларуси</t>
  </si>
  <si>
    <t>Модуль "Финансы и налоги"</t>
  </si>
  <si>
    <t>Финансы и финансовый рынок</t>
  </si>
  <si>
    <t>Цифровая экономика</t>
  </si>
  <si>
    <t>/5</t>
  </si>
  <si>
    <t>Модуль "Право"</t>
  </si>
  <si>
    <t>Языковая</t>
  </si>
  <si>
    <t>Исследование операций и теория игр</t>
  </si>
  <si>
    <t>Модуль "Основы экономической безопасности"</t>
  </si>
  <si>
    <t>Основы экономической безопасности</t>
  </si>
  <si>
    <t>Экономическая информатика</t>
  </si>
  <si>
    <t>Хозяйственное право</t>
  </si>
  <si>
    <t>Финансовое право</t>
  </si>
  <si>
    <t>Экономический анализ и антикризисное управление</t>
  </si>
  <si>
    <t>Модуль "Учет и анализ"</t>
  </si>
  <si>
    <t>2.5.3</t>
  </si>
  <si>
    <t>Модуль "Математика, информатика"</t>
  </si>
  <si>
    <t>1.3.1</t>
  </si>
  <si>
    <t>1.3.2</t>
  </si>
  <si>
    <t>1.4.1</t>
  </si>
  <si>
    <t>1.4.2</t>
  </si>
  <si>
    <t>1.4.3</t>
  </si>
  <si>
    <t>Информационная безопасность</t>
  </si>
  <si>
    <t>Модуль "Вероятность и статистика"</t>
  </si>
  <si>
    <t>Аналитический модуль -1</t>
  </si>
  <si>
    <t>Системный анализ и оценка факторов экономической безопасности</t>
  </si>
  <si>
    <t>Управленческий учет в системе экономической безопасности</t>
  </si>
  <si>
    <t>2.11</t>
  </si>
  <si>
    <t>Эконометрика и прогнозирование</t>
  </si>
  <si>
    <t>2.3.4</t>
  </si>
  <si>
    <t>Модуль "Экономика и управление"</t>
  </si>
  <si>
    <t>2.5.1</t>
  </si>
  <si>
    <t>Конкурентная разведка</t>
  </si>
  <si>
    <t>Маркетинг и маркетинговые исследования</t>
  </si>
  <si>
    <t>Бухгалтерский учет и аудит</t>
  </si>
  <si>
    <t>Теневая экономика</t>
  </si>
  <si>
    <t>2.9</t>
  </si>
  <si>
    <t>2.9.3</t>
  </si>
  <si>
    <t>2.10</t>
  </si>
  <si>
    <t>Модуль "Риски экономической деятельности"</t>
  </si>
  <si>
    <t>Риск-менеджмент</t>
  </si>
  <si>
    <t>Современные платежные системы и их безопасность</t>
  </si>
  <si>
    <t>Ценообразование и налогообложение</t>
  </si>
  <si>
    <t>Технологии предотвращения противоправных действий в бизнесе</t>
  </si>
  <si>
    <t>Таможенное право</t>
  </si>
  <si>
    <t>Проявлять инициативу,  адаптироваться к изменениям и реализовывать междисциплинарный подход  в профессиональной деятельности</t>
  </si>
  <si>
    <t>Понимать мотивы поведения субъектов рыночной экономики и особенности экономических процессов,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</si>
  <si>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</si>
  <si>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основы международного разделения труда и факторов производства, структуру и тенденции развития мировой экономики, механизмы функционирования мировых рынков, анализировать состояние платежного баланса, оценивать последствия реализуемых мер и инструментов внешнеэкономической политики разных стран</t>
  </si>
  <si>
    <t>Понимать механизм и особенности функционирования национальной экономики, определять проблемы и перспективы ее развития</t>
  </si>
  <si>
    <t>Использовать  алгоритмы и технологии электронной коммуникации, автоматизированные информационные системы для решения задач управления экономической безопасностью</t>
  </si>
  <si>
    <t xml:space="preserve">Использовать информационные системы  и технологии, проводить информационно-поисковую работу для обеспечения экономической безопасности </t>
  </si>
  <si>
    <t>Применять математический инструментарий, вероятностные и статистические методы, экономико-математические модели для решения профессиональных задач</t>
  </si>
  <si>
    <t>Применять статистический инструментарий для количественной оценки массовых социально-экономических явлений и процессов, установления статистических закономерностей их развития</t>
  </si>
  <si>
    <t>Проводить анализ и давать оценку возможных экономических рисков, составлять и обосновывать прогнозы динамики развития основных угроз экономической безопасности, применять технологии предотвращения противоправных действий в бизнесе</t>
  </si>
  <si>
    <t>Осуществлять управленческий учет, применять методики, стандарты ведения и формирования управленческой отчетности в системе экономической безопасности</t>
  </si>
  <si>
    <t>Применять основные методы защиты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</si>
  <si>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игровые и оптимизационные модели для анализа экономических ситуаций</t>
  </si>
  <si>
    <t>Применять эконометрические методы и модели для количественной оценки и  прогнозирования индикаторов социально-экономического развития</t>
  </si>
  <si>
    <t>Исследовать социально-экономические процессы на основании статистических данных в целях прогнозирования возможных угроз экономической безопасности</t>
  </si>
  <si>
    <t>Применять прикладные аналитические инструменты, позволяющие оценивать и моделировать макроэкономическую ситуацию, диагностировать основные макроэкономические риски и угрозы</t>
  </si>
  <si>
    <t xml:space="preserve">Анализировать  деятельность организации, разрабатывать меры по эффективному использованию производственного потенциала с целью управления экономической безопасностью </t>
  </si>
  <si>
    <t>Применять нормы национального и международного законодательства для оформления и защиты прав на объекты интеллектуальной собственности</t>
  </si>
  <si>
    <t>Применять современные методики расчета и анализа социально-экономических показателей, характеризующих деятельность хозяйствующих субъектов,  анализировать и интерпретировать финансовую, бухгалтерскую и иную информацию, содержащуюся в отчетности организаций  для принятия управленческих решений в сфере экономической безопасности</t>
  </si>
  <si>
    <t>Проводить мониторинг деловой среды с целью выявления и предотвращения внешних противоправных действий, способных нанести экономический ущерб организации, вырабатывать тактику и стратегию конкурентной разведки в интересах экономической безопасности</t>
  </si>
  <si>
    <t xml:space="preserve">Осуществлять маркетинговый анализ внешней и внутренней среды организации, проводить маркетинговые исследования в целях повышения эффективности деятельности организации </t>
  </si>
  <si>
    <t>Осуществлять мероприятия, направленные на выявление, устранение, профилактику, предупреждение преступлений и правонарушений в бизнесе</t>
  </si>
  <si>
    <t>Осуществлять бухгалтерский учет, владеть техникой формирования  экономических показателей, составлять внутреннюю и внешнюю бухгалтерскую отчетность</t>
  </si>
  <si>
    <t>Применять методики проведения и обобщения результатов финансово-хозяйственного контроля в системе управления экономической безопасностью</t>
  </si>
  <si>
    <t xml:space="preserve">Анализировать информацию о финансах и финансовых рынках, ситуацию в денежно-кредитной и валютной сфере с целью выработки стратегий предупреждения и минимизации возможных рисков при проведении финансовых и банковских операций, применять методы оценки финансовых инструментов и принципы финансового планирования в целях обеспечения экономической безопасности </t>
  </si>
  <si>
    <t>Применять нормы права при решении теоретических и практических задач, связанных с обеспечением экономической безопасности</t>
  </si>
  <si>
    <t xml:space="preserve">Анализировать цифровую экономику и оценивать эффективность цифровой трансформации, выявлять и предотвращать проблемы цифровой экономической безопасности </t>
  </si>
  <si>
    <t>Выявлять содержание негативных явлений, обусловленных существованием теневой экономики, определять пути преодоления теневого характера экономической деятельности</t>
  </si>
  <si>
    <t>Анализировать и оценивать риски деятельности организации и их влияние на экономическую безопасность</t>
  </si>
  <si>
    <t>Понимать механизм учета стратегических рисков, разрабатывать стратегические подходы к управлению рисками компании</t>
  </si>
  <si>
    <t>Выявлять, анализировать и управлять рисками в современных платежных системах</t>
  </si>
  <si>
    <t>Принимать обоснованные решения при осуществлении предпринимательской деятельности, оценивать направления развития предпринимательской идеи</t>
  </si>
  <si>
    <t xml:space="preserve">Применять знания основных нормативных правовых актов в сфере противодействия коррупции для выработки и реализации мер по ее предупреждению </t>
  </si>
  <si>
    <t>Модуль "Курсовая работа"</t>
  </si>
  <si>
    <t xml:space="preserve">Прикладной эконометрический анализ </t>
  </si>
  <si>
    <t>2.4.2</t>
  </si>
  <si>
    <t>2.4.3</t>
  </si>
  <si>
    <t>Аналитический модуль- 2</t>
  </si>
  <si>
    <t>2.6.3</t>
  </si>
  <si>
    <t>2.10.4</t>
  </si>
  <si>
    <t>1.4.2, 1.4.3</t>
  </si>
  <si>
    <t>2.1.1</t>
  </si>
  <si>
    <t xml:space="preserve">Оценивать эффективность инвестиционных проектов, владеть методами расчета стоимости бизнеса и активов в рамках затратного, сравнительного и доходного подходов к оценке </t>
  </si>
  <si>
    <t>Инвестиционное проектирование и анализ</t>
  </si>
  <si>
    <t>СК-19</t>
  </si>
  <si>
    <t>/10</t>
  </si>
  <si>
    <t>7 семестр,
18 недель</t>
  </si>
  <si>
    <t>СК-12</t>
  </si>
  <si>
    <t>СК-18</t>
  </si>
  <si>
    <t>СК-25</t>
  </si>
  <si>
    <t>СК-26</t>
  </si>
  <si>
    <t>СК-20</t>
  </si>
  <si>
    <t>Противодействие коррупции</t>
  </si>
  <si>
    <t>/3-5</t>
  </si>
  <si>
    <t>/560</t>
  </si>
  <si>
    <t>/114</t>
  </si>
  <si>
    <t>/104</t>
  </si>
  <si>
    <t>/340</t>
  </si>
  <si>
    <t>Оценка рисков экономической деятельности организации</t>
  </si>
  <si>
    <t>/6-7</t>
  </si>
  <si>
    <t xml:space="preserve">Применять основы ценообразования и налоговую терминологию для определения мер ответственности при нарушении налогового законодательства в сфере экономической безопасности </t>
  </si>
  <si>
    <t xml:space="preserve">Применять современные подходы  к принятию управленческих решений в области охраны окружающей среды и природопользования, разрабатывать и обосновывать социально - экономические показатели, характеризующие действия хозяйствующих субъектов, отраслей и регионов </t>
  </si>
  <si>
    <t>Дополнительные виды обучения</t>
  </si>
  <si>
    <t>2.8.3</t>
  </si>
  <si>
    <t>2.8.4</t>
  </si>
  <si>
    <t>Социально-гуманитарный модуль- 1</t>
  </si>
  <si>
    <t>Теория вероятности и математическая статистика</t>
  </si>
  <si>
    <t>Социально-гуманитарный модуль- 2</t>
  </si>
  <si>
    <t>Макроэкономический анализ и прогнозирование / Математическая экономика</t>
  </si>
  <si>
    <t>Владеть основами исследовательской деятельности, осуществлять поиск, анализ,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</si>
  <si>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</si>
  <si>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Быть способным к саморазвитию и совершенствованию в профессиональной деятельности</t>
  </si>
  <si>
    <t>Применять  математические методы вычислений для анализа и моделирования экономических процессов</t>
  </si>
  <si>
    <t>История белорусской государственности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</si>
  <si>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
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</si>
  <si>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2.12</t>
  </si>
  <si>
    <t>Обладать способностью логического анализа, логико-коммуникативными техниками аргументации на основе знаний законов и принципов рационального мышления, применять законы логики в общественной и профессиональной деятельности</t>
  </si>
  <si>
    <t>Логика</t>
  </si>
  <si>
    <t xml:space="preserve">Факультативные дисциплины </t>
  </si>
  <si>
    <t>/3</t>
  </si>
  <si>
    <t>/18</t>
  </si>
  <si>
    <t xml:space="preserve">Министра образования </t>
  </si>
  <si>
    <t>Республики Беларусь</t>
  </si>
  <si>
    <t xml:space="preserve">Первый заместитель </t>
  </si>
  <si>
    <t>И.А.Старовойтова</t>
  </si>
  <si>
    <t>ПРИМЕРНЫЙ УЧЕБНЫЙ  ПЛАН</t>
  </si>
  <si>
    <t>УК-9</t>
  </si>
  <si>
    <t>Специальность  6-05-1036-02 Экономическая безопасность</t>
  </si>
  <si>
    <t>2¹</t>
  </si>
  <si>
    <t>3¹</t>
  </si>
  <si>
    <t>Управление организацией</t>
  </si>
  <si>
    <t>/1</t>
  </si>
  <si>
    <t>Применять методики сбора, обработки и анализа информации о факторах внешней и внутренней среды организации для принятия управленческих решений</t>
  </si>
  <si>
    <t>2.8.5</t>
  </si>
  <si>
    <t>Политология  / Великая Отечественная война советского народа (в контексте  Второй мировой войны)</t>
  </si>
  <si>
    <t>Основы гражданского права</t>
  </si>
  <si>
    <t>Применять теоретико-методологические подходы макроэкономического анализа  для  отбора  стратегических  приоритетов  социально-экономического развития страны</t>
  </si>
  <si>
    <t>СК-13</t>
  </si>
  <si>
    <t>СК-21</t>
  </si>
  <si>
    <t>СК-22</t>
  </si>
  <si>
    <t>СК-27</t>
  </si>
  <si>
    <t>СК-28</t>
  </si>
  <si>
    <t>2.12.1</t>
  </si>
  <si>
    <t>2.12.2</t>
  </si>
  <si>
    <t xml:space="preserve">УК-8 </t>
  </si>
  <si>
    <t xml:space="preserve">Применять социокультурные нормы делового общения в поликультурном мире, использовать иностранный язык в качестве инструмента профессиональной деятельности при переводе и реферировании профессионально ориентированных и научных текстов, выступлении с публичной речью, составлении деловой документации, ведении переговоров, владеть навыками восприятия на слух иноязычной речи в естественном темпе и навыками академического письма </t>
  </si>
  <si>
    <t>УК-10</t>
  </si>
  <si>
    <t>Социология / Психология управления</t>
  </si>
  <si>
    <t>Код модуля, учебной дисциплины</t>
  </si>
  <si>
    <t>Продолжение примерного учебного плана по специальности  6-05-1036-02 "Экономическая безопасность", регистрационный №______________</t>
  </si>
  <si>
    <t>Лингвистический модуль</t>
  </si>
  <si>
    <t>Компонент учреждения образования</t>
  </si>
  <si>
    <t>Обладать способностью анализировать экономическую систему общества в ее  динамике, законы ее функционирования и развития для понимания факторов 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</si>
  <si>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</si>
  <si>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09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10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</si>
  <si>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10
</t>
    </r>
    <r>
      <rPr>
        <u/>
        <sz val="30"/>
        <rFont val="Times New Roman"/>
        <family val="1"/>
        <charset val="204"/>
      </rPr>
      <t>02</t>
    </r>
    <r>
      <rPr>
        <sz val="30"/>
        <rFont val="Times New Roman"/>
        <family val="1"/>
        <charset val="204"/>
      </rPr>
      <t xml:space="preserve">
11</t>
    </r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</si>
  <si>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12
</t>
    </r>
    <r>
      <rPr>
        <u/>
        <sz val="30"/>
        <rFont val="Times New Roman"/>
        <family val="1"/>
        <charset val="204"/>
      </rPr>
      <t>04</t>
    </r>
    <r>
      <rPr>
        <sz val="30"/>
        <rFont val="Times New Roman"/>
        <family val="1"/>
        <charset val="204"/>
      </rPr>
      <t xml:space="preserve">
01</t>
    </r>
  </si>
  <si>
    <r>
      <rPr>
        <u/>
        <sz val="30"/>
        <rFont val="Times New Roman"/>
        <family val="1"/>
        <charset val="204"/>
      </rPr>
      <t xml:space="preserve">26 </t>
    </r>
    <r>
      <rPr>
        <sz val="30"/>
        <rFont val="Times New Roman"/>
        <family val="1"/>
        <charset val="204"/>
      </rPr>
      <t xml:space="preserve">
01
</t>
    </r>
    <r>
      <rPr>
        <u/>
        <sz val="30"/>
        <rFont val="Times New Roman"/>
        <family val="1"/>
        <charset val="204"/>
      </rPr>
      <t>01</t>
    </r>
    <r>
      <rPr>
        <sz val="30"/>
        <rFont val="Times New Roman"/>
        <family val="1"/>
        <charset val="204"/>
      </rPr>
      <t xml:space="preserve">
02</t>
    </r>
  </si>
  <si>
    <r>
      <rPr>
        <u/>
        <sz val="30"/>
        <rFont val="Times New Roman"/>
        <family val="1"/>
        <charset val="204"/>
      </rPr>
      <t xml:space="preserve">23 </t>
    </r>
    <r>
      <rPr>
        <sz val="30"/>
        <rFont val="Times New Roman"/>
        <family val="1"/>
        <charset val="204"/>
      </rPr>
      <t xml:space="preserve">
02
</t>
    </r>
    <r>
      <rPr>
        <u/>
        <sz val="30"/>
        <rFont val="Times New Roman"/>
        <family val="1"/>
        <charset val="204"/>
      </rPr>
      <t>01</t>
    </r>
    <r>
      <rPr>
        <sz val="30"/>
        <rFont val="Times New Roman"/>
        <family val="1"/>
        <charset val="204"/>
      </rPr>
      <t xml:space="preserve">
03</t>
    </r>
  </si>
  <si>
    <r>
      <rPr>
        <u/>
        <sz val="30"/>
        <rFont val="Times New Roman"/>
        <family val="1"/>
        <charset val="204"/>
      </rPr>
      <t xml:space="preserve">30 </t>
    </r>
    <r>
      <rPr>
        <sz val="30"/>
        <rFont val="Times New Roman"/>
        <family val="1"/>
        <charset val="204"/>
      </rPr>
      <t xml:space="preserve">
03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04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</si>
  <si>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04
</t>
    </r>
    <r>
      <rPr>
        <u/>
        <sz val="30"/>
        <rFont val="Times New Roman"/>
        <family val="1"/>
        <charset val="204"/>
      </rPr>
      <t>03</t>
    </r>
    <r>
      <rPr>
        <sz val="30"/>
        <rFont val="Times New Roman"/>
        <family val="1"/>
        <charset val="204"/>
      </rPr>
      <t xml:space="preserve">
05</t>
    </r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</si>
  <si>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06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07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</si>
  <si>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07
</t>
    </r>
    <r>
      <rPr>
        <u/>
        <sz val="30"/>
        <rFont val="Times New Roman"/>
        <family val="1"/>
        <charset val="204"/>
      </rPr>
      <t>02</t>
    </r>
    <r>
      <rPr>
        <sz val="30"/>
        <rFont val="Times New Roman"/>
        <family val="1"/>
        <charset val="204"/>
      </rPr>
      <t xml:space="preserve">
08</t>
    </r>
  </si>
  <si>
    <t>Степень: Бакалавр</t>
  </si>
  <si>
    <t>Административно-деликтное право</t>
  </si>
  <si>
    <t>2.13.</t>
  </si>
  <si>
    <t>2.13.1</t>
  </si>
  <si>
    <t>2.14.</t>
  </si>
  <si>
    <t>2.14.1</t>
  </si>
  <si>
    <t>2.14.2</t>
  </si>
  <si>
    <t>2.14.3</t>
  </si>
  <si>
    <t>2.14.4</t>
  </si>
  <si>
    <t>2.14.5</t>
  </si>
  <si>
    <t>2.14.6</t>
  </si>
  <si>
    <t>Осуществлять коммуникации на государственном и иностранном языках для решения задач межличностного, межкультурного и профессионального взаимодействия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</si>
  <si>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"____"__________2022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</si>
  <si>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"____"__________2022 г.</t>
  </si>
  <si>
    <t>СОГЛАСОВАНО 
Начальник Главного управления профессионального образования Министерства образования Республики Беларусь                        
_______________ С.А.Касперович
"____"__________2022 г.</t>
  </si>
  <si>
    <t>Проректор по научно-методической работе Государственного учреждения образования "Республиканский институт высшей школы"                        
_______________ И.В.Титович
"____"__________2022 г.</t>
  </si>
  <si>
    <t>Эксперт-нормоконтролер
_______________ Ю.М.Лавринович
"____"__________2022 г.</t>
  </si>
  <si>
    <t>УК-11</t>
  </si>
  <si>
    <t>УК-12</t>
  </si>
  <si>
    <t>УК-13</t>
  </si>
  <si>
    <t>УК-14</t>
  </si>
  <si>
    <t>УК-15</t>
  </si>
  <si>
    <r>
      <rPr>
        <vertAlign val="superscript"/>
        <sz val="32"/>
        <rFont val="Calibri"/>
        <family val="2"/>
        <charset val="204"/>
      </rPr>
      <t>1</t>
    </r>
    <r>
      <rPr>
        <sz val="32"/>
        <rFont val="Times New Roman"/>
        <family val="1"/>
        <charset val="204"/>
      </rPr>
      <t xml:space="preserve"> Дифференцированный зачет.</t>
    </r>
  </si>
  <si>
    <r>
      <rPr>
        <vertAlign val="superscript"/>
        <sz val="32"/>
        <rFont val="Times New Roman"/>
        <family val="1"/>
        <charset val="204"/>
      </rPr>
      <t>3</t>
    </r>
    <r>
      <rPr>
        <sz val="32"/>
        <rFont val="Times New Roman"/>
        <family val="1"/>
        <charset val="204"/>
      </rPr>
      <t xml:space="preserve"> Курсовая работа выполняется по одной из учебных дисциплин модуля 2.3.</t>
    </r>
  </si>
  <si>
    <r>
      <rPr>
        <vertAlign val="superscript"/>
        <sz val="32"/>
        <rFont val="Times New Roman"/>
        <family val="1"/>
        <charset val="204"/>
      </rPr>
      <t>4</t>
    </r>
    <r>
      <rPr>
        <sz val="32"/>
        <rFont val="Times New Roman"/>
        <family val="1"/>
        <charset val="204"/>
      </rPr>
      <t xml:space="preserve"> Курсовая работа выполняется по одной из учебных дисциплин модуля 2.10.</t>
    </r>
  </si>
  <si>
    <t>СОГЛАСОВАНО
Председатель УМО по гуманитарному образованию         
_______________ О.Г.Прохоренко
"____"__________2022 г.</t>
  </si>
  <si>
    <t>Рекомендован к  утверждению  Президиумом Совета УМО по гуманитарному образованию 
протокол № _____ от ___________________</t>
  </si>
  <si>
    <t>Решать задачи в области военно-профессиональной деятельности при прохождении военной службы на основе полученных знаний и навыков по соответствующей военно-учетной специальности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</si>
  <si>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</si>
  <si>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1. Защита дипломной работы. 
2. Государственный экзамен по специальности.</t>
  </si>
  <si>
    <t>УК-3, СК-1</t>
  </si>
  <si>
    <t>СК-5 / СК-6</t>
  </si>
  <si>
    <t>СК-13, 14</t>
  </si>
  <si>
    <t>Гражданский и хозяйственный процесс</t>
  </si>
  <si>
    <t>Работать в команде, толерантно воспринимать  социальные, этнические, конфессиональные, культурные и иные различия</t>
  </si>
  <si>
    <t>1.4.4</t>
  </si>
  <si>
    <t>1.4.5</t>
  </si>
  <si>
    <t>1.4.6</t>
  </si>
  <si>
    <t>1.4.7</t>
  </si>
  <si>
    <t>УК-1, 5, 6, 
БПК-4</t>
  </si>
  <si>
    <t>УК-1, 5 ,6</t>
  </si>
  <si>
    <t>1.4.4, 1.4.5</t>
  </si>
  <si>
    <r>
      <t>Основы управления интеллектуальной собственностью</t>
    </r>
    <r>
      <rPr>
        <vertAlign val="superscript"/>
        <sz val="34"/>
        <rFont val="Times New Roman"/>
        <family val="1"/>
        <charset val="204"/>
      </rPr>
      <t>2</t>
    </r>
  </si>
  <si>
    <r>
      <t>Курсовая работа 1</t>
    </r>
    <r>
      <rPr>
        <vertAlign val="superscript"/>
        <sz val="34"/>
        <rFont val="Times New Roman"/>
        <family val="1"/>
        <charset val="204"/>
      </rPr>
      <t>3</t>
    </r>
  </si>
  <si>
    <r>
      <t>Курсовая работа 2</t>
    </r>
    <r>
      <rPr>
        <vertAlign val="superscript"/>
        <sz val="34"/>
        <rFont val="Times New Roman"/>
        <family val="1"/>
        <charset val="204"/>
      </rPr>
      <t>4</t>
    </r>
  </si>
  <si>
    <r>
      <t>Военная подготовка</t>
    </r>
    <r>
      <rPr>
        <vertAlign val="superscript"/>
        <sz val="34"/>
        <rFont val="Times New Roman"/>
        <family val="1"/>
        <charset val="204"/>
      </rPr>
      <t>5</t>
    </r>
  </si>
  <si>
    <t>Модуль "Экономика-1"</t>
  </si>
  <si>
    <t>УК-12 / УК-13</t>
  </si>
  <si>
    <t>УК-14 / УК-15</t>
  </si>
  <si>
    <t>УК-16</t>
  </si>
  <si>
    <t>Модуль "Экономика-2"</t>
  </si>
  <si>
    <t>Использовать основные понятия и термины специальной лексики белорусского языка в профессиональной деятельности</t>
  </si>
  <si>
    <t>Использовать средства физической культуры и спорта для сохранения и укрепления здоровья, профилактики заболеваний</t>
  </si>
  <si>
    <t>1.2, 2.2</t>
  </si>
  <si>
    <t>Белорусский язык 
(профессиональная лексика)</t>
  </si>
  <si>
    <t>МИНИСТЕРСТВО ОБРАЗОВАНИЯ РЕСПУБЛИКИ БЕЛАРУСЬ</t>
  </si>
  <si>
    <r>
      <rPr>
        <vertAlign val="superscript"/>
        <sz val="32"/>
        <rFont val="Times New Roman"/>
        <family val="1"/>
        <charset val="204"/>
      </rPr>
      <t>6</t>
    </r>
    <r>
      <rPr>
        <sz val="32"/>
        <rFont val="Times New Roman"/>
        <family val="1"/>
        <charset val="204"/>
      </rPr>
      <t xml:space="preserve"> Для обучающихся по программе подготовки младших командиров и офицеров запаса.</t>
    </r>
  </si>
  <si>
    <t xml:space="preserve">  Разработан в качестве примера реализации образовательного стандарта по специальности 6-05-1036-02 "Экономическая безопасность".</t>
  </si>
  <si>
    <r>
      <rPr>
        <vertAlign val="superscript"/>
        <sz val="32"/>
        <rFont val="Times New Roman"/>
        <family val="1"/>
        <charset val="204"/>
      </rPr>
      <t xml:space="preserve">2 </t>
    </r>
    <r>
      <rPr>
        <sz val="32"/>
        <rFont val="Times New Roman"/>
        <family val="1"/>
        <charset val="204"/>
      </rPr>
      <t>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  </r>
  </si>
  <si>
    <t>Квалификация: Экономист</t>
  </si>
  <si>
    <t>Срок обучения:  4 года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</si>
  <si>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Cоветского Cоюза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</si>
  <si>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</si>
  <si>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</si>
  <si>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r>
      <t>Безопасность жизнедеятельности человека</t>
    </r>
    <r>
      <rPr>
        <vertAlign val="superscript"/>
        <sz val="34"/>
        <rFont val="Times New Roman"/>
        <family val="1"/>
        <charset val="204"/>
      </rPr>
      <t>5</t>
    </r>
  </si>
  <si>
    <t>1.4.3, 1.4.5, 2.12</t>
  </si>
  <si>
    <r>
      <rPr>
        <vertAlign val="superscript"/>
        <sz val="32"/>
        <rFont val="Times New Roman"/>
        <family val="1"/>
        <charset val="204"/>
      </rPr>
      <t xml:space="preserve">5 </t>
    </r>
    <r>
      <rPr>
        <sz val="32"/>
        <rFont val="Times New Roman"/>
        <family val="1"/>
        <charset val="204"/>
      </rPr>
      <t>Интегрированная учебная дисциплина "Безопасность жизнедеятельности человека"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труда.</t>
    </r>
  </si>
  <si>
    <t>Обладать способностью реализовывать психологические методики управления, владеть навыками разрешения конфликтов в организациях, организовывать рабочие процессы с учетом психологического знания и технологий</t>
  </si>
  <si>
    <t>Председатель НМС по образованию в области обеспечения экономической безопасности
_______________ А.А.Валиев
"____"__________2022 г.</t>
  </si>
  <si>
    <t xml:space="preserve">Страхование в системе экономической безопасности </t>
  </si>
  <si>
    <t>1.3.3</t>
  </si>
  <si>
    <t xml:space="preserve"> БПК-3</t>
  </si>
  <si>
    <t>УК-1, 5, 6, 
БПК-5</t>
  </si>
  <si>
    <t>2.7.3</t>
  </si>
  <si>
    <t>Квалифицировать факты, события и обстоятельства, создающие угрозы экономической безопасности, проводить комплексный анализ и оценку рисков  экономической безопасности</t>
  </si>
  <si>
    <t xml:space="preserve">Применять страховые механизмы  для защиты от внешних и внутренних угроз в системе экономической безопасности </t>
  </si>
  <si>
    <t>Экономика природопользования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</si>
</sst>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color rgb="FF000000"/>
      <name val="Arimo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Arimo"/>
      <charset val="204"/>
    </font>
    <font>
      <b/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32"/>
      <name val="Times New Roman"/>
      <family val="1"/>
      <charset val="204"/>
    </font>
    <font>
      <sz val="32"/>
      <name val="Arimo"/>
      <charset val="204"/>
    </font>
    <font>
      <b/>
      <sz val="32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mo"/>
      <charset val="204"/>
    </font>
    <font>
      <b/>
      <sz val="30"/>
      <name val="Times New Roman"/>
      <family val="1"/>
      <charset val="204"/>
    </font>
    <font>
      <sz val="32"/>
      <name val="Times New Roman"/>
      <family val="2"/>
      <charset val="204"/>
    </font>
    <font>
      <b/>
      <sz val="36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name val="Arimo"/>
      <charset val="204"/>
    </font>
    <font>
      <sz val="40"/>
      <name val="Times New Roman"/>
      <family val="1"/>
      <charset val="204"/>
    </font>
    <font>
      <sz val="10"/>
      <name val="Arimo"/>
      <charset val="204"/>
    </font>
    <font>
      <vertAlign val="superscript"/>
      <sz val="32"/>
      <name val="Calibri"/>
      <family val="2"/>
      <charset val="204"/>
    </font>
    <font>
      <sz val="44"/>
      <name val="Times New Roman"/>
      <family val="1"/>
      <charset val="204"/>
    </font>
    <font>
      <sz val="44"/>
      <name val="Arimo"/>
      <charset val="204"/>
    </font>
    <font>
      <b/>
      <sz val="44"/>
      <name val="Times New Roman"/>
      <family val="1"/>
      <charset val="204"/>
    </font>
    <font>
      <sz val="36"/>
      <name val="Times New Roman"/>
      <family val="1"/>
      <charset val="204"/>
    </font>
    <font>
      <sz val="36"/>
      <name val="Arial Cyr"/>
      <charset val="204"/>
    </font>
    <font>
      <sz val="36"/>
      <name val="Arimo"/>
      <charset val="204"/>
    </font>
    <font>
      <b/>
      <sz val="34"/>
      <name val="Times New Roman"/>
      <family val="1"/>
      <charset val="204"/>
    </font>
    <font>
      <sz val="34"/>
      <name val="Arimo"/>
      <charset val="204"/>
    </font>
    <font>
      <sz val="11"/>
      <name val="Times New Roman"/>
      <family val="1"/>
      <charset val="204"/>
    </font>
    <font>
      <u/>
      <sz val="30"/>
      <name val="Times New Roman"/>
      <family val="1"/>
      <charset val="204"/>
    </font>
    <font>
      <vertAlign val="superscript"/>
      <sz val="32"/>
      <name val="Times New Roman"/>
      <family val="1"/>
      <charset val="204"/>
    </font>
    <font>
      <sz val="34"/>
      <name val="Times New Roman"/>
      <family val="1"/>
      <charset val="204"/>
    </font>
    <font>
      <b/>
      <sz val="34"/>
      <name val="Arimo"/>
      <charset val="204"/>
    </font>
    <font>
      <vertAlign val="superscript"/>
      <sz val="34"/>
      <name val="Times New Roman"/>
      <family val="1"/>
      <charset val="204"/>
    </font>
    <font>
      <sz val="40"/>
      <name val="Arial Cyr"/>
      <charset val="204"/>
    </font>
    <font>
      <sz val="32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</fills>
  <borders count="2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9" fillId="0" borderId="85" applyNumberFormat="0" applyFill="0" applyBorder="0" applyProtection="0"/>
  </cellStyleXfs>
  <cellXfs count="1096">
    <xf numFmtId="0" fontId="0" fillId="0" borderId="0" xfId="0" applyFont="1" applyAlignment="1"/>
    <xf numFmtId="0" fontId="3" fillId="0" borderId="0" xfId="0" applyFont="1"/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0" fillId="4" borderId="27" xfId="0" applyFont="1" applyFill="1" applyBorder="1" applyAlignment="1">
      <alignment horizontal="center" vertical="center"/>
    </xf>
    <xf numFmtId="49" fontId="10" fillId="3" borderId="40" xfId="0" applyNumberFormat="1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0" fillId="8" borderId="54" xfId="0" applyNumberFormat="1" applyFont="1" applyFill="1" applyBorder="1" applyAlignment="1">
      <alignment horizontal="center" vertical="center"/>
    </xf>
    <xf numFmtId="0" fontId="8" fillId="8" borderId="109" xfId="0" applyFont="1" applyFill="1" applyBorder="1" applyAlignment="1">
      <alignment horizontal="center" vertical="center"/>
    </xf>
    <xf numFmtId="0" fontId="8" fillId="8" borderId="107" xfId="0" applyFont="1" applyFill="1" applyBorder="1" applyAlignment="1">
      <alignment horizontal="center" vertical="center"/>
    </xf>
    <xf numFmtId="49" fontId="10" fillId="8" borderId="56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7" xfId="0" applyFont="1" applyFill="1" applyBorder="1" applyAlignment="1">
      <alignment horizontal="center" vertical="center"/>
    </xf>
    <xf numFmtId="49" fontId="8" fillId="6" borderId="56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9" fillId="6" borderId="0" xfId="0" applyFont="1" applyFill="1" applyAlignment="1"/>
    <xf numFmtId="0" fontId="8" fillId="6" borderId="0" xfId="0" applyFont="1" applyFill="1"/>
    <xf numFmtId="49" fontId="8" fillId="6" borderId="5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6" borderId="99" xfId="0" applyFont="1" applyFill="1" applyBorder="1" applyAlignment="1">
      <alignment horizontal="center" vertical="center"/>
    </xf>
    <xf numFmtId="0" fontId="8" fillId="6" borderId="100" xfId="0" applyFont="1" applyFill="1" applyBorder="1" applyAlignment="1">
      <alignment horizontal="center" vertical="center"/>
    </xf>
    <xf numFmtId="0" fontId="8" fillId="7" borderId="101" xfId="0" applyFont="1" applyFill="1" applyBorder="1" applyAlignment="1">
      <alignment horizontal="center" vertical="center"/>
    </xf>
    <xf numFmtId="0" fontId="8" fillId="7" borderId="92" xfId="0" applyFont="1" applyFill="1" applyBorder="1" applyAlignment="1">
      <alignment horizontal="center" vertical="center"/>
    </xf>
    <xf numFmtId="0" fontId="8" fillId="7" borderId="102" xfId="0" applyFont="1" applyFill="1" applyBorder="1" applyAlignment="1">
      <alignment horizontal="center" vertical="center"/>
    </xf>
    <xf numFmtId="0" fontId="8" fillId="7" borderId="103" xfId="0" applyFont="1" applyFill="1" applyBorder="1" applyAlignment="1">
      <alignment horizontal="center" vertical="center"/>
    </xf>
    <xf numFmtId="0" fontId="8" fillId="7" borderId="167" xfId="0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49" fontId="10" fillId="3" borderId="73" xfId="0" applyNumberFormat="1" applyFont="1" applyFill="1" applyBorder="1" applyAlignment="1">
      <alignment horizontal="center" vertical="center"/>
    </xf>
    <xf numFmtId="49" fontId="8" fillId="0" borderId="73" xfId="0" applyNumberFormat="1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8" fillId="3" borderId="157" xfId="0" applyFont="1" applyFill="1" applyBorder="1" applyAlignment="1">
      <alignment horizontal="center" vertical="center"/>
    </xf>
    <xf numFmtId="0" fontId="8" fillId="3" borderId="158" xfId="0" applyFont="1" applyFill="1" applyBorder="1" applyAlignment="1">
      <alignment horizontal="center" vertical="center"/>
    </xf>
    <xf numFmtId="0" fontId="8" fillId="2" borderId="157" xfId="0" applyFont="1" applyFill="1" applyBorder="1" applyAlignment="1">
      <alignment horizontal="center" vertical="center"/>
    </xf>
    <xf numFmtId="0" fontId="8" fillId="2" borderId="158" xfId="0" applyFont="1" applyFill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56" xfId="0" applyFont="1" applyBorder="1" applyAlignment="1">
      <alignment horizontal="center" vertical="center"/>
    </xf>
    <xf numFmtId="0" fontId="8" fillId="0" borderId="157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2" borderId="157" xfId="0" applyFont="1" applyFill="1" applyBorder="1" applyAlignment="1">
      <alignment horizontal="center" vertical="center"/>
    </xf>
    <xf numFmtId="0" fontId="8" fillId="2" borderId="139" xfId="0" applyFont="1" applyFill="1" applyBorder="1" applyAlignment="1">
      <alignment horizontal="center" vertical="center"/>
    </xf>
    <xf numFmtId="0" fontId="10" fillId="2" borderId="144" xfId="0" applyFont="1" applyFill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/>
    </xf>
    <xf numFmtId="0" fontId="10" fillId="2" borderId="131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8" fillId="2" borderId="159" xfId="0" applyFont="1" applyFill="1" applyBorder="1" applyAlignment="1">
      <alignment horizontal="center" vertical="center"/>
    </xf>
    <xf numFmtId="0" fontId="8" fillId="2" borderId="160" xfId="0" applyFont="1" applyFill="1" applyBorder="1" applyAlignment="1">
      <alignment horizontal="center" vertical="center"/>
    </xf>
    <xf numFmtId="0" fontId="8" fillId="2" borderId="161" xfId="0" applyFont="1" applyFill="1" applyBorder="1" applyAlignment="1">
      <alignment horizontal="center" vertical="center"/>
    </xf>
    <xf numFmtId="0" fontId="10" fillId="2" borderId="159" xfId="0" applyFont="1" applyFill="1" applyBorder="1" applyAlignment="1">
      <alignment horizontal="center" vertical="center"/>
    </xf>
    <xf numFmtId="0" fontId="10" fillId="2" borderId="160" xfId="0" applyFont="1" applyFill="1" applyBorder="1" applyAlignment="1">
      <alignment horizontal="center" vertical="center"/>
    </xf>
    <xf numFmtId="0" fontId="10" fillId="2" borderId="14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164" fontId="8" fillId="4" borderId="31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/>
    </xf>
    <xf numFmtId="0" fontId="8" fillId="2" borderId="125" xfId="0" applyFont="1" applyFill="1" applyBorder="1" applyAlignment="1">
      <alignment horizontal="center" vertical="center"/>
    </xf>
    <xf numFmtId="164" fontId="8" fillId="2" borderId="126" xfId="0" applyNumberFormat="1" applyFont="1" applyFill="1" applyBorder="1" applyAlignment="1">
      <alignment horizontal="center" vertical="center"/>
    </xf>
    <xf numFmtId="0" fontId="8" fillId="2" borderId="126" xfId="0" applyFont="1" applyFill="1" applyBorder="1" applyAlignment="1">
      <alignment horizontal="center" vertical="center"/>
    </xf>
    <xf numFmtId="0" fontId="8" fillId="4" borderId="113" xfId="0" applyFont="1" applyFill="1" applyBorder="1" applyAlignment="1">
      <alignment horizontal="center" vertical="center"/>
    </xf>
    <xf numFmtId="0" fontId="8" fillId="4" borderId="119" xfId="0" applyFont="1" applyFill="1" applyBorder="1" applyAlignment="1">
      <alignment horizontal="center" vertical="center"/>
    </xf>
    <xf numFmtId="164" fontId="8" fillId="4" borderId="120" xfId="0" applyNumberFormat="1" applyFont="1" applyFill="1" applyBorder="1" applyAlignment="1">
      <alignment horizontal="center" vertical="center"/>
    </xf>
    <xf numFmtId="0" fontId="8" fillId="4" borderId="12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9" fillId="0" borderId="85" xfId="0" applyFont="1" applyFill="1" applyBorder="1" applyAlignment="1"/>
    <xf numFmtId="0" fontId="9" fillId="0" borderId="140" xfId="0" applyFont="1" applyFill="1" applyBorder="1" applyAlignment="1"/>
    <xf numFmtId="0" fontId="9" fillId="0" borderId="0" xfId="0" applyFont="1" applyFill="1" applyAlignment="1"/>
    <xf numFmtId="0" fontId="8" fillId="0" borderId="0" xfId="0" applyFont="1" applyFill="1"/>
    <xf numFmtId="0" fontId="8" fillId="2" borderId="5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4" fontId="8" fillId="2" borderId="67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1" fontId="8" fillId="0" borderId="0" xfId="0" applyNumberFormat="1" applyFont="1" applyFill="1"/>
    <xf numFmtId="0" fontId="8" fillId="0" borderId="85" xfId="0" applyFont="1" applyFill="1" applyBorder="1" applyAlignment="1"/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1" fillId="0" borderId="0" xfId="0" applyFont="1"/>
    <xf numFmtId="0" fontId="8" fillId="0" borderId="85" xfId="0" applyFont="1" applyBorder="1" applyAlignment="1">
      <alignment horizontal="center" vertical="center"/>
    </xf>
    <xf numFmtId="0" fontId="8" fillId="2" borderId="85" xfId="0" applyFont="1" applyFill="1" applyBorder="1" applyAlignment="1">
      <alignment horizontal="left" vertical="center" wrapText="1"/>
    </xf>
    <xf numFmtId="49" fontId="8" fillId="0" borderId="8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130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78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56" xfId="0" applyFont="1" applyFill="1" applyBorder="1" applyAlignment="1">
      <alignment horizontal="center" vertical="center"/>
    </xf>
    <xf numFmtId="0" fontId="8" fillId="0" borderId="157" xfId="0" applyFont="1" applyFill="1" applyBorder="1" applyAlignment="1">
      <alignment horizontal="center" vertical="center"/>
    </xf>
    <xf numFmtId="0" fontId="8" fillId="0" borderId="158" xfId="0" applyFont="1" applyFill="1" applyBorder="1" applyAlignment="1">
      <alignment horizontal="center" vertical="center"/>
    </xf>
    <xf numFmtId="0" fontId="10" fillId="0" borderId="15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49" fontId="8" fillId="0" borderId="56" xfId="0" applyNumberFormat="1" applyFont="1" applyFill="1" applyBorder="1" applyAlignment="1">
      <alignment horizontal="center" vertical="center"/>
    </xf>
    <xf numFmtId="0" fontId="10" fillId="0" borderId="15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76" xfId="0" applyFont="1" applyBorder="1" applyAlignment="1">
      <alignment horizontal="center" vertical="center"/>
    </xf>
    <xf numFmtId="0" fontId="9" fillId="0" borderId="85" xfId="0" applyFont="1" applyBorder="1"/>
    <xf numFmtId="0" fontId="8" fillId="0" borderId="130" xfId="0" applyFont="1" applyBorder="1"/>
    <xf numFmtId="0" fontId="8" fillId="2" borderId="155" xfId="0" applyFont="1" applyFill="1" applyBorder="1" applyAlignment="1">
      <alignment horizontal="center" vertical="center"/>
    </xf>
    <xf numFmtId="0" fontId="8" fillId="2" borderId="15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11" borderId="31" xfId="0" applyFont="1" applyFill="1" applyBorder="1" applyAlignment="1">
      <alignment horizontal="center" vertical="center"/>
    </xf>
    <xf numFmtId="0" fontId="8" fillId="11" borderId="120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2" borderId="144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77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2" borderId="148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49" fontId="10" fillId="4" borderId="191" xfId="0" applyNumberFormat="1" applyFont="1" applyFill="1" applyBorder="1" applyAlignment="1">
      <alignment horizontal="center" vertical="center"/>
    </xf>
    <xf numFmtId="0" fontId="13" fillId="4" borderId="195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8" fillId="3" borderId="198" xfId="0" applyFont="1" applyFill="1" applyBorder="1" applyAlignment="1">
      <alignment horizontal="center" vertical="center"/>
    </xf>
    <xf numFmtId="0" fontId="8" fillId="3" borderId="199" xfId="0" applyFont="1" applyFill="1" applyBorder="1" applyAlignment="1">
      <alignment horizontal="center" vertical="center"/>
    </xf>
    <xf numFmtId="0" fontId="8" fillId="3" borderId="200" xfId="0" applyFont="1" applyFill="1" applyBorder="1" applyAlignment="1">
      <alignment horizontal="center" vertical="center"/>
    </xf>
    <xf numFmtId="0" fontId="8" fillId="8" borderId="201" xfId="0" applyFont="1" applyFill="1" applyBorder="1" applyAlignment="1">
      <alignment horizontal="center" vertical="center"/>
    </xf>
    <xf numFmtId="0" fontId="8" fillId="8" borderId="202" xfId="0" applyFont="1" applyFill="1" applyBorder="1" applyAlignment="1">
      <alignment horizontal="center" vertical="center"/>
    </xf>
    <xf numFmtId="0" fontId="8" fillId="8" borderId="157" xfId="0" applyFont="1" applyFill="1" applyBorder="1" applyAlignment="1">
      <alignment horizontal="center" vertical="center"/>
    </xf>
    <xf numFmtId="0" fontId="8" fillId="8" borderId="158" xfId="0" applyFont="1" applyFill="1" applyBorder="1" applyAlignment="1">
      <alignment horizontal="center" vertical="center"/>
    </xf>
    <xf numFmtId="0" fontId="8" fillId="6" borderId="157" xfId="0" applyFont="1" applyFill="1" applyBorder="1" applyAlignment="1">
      <alignment horizontal="center" vertical="center"/>
    </xf>
    <xf numFmtId="0" fontId="8" fillId="6" borderId="158" xfId="0" applyFont="1" applyFill="1" applyBorder="1" applyAlignment="1">
      <alignment horizontal="center" vertical="center"/>
    </xf>
    <xf numFmtId="0" fontId="8" fillId="8" borderId="187" xfId="0" applyFont="1" applyFill="1" applyBorder="1" applyAlignment="1">
      <alignment horizontal="center" vertical="center"/>
    </xf>
    <xf numFmtId="0" fontId="8" fillId="8" borderId="188" xfId="0" applyFont="1" applyFill="1" applyBorder="1" applyAlignment="1">
      <alignment horizontal="center" vertical="center"/>
    </xf>
    <xf numFmtId="0" fontId="8" fillId="2" borderId="19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0" fillId="2" borderId="158" xfId="0" applyFont="1" applyFill="1" applyBorder="1" applyAlignment="1">
      <alignment horizontal="center" vertical="center"/>
    </xf>
    <xf numFmtId="0" fontId="8" fillId="0" borderId="144" xfId="0" applyFont="1" applyBorder="1"/>
    <xf numFmtId="0" fontId="8" fillId="0" borderId="137" xfId="0" applyFont="1" applyBorder="1"/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1" fillId="0" borderId="85" xfId="0" applyFont="1" applyBorder="1" applyAlignme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3" fillId="0" borderId="85" xfId="0" applyFont="1" applyBorder="1" applyAlignme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9" fillId="0" borderId="85" xfId="0" applyFont="1" applyFill="1" applyBorder="1"/>
    <xf numFmtId="0" fontId="13" fillId="4" borderId="203" xfId="0" applyFont="1" applyFill="1" applyBorder="1" applyAlignment="1">
      <alignment horizontal="center" vertical="center"/>
    </xf>
    <xf numFmtId="0" fontId="13" fillId="4" borderId="121" xfId="0" applyFont="1" applyFill="1" applyBorder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left" wrapText="1"/>
    </xf>
    <xf numFmtId="0" fontId="8" fillId="0" borderId="0" xfId="0" applyFont="1"/>
    <xf numFmtId="0" fontId="13" fillId="4" borderId="16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26" fillId="0" borderId="0" xfId="0" applyFont="1" applyAlignment="1"/>
    <xf numFmtId="0" fontId="24" fillId="0" borderId="0" xfId="0" applyFont="1"/>
    <xf numFmtId="0" fontId="26" fillId="13" borderId="0" xfId="0" applyFont="1" applyFill="1" applyAlignment="1"/>
    <xf numFmtId="0" fontId="24" fillId="13" borderId="0" xfId="0" applyFont="1" applyFill="1"/>
    <xf numFmtId="0" fontId="10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 wrapText="1"/>
    </xf>
    <xf numFmtId="49" fontId="8" fillId="0" borderId="85" xfId="0" applyNumberFormat="1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1" fillId="0" borderId="21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 vertical="center" textRotation="90"/>
    </xf>
    <xf numFmtId="49" fontId="11" fillId="0" borderId="0" xfId="0" applyNumberFormat="1" applyFont="1"/>
    <xf numFmtId="49" fontId="11" fillId="0" borderId="6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1" fillId="0" borderId="6" xfId="0" applyNumberFormat="1" applyFont="1" applyBorder="1" applyAlignment="1">
      <alignment horizontal="center" vertical="center"/>
    </xf>
    <xf numFmtId="0" fontId="12" fillId="0" borderId="0" xfId="0" applyFont="1"/>
    <xf numFmtId="49" fontId="13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 textRotation="90"/>
    </xf>
    <xf numFmtId="0" fontId="11" fillId="0" borderId="125" xfId="0" applyFont="1" applyBorder="1" applyAlignment="1">
      <alignment horizontal="center" vertical="center" textRotation="90"/>
    </xf>
    <xf numFmtId="0" fontId="11" fillId="0" borderId="126" xfId="0" applyFont="1" applyBorder="1" applyAlignment="1">
      <alignment horizontal="center" vertical="center" textRotation="90"/>
    </xf>
    <xf numFmtId="0" fontId="11" fillId="0" borderId="113" xfId="0" applyFont="1" applyBorder="1" applyAlignment="1">
      <alignment horizontal="center" vertical="center" textRotation="90"/>
    </xf>
    <xf numFmtId="0" fontId="11" fillId="0" borderId="119" xfId="0" applyFont="1" applyBorder="1" applyAlignment="1">
      <alignment horizontal="center" vertical="center" textRotation="90"/>
    </xf>
    <xf numFmtId="0" fontId="11" fillId="0" borderId="120" xfId="0" applyFont="1" applyBorder="1" applyAlignment="1">
      <alignment horizontal="center" vertical="center" textRotation="90"/>
    </xf>
    <xf numFmtId="0" fontId="8" fillId="0" borderId="15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58" xfId="0" applyFont="1" applyBorder="1" applyAlignment="1">
      <alignment horizontal="center"/>
    </xf>
    <xf numFmtId="0" fontId="8" fillId="0" borderId="157" xfId="0" applyFont="1" applyFill="1" applyBorder="1" applyAlignment="1">
      <alignment horizontal="center"/>
    </xf>
    <xf numFmtId="0" fontId="8" fillId="2" borderId="204" xfId="0" applyFont="1" applyFill="1" applyBorder="1" applyAlignment="1">
      <alignment horizontal="center" vertical="center"/>
    </xf>
    <xf numFmtId="0" fontId="8" fillId="2" borderId="205" xfId="0" applyFont="1" applyFill="1" applyBorder="1" applyAlignment="1">
      <alignment horizontal="center" vertical="center"/>
    </xf>
    <xf numFmtId="0" fontId="10" fillId="2" borderId="196" xfId="0" applyFont="1" applyFill="1" applyBorder="1" applyAlignment="1">
      <alignment horizontal="center" vertical="center"/>
    </xf>
    <xf numFmtId="0" fontId="2" fillId="0" borderId="85" xfId="0" applyFont="1" applyBorder="1" applyAlignment="1">
      <alignment horizontal="center" vertical="top"/>
    </xf>
    <xf numFmtId="0" fontId="2" fillId="0" borderId="85" xfId="0" applyFont="1" applyBorder="1"/>
    <xf numFmtId="0" fontId="2" fillId="0" borderId="8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49" fontId="5" fillId="0" borderId="85" xfId="0" applyNumberFormat="1" applyFont="1" applyBorder="1" applyAlignment="1">
      <alignment horizontal="center"/>
    </xf>
    <xf numFmtId="0" fontId="2" fillId="0" borderId="85" xfId="0" applyFont="1" applyBorder="1" applyAlignment="1">
      <alignment horizontal="center" vertical="center" wrapText="1"/>
    </xf>
    <xf numFmtId="0" fontId="3" fillId="0" borderId="85" xfId="0" applyFont="1" applyBorder="1"/>
    <xf numFmtId="0" fontId="8" fillId="2" borderId="213" xfId="0" applyFont="1" applyFill="1" applyBorder="1" applyAlignment="1">
      <alignment horizontal="center" vertical="center"/>
    </xf>
    <xf numFmtId="0" fontId="8" fillId="2" borderId="214" xfId="0" applyFont="1" applyFill="1" applyBorder="1" applyAlignment="1">
      <alignment horizontal="center" vertical="center"/>
    </xf>
    <xf numFmtId="0" fontId="8" fillId="2" borderId="215" xfId="0" applyFont="1" applyFill="1" applyBorder="1" applyAlignment="1">
      <alignment horizontal="center" vertical="center"/>
    </xf>
    <xf numFmtId="0" fontId="24" fillId="0" borderId="8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/>
    <xf numFmtId="0" fontId="1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0" xfId="0" applyFont="1" applyBorder="1" applyAlignment="1">
      <alignment horizontal="center" vertical="center"/>
    </xf>
    <xf numFmtId="0" fontId="24" fillId="0" borderId="85" xfId="0" applyFont="1" applyFill="1" applyBorder="1" applyAlignment="1">
      <alignment horizontal="left" vertical="center" wrapText="1"/>
    </xf>
    <xf numFmtId="49" fontId="24" fillId="0" borderId="85" xfId="0" applyNumberFormat="1" applyFont="1" applyFill="1" applyBorder="1" applyAlignment="1">
      <alignment horizontal="center" vertical="center" wrapText="1"/>
    </xf>
    <xf numFmtId="0" fontId="25" fillId="0" borderId="8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8" fillId="0" borderId="85" xfId="0" applyFont="1" applyFill="1" applyBorder="1" applyAlignment="1">
      <alignment vertical="top"/>
    </xf>
    <xf numFmtId="0" fontId="9" fillId="0" borderId="85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49" fontId="24" fillId="0" borderId="85" xfId="0" applyNumberFormat="1" applyFont="1" applyFill="1" applyBorder="1" applyAlignment="1" applyProtection="1">
      <alignment wrapText="1"/>
      <protection locked="0"/>
    </xf>
    <xf numFmtId="0" fontId="21" fillId="0" borderId="95" xfId="0" applyFont="1" applyBorder="1" applyAlignment="1">
      <alignment horizontal="left"/>
    </xf>
    <xf numFmtId="0" fontId="22" fillId="0" borderId="95" xfId="0" applyFont="1" applyBorder="1"/>
    <xf numFmtId="0" fontId="21" fillId="0" borderId="95" xfId="0" applyFont="1" applyBorder="1" applyAlignment="1">
      <alignment horizontal="center"/>
    </xf>
    <xf numFmtId="0" fontId="8" fillId="15" borderId="137" xfId="0" applyFont="1" applyFill="1" applyBorder="1" applyAlignment="1">
      <alignment horizontal="center" vertical="center"/>
    </xf>
    <xf numFmtId="0" fontId="8" fillId="15" borderId="131" xfId="0" applyFont="1" applyFill="1" applyBorder="1" applyAlignment="1">
      <alignment horizontal="center" vertical="center"/>
    </xf>
    <xf numFmtId="0" fontId="8" fillId="14" borderId="144" xfId="0" applyFont="1" applyFill="1" applyBorder="1" applyAlignment="1">
      <alignment horizontal="center" vertical="center"/>
    </xf>
    <xf numFmtId="0" fontId="8" fillId="14" borderId="137" xfId="0" applyFont="1" applyFill="1" applyBorder="1" applyAlignment="1">
      <alignment horizontal="center" vertical="center"/>
    </xf>
    <xf numFmtId="49" fontId="10" fillId="14" borderId="73" xfId="0" applyNumberFormat="1" applyFont="1" applyFill="1" applyBorder="1" applyAlignment="1">
      <alignment horizontal="center" vertical="center"/>
    </xf>
    <xf numFmtId="0" fontId="8" fillId="14" borderId="138" xfId="0" applyFont="1" applyFill="1" applyBorder="1" applyAlignment="1">
      <alignment horizontal="center" vertical="center"/>
    </xf>
    <xf numFmtId="0" fontId="8" fillId="14" borderId="151" xfId="0" applyFont="1" applyFill="1" applyBorder="1" applyAlignment="1">
      <alignment horizontal="center" vertical="center"/>
    </xf>
    <xf numFmtId="0" fontId="8" fillId="14" borderId="152" xfId="0" applyFont="1" applyFill="1" applyBorder="1" applyAlignment="1">
      <alignment horizontal="center" vertical="center"/>
    </xf>
    <xf numFmtId="0" fontId="8" fillId="14" borderId="93" xfId="0" applyFont="1" applyFill="1" applyBorder="1" applyAlignment="1">
      <alignment horizontal="center" vertical="center"/>
    </xf>
    <xf numFmtId="0" fontId="8" fillId="14" borderId="98" xfId="0" applyFont="1" applyFill="1" applyBorder="1" applyAlignment="1">
      <alignment horizontal="center" vertical="center"/>
    </xf>
    <xf numFmtId="0" fontId="8" fillId="14" borderId="100" xfId="0" applyFont="1" applyFill="1" applyBorder="1" applyAlignment="1">
      <alignment horizontal="center" vertical="center"/>
    </xf>
    <xf numFmtId="49" fontId="10" fillId="14" borderId="40" xfId="0" applyNumberFormat="1" applyFont="1" applyFill="1" applyBorder="1" applyAlignment="1">
      <alignment horizontal="center" vertical="center"/>
    </xf>
    <xf numFmtId="0" fontId="8" fillId="14" borderId="157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158" xfId="0" applyFont="1" applyFill="1" applyBorder="1" applyAlignment="1">
      <alignment horizontal="center" vertical="center"/>
    </xf>
    <xf numFmtId="0" fontId="8" fillId="14" borderId="58" xfId="0" applyFont="1" applyFill="1" applyBorder="1" applyAlignment="1">
      <alignment horizontal="center" vertical="center"/>
    </xf>
    <xf numFmtId="0" fontId="8" fillId="14" borderId="155" xfId="0" applyFont="1" applyFill="1" applyBorder="1" applyAlignment="1">
      <alignment horizontal="center" vertical="center"/>
    </xf>
    <xf numFmtId="0" fontId="8" fillId="14" borderId="48" xfId="0" applyFont="1" applyFill="1" applyBorder="1" applyAlignment="1">
      <alignment horizontal="center" vertical="center"/>
    </xf>
    <xf numFmtId="0" fontId="8" fillId="14" borderId="156" xfId="0" applyFont="1" applyFill="1" applyBorder="1" applyAlignment="1">
      <alignment horizontal="center" vertical="center"/>
    </xf>
    <xf numFmtId="0" fontId="8" fillId="14" borderId="77" xfId="0" applyFont="1" applyFill="1" applyBorder="1" applyAlignment="1">
      <alignment horizontal="center" vertical="center"/>
    </xf>
    <xf numFmtId="0" fontId="8" fillId="14" borderId="76" xfId="0" applyFont="1" applyFill="1" applyBorder="1" applyAlignment="1">
      <alignment horizontal="center" vertical="center"/>
    </xf>
    <xf numFmtId="49" fontId="10" fillId="16" borderId="54" xfId="0" applyNumberFormat="1" applyFont="1" applyFill="1" applyBorder="1" applyAlignment="1">
      <alignment horizontal="center" vertical="center"/>
    </xf>
    <xf numFmtId="0" fontId="8" fillId="16" borderId="157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158" xfId="0" applyFont="1" applyFill="1" applyBorder="1" applyAlignment="1">
      <alignment horizontal="center" vertical="center"/>
    </xf>
    <xf numFmtId="0" fontId="8" fillId="16" borderId="58" xfId="0" applyFont="1" applyFill="1" applyBorder="1" applyAlignment="1">
      <alignment horizontal="center" vertical="center"/>
    </xf>
    <xf numFmtId="49" fontId="10" fillId="14" borderId="16" xfId="0" applyNumberFormat="1" applyFont="1" applyFill="1" applyBorder="1" applyAlignment="1">
      <alignment horizontal="center" vertical="center"/>
    </xf>
    <xf numFmtId="0" fontId="8" fillId="14" borderId="187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88" xfId="0" applyFont="1" applyFill="1" applyBorder="1" applyAlignment="1">
      <alignment horizontal="center" vertical="center"/>
    </xf>
    <xf numFmtId="0" fontId="8" fillId="14" borderId="78" xfId="0" applyFont="1" applyFill="1" applyBorder="1" applyAlignment="1">
      <alignment horizontal="center" vertical="center"/>
    </xf>
    <xf numFmtId="49" fontId="10" fillId="15" borderId="73" xfId="0" applyNumberFormat="1" applyFont="1" applyFill="1" applyBorder="1" applyAlignment="1">
      <alignment horizontal="center" vertical="center"/>
    </xf>
    <xf numFmtId="0" fontId="8" fillId="0" borderId="85" xfId="0" applyFont="1" applyBorder="1" applyAlignment="1">
      <alignment vertical="top" wrapText="1"/>
    </xf>
    <xf numFmtId="0" fontId="8" fillId="0" borderId="85" xfId="0" applyFont="1" applyBorder="1" applyAlignment="1">
      <alignment wrapText="1"/>
    </xf>
    <xf numFmtId="0" fontId="10" fillId="0" borderId="129" xfId="0" applyFont="1" applyBorder="1" applyAlignment="1">
      <alignment horizontal="center" vertical="center"/>
    </xf>
    <xf numFmtId="49" fontId="8" fillId="0" borderId="121" xfId="0" applyNumberFormat="1" applyFont="1" applyFill="1" applyBorder="1" applyAlignment="1">
      <alignment horizontal="center" vertical="center"/>
    </xf>
    <xf numFmtId="49" fontId="8" fillId="0" borderId="73" xfId="0" applyNumberFormat="1" applyFont="1" applyFill="1" applyBorder="1" applyAlignment="1">
      <alignment horizontal="center" vertical="center"/>
    </xf>
    <xf numFmtId="49" fontId="8" fillId="0" borderId="210" xfId="0" applyNumberFormat="1" applyFont="1" applyFill="1" applyBorder="1" applyAlignment="1">
      <alignment horizontal="center" vertical="center"/>
    </xf>
    <xf numFmtId="49" fontId="10" fillId="12" borderId="27" xfId="0" applyNumberFormat="1" applyFont="1" applyFill="1" applyBorder="1" applyAlignment="1">
      <alignment horizontal="center" vertical="center"/>
    </xf>
    <xf numFmtId="49" fontId="10" fillId="12" borderId="113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85" xfId="0" applyFont="1" applyFill="1" applyBorder="1" applyAlignment="1">
      <alignment vertical="top" wrapText="1"/>
    </xf>
    <xf numFmtId="0" fontId="22" fillId="0" borderId="85" xfId="0" applyFont="1" applyBorder="1" applyAlignment="1"/>
    <xf numFmtId="0" fontId="22" fillId="0" borderId="0" xfId="0" applyFont="1"/>
    <xf numFmtId="0" fontId="12" fillId="0" borderId="0" xfId="0" applyFont="1" applyAlignment="1"/>
    <xf numFmtId="0" fontId="13" fillId="4" borderId="39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8" fillId="8" borderId="10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6" borderId="93" xfId="0" applyFont="1" applyFill="1" applyBorder="1" applyAlignment="1">
      <alignment horizontal="center" vertical="center"/>
    </xf>
    <xf numFmtId="0" fontId="8" fillId="6" borderId="94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8" borderId="79" xfId="0" applyFont="1" applyFill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15" borderId="130" xfId="0" applyFont="1" applyFill="1" applyBorder="1" applyAlignment="1">
      <alignment horizontal="center" vertical="center"/>
    </xf>
    <xf numFmtId="0" fontId="8" fillId="16" borderId="57" xfId="0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2" borderId="171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172" xfId="0" applyFont="1" applyFill="1" applyBorder="1" applyAlignment="1">
      <alignment horizontal="center" vertical="center"/>
    </xf>
    <xf numFmtId="0" fontId="8" fillId="15" borderId="129" xfId="0" applyFont="1" applyFill="1" applyBorder="1" applyAlignment="1">
      <alignment horizontal="center" vertical="center"/>
    </xf>
    <xf numFmtId="0" fontId="8" fillId="2" borderId="130" xfId="0" applyFont="1" applyFill="1" applyBorder="1" applyAlignment="1">
      <alignment horizontal="center" vertical="center"/>
    </xf>
    <xf numFmtId="0" fontId="13" fillId="4" borderId="194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14" borderId="63" xfId="0" applyFont="1" applyFill="1" applyBorder="1" applyAlignment="1">
      <alignment horizontal="center" vertical="center"/>
    </xf>
    <xf numFmtId="0" fontId="8" fillId="14" borderId="57" xfId="0" applyFont="1" applyFill="1" applyBorder="1" applyAlignment="1">
      <alignment horizontal="center" vertical="center"/>
    </xf>
    <xf numFmtId="0" fontId="8" fillId="14" borderId="79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29" xfId="0" applyFont="1" applyFill="1" applyBorder="1" applyAlignment="1">
      <alignment horizontal="center" vertical="center"/>
    </xf>
    <xf numFmtId="0" fontId="8" fillId="2" borderId="131" xfId="0" applyFont="1" applyFill="1" applyBorder="1" applyAlignment="1">
      <alignment horizontal="center" vertical="center"/>
    </xf>
    <xf numFmtId="0" fontId="8" fillId="2" borderId="137" xfId="0" applyFont="1" applyFill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14" borderId="99" xfId="0" applyFont="1" applyFill="1" applyBorder="1" applyAlignment="1">
      <alignment horizontal="center" vertical="center"/>
    </xf>
    <xf numFmtId="0" fontId="8" fillId="14" borderId="94" xfId="0" applyFont="1" applyFill="1" applyBorder="1" applyAlignment="1">
      <alignment horizontal="center" vertical="center"/>
    </xf>
    <xf numFmtId="0" fontId="8" fillId="15" borderId="144" xfId="0" applyFont="1" applyFill="1" applyBorder="1" applyAlignment="1">
      <alignment horizontal="center" vertical="center"/>
    </xf>
    <xf numFmtId="0" fontId="8" fillId="14" borderId="130" xfId="0" applyFont="1" applyFill="1" applyBorder="1" applyAlignment="1">
      <alignment horizontal="center" vertical="center"/>
    </xf>
    <xf numFmtId="0" fontId="8" fillId="14" borderId="131" xfId="0" applyFont="1" applyFill="1" applyBorder="1" applyAlignment="1">
      <alignment horizontal="center" vertical="center"/>
    </xf>
    <xf numFmtId="0" fontId="8" fillId="14" borderId="129" xfId="0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/>
    <xf numFmtId="0" fontId="8" fillId="0" borderId="0" xfId="0" applyFont="1" applyFill="1" applyAlignment="1">
      <alignment horizontal="left" vertical="top" wrapText="1"/>
    </xf>
    <xf numFmtId="0" fontId="8" fillId="2" borderId="149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85" xfId="0" applyFont="1" applyBorder="1" applyAlignment="1"/>
    <xf numFmtId="49" fontId="10" fillId="10" borderId="54" xfId="0" applyNumberFormat="1" applyFont="1" applyFill="1" applyBorder="1" applyAlignment="1">
      <alignment horizontal="center" vertical="center"/>
    </xf>
    <xf numFmtId="49" fontId="10" fillId="10" borderId="40" xfId="0" applyNumberFormat="1" applyFont="1" applyFill="1" applyBorder="1" applyAlignment="1">
      <alignment horizontal="center" vertical="center"/>
    </xf>
    <xf numFmtId="49" fontId="10" fillId="8" borderId="16" xfId="0" applyNumberFormat="1" applyFont="1" applyFill="1" applyBorder="1" applyAlignment="1">
      <alignment horizontal="center" vertical="center"/>
    </xf>
    <xf numFmtId="49" fontId="10" fillId="10" borderId="130" xfId="0" applyNumberFormat="1" applyFont="1" applyFill="1" applyBorder="1" applyAlignment="1">
      <alignment horizontal="center" vertical="center"/>
    </xf>
    <xf numFmtId="49" fontId="8" fillId="2" borderId="171" xfId="0" applyNumberFormat="1" applyFont="1" applyFill="1" applyBorder="1" applyAlignment="1">
      <alignment horizontal="center" vertical="center"/>
    </xf>
    <xf numFmtId="49" fontId="8" fillId="2" borderId="130" xfId="0" applyNumberFormat="1" applyFont="1" applyFill="1" applyBorder="1" applyAlignment="1">
      <alignment horizontal="center" vertical="center"/>
    </xf>
    <xf numFmtId="0" fontId="8" fillId="0" borderId="85" xfId="0" applyFont="1" applyFill="1" applyBorder="1" applyProtection="1">
      <protection locked="0"/>
    </xf>
    <xf numFmtId="0" fontId="18" fillId="0" borderId="85" xfId="0" applyFont="1" applyFill="1" applyBorder="1" applyAlignment="1" applyProtection="1">
      <alignment horizontal="center" vertical="top"/>
      <protection locked="0"/>
    </xf>
    <xf numFmtId="0" fontId="18" fillId="0" borderId="85" xfId="0" applyFont="1" applyFill="1" applyBorder="1" applyAlignment="1" applyProtection="1">
      <alignment vertical="top" wrapText="1"/>
      <protection locked="0"/>
    </xf>
    <xf numFmtId="0" fontId="18" fillId="0" borderId="85" xfId="0" applyFont="1" applyFill="1" applyBorder="1" applyAlignment="1" applyProtection="1">
      <alignment horizontal="left" vertical="top" wrapText="1"/>
      <protection locked="0"/>
    </xf>
    <xf numFmtId="0" fontId="35" fillId="0" borderId="85" xfId="0" applyFont="1" applyFill="1" applyBorder="1" applyAlignment="1" applyProtection="1">
      <alignment vertical="top"/>
      <protection locked="0"/>
    </xf>
    <xf numFmtId="0" fontId="8" fillId="0" borderId="85" xfId="0" applyFont="1" applyFill="1" applyBorder="1" applyAlignment="1" applyProtection="1">
      <alignment vertical="center"/>
      <protection locked="0"/>
    </xf>
    <xf numFmtId="0" fontId="26" fillId="13" borderId="0" xfId="0" applyFont="1" applyFill="1"/>
    <xf numFmtId="0" fontId="36" fillId="0" borderId="0" xfId="0" applyFont="1" applyFill="1" applyAlignment="1" applyProtection="1">
      <alignment vertical="center" wrapText="1"/>
      <protection locked="0"/>
    </xf>
    <xf numFmtId="0" fontId="8" fillId="0" borderId="85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8" fillId="2" borderId="57" xfId="0" applyFont="1" applyFill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horizontal="center" vertical="center"/>
    </xf>
    <xf numFmtId="0" fontId="25" fillId="0" borderId="88" xfId="0" applyFont="1" applyFill="1" applyBorder="1" applyAlignment="1">
      <alignment horizontal="center" vertical="center"/>
    </xf>
    <xf numFmtId="0" fontId="25" fillId="0" borderId="89" xfId="0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horizontal="left" vertical="center" wrapText="1"/>
    </xf>
    <xf numFmtId="0" fontId="24" fillId="0" borderId="88" xfId="0" applyFont="1" applyFill="1" applyBorder="1" applyAlignment="1">
      <alignment horizontal="left" vertical="center" wrapText="1"/>
    </xf>
    <xf numFmtId="0" fontId="24" fillId="0" borderId="89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5" fillId="0" borderId="8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16" xfId="0" applyFont="1" applyBorder="1"/>
    <xf numFmtId="0" fontId="12" fillId="0" borderId="21" xfId="0" applyFont="1" applyBorder="1"/>
    <xf numFmtId="0" fontId="13" fillId="0" borderId="8" xfId="0" applyFont="1" applyBorder="1" applyAlignment="1">
      <alignment horizontal="center" vertical="center" wrapText="1"/>
    </xf>
    <xf numFmtId="0" fontId="12" fillId="0" borderId="9" xfId="0" applyFont="1" applyBorder="1"/>
    <xf numFmtId="0" fontId="12" fillId="0" borderId="10" xfId="0" applyFont="1" applyBorder="1"/>
    <xf numFmtId="0" fontId="12" fillId="0" borderId="17" xfId="0" applyFont="1" applyBorder="1"/>
    <xf numFmtId="0" fontId="12" fillId="0" borderId="0" xfId="0" applyFont="1" applyAlignment="1"/>
    <xf numFmtId="0" fontId="12" fillId="0" borderId="18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/>
    <xf numFmtId="0" fontId="11" fillId="0" borderId="8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13" xfId="0" applyFont="1" applyBorder="1"/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11" fillId="0" borderId="17" xfId="0" applyFont="1" applyBorder="1" applyAlignment="1">
      <alignment horizontal="center" vertical="center" textRotation="90"/>
    </xf>
    <xf numFmtId="0" fontId="13" fillId="0" borderId="9" xfId="0" applyFont="1" applyBorder="1" applyAlignment="1">
      <alignment horizontal="center" vertical="center" textRotation="90"/>
    </xf>
    <xf numFmtId="0" fontId="12" fillId="0" borderId="20" xfId="0" applyFont="1" applyBorder="1"/>
    <xf numFmtId="0" fontId="12" fillId="0" borderId="26" xfId="0" applyFont="1" applyBorder="1"/>
    <xf numFmtId="0" fontId="11" fillId="0" borderId="19" xfId="0" applyFont="1" applyBorder="1" applyAlignment="1">
      <alignment horizontal="center" vertical="center" textRotation="90"/>
    </xf>
    <xf numFmtId="0" fontId="12" fillId="0" borderId="19" xfId="0" applyFont="1" applyBorder="1"/>
    <xf numFmtId="0" fontId="12" fillId="0" borderId="25" xfId="0" applyFont="1" applyBorder="1"/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32" fillId="8" borderId="63" xfId="0" applyFont="1" applyFill="1" applyBorder="1" applyAlignment="1">
      <alignment horizontal="center" vertical="center" wrapText="1"/>
    </xf>
    <xf numFmtId="0" fontId="28" fillId="8" borderId="3" xfId="0" applyFont="1" applyFill="1" applyBorder="1"/>
    <xf numFmtId="0" fontId="28" fillId="8" borderId="53" xfId="0" applyFont="1" applyFill="1" applyBorder="1"/>
    <xf numFmtId="0" fontId="13" fillId="4" borderId="82" xfId="0" applyFont="1" applyFill="1" applyBorder="1" applyAlignment="1">
      <alignment horizontal="center" vertical="center"/>
    </xf>
    <xf numFmtId="0" fontId="12" fillId="5" borderId="83" xfId="0" applyFont="1" applyFill="1" applyBorder="1"/>
    <xf numFmtId="0" fontId="10" fillId="17" borderId="34" xfId="0" applyFont="1" applyFill="1" applyBorder="1" applyAlignment="1">
      <alignment horizontal="center" vertical="center"/>
    </xf>
    <xf numFmtId="0" fontId="9" fillId="5" borderId="12" xfId="0" applyFont="1" applyFill="1" applyBorder="1"/>
    <xf numFmtId="0" fontId="9" fillId="5" borderId="13" xfId="0" applyFont="1" applyFill="1" applyBorder="1"/>
    <xf numFmtId="0" fontId="11" fillId="0" borderId="11" xfId="0" applyFont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left" vertical="center" wrapText="1"/>
    </xf>
    <xf numFmtId="0" fontId="28" fillId="0" borderId="42" xfId="0" applyFont="1" applyBorder="1"/>
    <xf numFmtId="0" fontId="28" fillId="0" borderId="43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63" xfId="0" applyFont="1" applyBorder="1"/>
    <xf numFmtId="0" fontId="8" fillId="14" borderId="162" xfId="0" applyFont="1" applyFill="1" applyBorder="1" applyAlignment="1">
      <alignment horizontal="center" vertical="center"/>
    </xf>
    <xf numFmtId="0" fontId="9" fillId="15" borderId="189" xfId="0" applyFont="1" applyFill="1" applyBorder="1"/>
    <xf numFmtId="0" fontId="8" fillId="3" borderId="197" xfId="0" applyFont="1" applyFill="1" applyBorder="1" applyAlignment="1">
      <alignment horizontal="center" vertical="center"/>
    </xf>
    <xf numFmtId="0" fontId="9" fillId="0" borderId="163" xfId="0" applyFont="1" applyBorder="1"/>
    <xf numFmtId="0" fontId="10" fillId="3" borderId="63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left" vertical="center" wrapText="1"/>
    </xf>
    <xf numFmtId="0" fontId="28" fillId="5" borderId="12" xfId="0" applyFont="1" applyFill="1" applyBorder="1"/>
    <xf numFmtId="0" fontId="28" fillId="5" borderId="33" xfId="0" applyFont="1" applyFill="1" applyBorder="1"/>
    <xf numFmtId="0" fontId="11" fillId="4" borderId="32" xfId="0" applyFont="1" applyFill="1" applyBorder="1" applyAlignment="1">
      <alignment horizontal="center" vertical="center"/>
    </xf>
    <xf numFmtId="0" fontId="12" fillId="5" borderId="33" xfId="0" applyFont="1" applyFill="1" applyBorder="1"/>
    <xf numFmtId="0" fontId="12" fillId="5" borderId="10" xfId="0" applyFont="1" applyFill="1" applyBorder="1"/>
    <xf numFmtId="0" fontId="13" fillId="4" borderId="39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textRotation="90" wrapText="1"/>
    </xf>
    <xf numFmtId="0" fontId="12" fillId="0" borderId="83" xfId="0" applyFont="1" applyBorder="1" applyAlignment="1">
      <alignment wrapText="1"/>
    </xf>
    <xf numFmtId="0" fontId="12" fillId="0" borderId="84" xfId="0" applyFont="1" applyBorder="1" applyAlignment="1">
      <alignment wrapText="1"/>
    </xf>
    <xf numFmtId="0" fontId="12" fillId="0" borderId="86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8" fillId="4" borderId="162" xfId="0" applyFont="1" applyFill="1" applyBorder="1" applyAlignment="1">
      <alignment horizontal="center" vertical="center"/>
    </xf>
    <xf numFmtId="0" fontId="9" fillId="5" borderId="163" xfId="0" applyFont="1" applyFill="1" applyBorder="1"/>
    <xf numFmtId="0" fontId="8" fillId="0" borderId="2" xfId="0" applyFont="1" applyBorder="1" applyAlignment="1">
      <alignment horizontal="center" vertical="center"/>
    </xf>
    <xf numFmtId="0" fontId="8" fillId="11" borderId="145" xfId="0" applyFont="1" applyFill="1" applyBorder="1" applyAlignment="1">
      <alignment horizontal="center" vertical="center"/>
    </xf>
    <xf numFmtId="0" fontId="9" fillId="12" borderId="146" xfId="0" applyFont="1" applyFill="1" applyBorder="1"/>
    <xf numFmtId="0" fontId="32" fillId="6" borderId="88" xfId="0" applyFont="1" applyFill="1" applyBorder="1" applyAlignment="1">
      <alignment horizontal="center" vertical="center" wrapText="1"/>
    </xf>
    <xf numFmtId="0" fontId="32" fillId="6" borderId="89" xfId="0" applyFont="1" applyFill="1" applyBorder="1" applyAlignment="1">
      <alignment horizontal="center" vertical="center" wrapText="1"/>
    </xf>
    <xf numFmtId="0" fontId="27" fillId="8" borderId="106" xfId="0" applyFont="1" applyFill="1" applyBorder="1" applyAlignment="1">
      <alignment horizontal="left" vertical="center" wrapText="1"/>
    </xf>
    <xf numFmtId="0" fontId="28" fillId="8" borderId="88" xfId="0" applyFont="1" applyFill="1" applyBorder="1" applyAlignment="1">
      <alignment vertical="center"/>
    </xf>
    <xf numFmtId="0" fontId="28" fillId="8" borderId="107" xfId="0" applyFont="1" applyFill="1" applyBorder="1" applyAlignment="1">
      <alignment vertical="center"/>
    </xf>
    <xf numFmtId="0" fontId="8" fillId="8" borderId="106" xfId="0" applyFont="1" applyFill="1" applyBorder="1" applyAlignment="1">
      <alignment horizontal="center" vertical="center"/>
    </xf>
    <xf numFmtId="0" fontId="9" fillId="8" borderId="107" xfId="0" applyFont="1" applyFill="1" applyBorder="1"/>
    <xf numFmtId="0" fontId="9" fillId="8" borderId="88" xfId="0" applyFont="1" applyFill="1" applyBorder="1"/>
    <xf numFmtId="0" fontId="8" fillId="15" borderId="153" xfId="0" applyFont="1" applyFill="1" applyBorder="1" applyAlignment="1">
      <alignment horizontal="center" vertical="center"/>
    </xf>
    <xf numFmtId="0" fontId="9" fillId="15" borderId="58" xfId="0" applyFont="1" applyFill="1" applyBorder="1"/>
    <xf numFmtId="0" fontId="8" fillId="9" borderId="57" xfId="0" applyFont="1" applyFill="1" applyBorder="1" applyAlignment="1">
      <alignment horizontal="center" vertical="center"/>
    </xf>
    <xf numFmtId="0" fontId="9" fillId="8" borderId="154" xfId="0" applyFont="1" applyFill="1" applyBorder="1"/>
    <xf numFmtId="0" fontId="8" fillId="4" borderId="145" xfId="0" applyFont="1" applyFill="1" applyBorder="1" applyAlignment="1">
      <alignment horizontal="center" vertical="center"/>
    </xf>
    <xf numFmtId="0" fontId="9" fillId="5" borderId="146" xfId="0" applyFont="1" applyFill="1" applyBorder="1"/>
    <xf numFmtId="0" fontId="32" fillId="0" borderId="63" xfId="0" applyFont="1" applyBorder="1" applyAlignment="1">
      <alignment horizontal="center" vertical="center" wrapText="1"/>
    </xf>
    <xf numFmtId="0" fontId="28" fillId="0" borderId="3" xfId="0" applyFont="1" applyBorder="1"/>
    <xf numFmtId="0" fontId="28" fillId="0" borderId="53" xfId="0" applyFont="1" applyBorder="1"/>
    <xf numFmtId="0" fontId="32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8" fillId="2" borderId="57" xfId="0" applyFont="1" applyFill="1" applyBorder="1" applyAlignment="1">
      <alignment horizontal="center" vertical="center"/>
    </xf>
    <xf numFmtId="0" fontId="9" fillId="0" borderId="154" xfId="0" applyFont="1" applyBorder="1"/>
    <xf numFmtId="0" fontId="8" fillId="0" borderId="63" xfId="0" applyFont="1" applyBorder="1" applyAlignment="1">
      <alignment horizontal="center" vertical="center"/>
    </xf>
    <xf numFmtId="0" fontId="32" fillId="0" borderId="57" xfId="0" applyFont="1" applyBorder="1" applyAlignment="1">
      <alignment horizontal="left" vertical="center" wrapText="1"/>
    </xf>
    <xf numFmtId="0" fontId="28" fillId="0" borderId="63" xfId="0" applyFont="1" applyBorder="1" applyAlignment="1">
      <alignment vertical="center"/>
    </xf>
    <xf numFmtId="0" fontId="28" fillId="0" borderId="58" xfId="0" applyFont="1" applyBorder="1" applyAlignment="1">
      <alignment vertical="center"/>
    </xf>
    <xf numFmtId="0" fontId="8" fillId="8" borderId="141" xfId="0" applyFont="1" applyFill="1" applyBorder="1" applyAlignment="1">
      <alignment horizontal="center" vertical="center"/>
    </xf>
    <xf numFmtId="0" fontId="8" fillId="8" borderId="142" xfId="0" applyFont="1" applyFill="1" applyBorder="1" applyAlignment="1">
      <alignment horizontal="center" vertical="center"/>
    </xf>
    <xf numFmtId="0" fontId="8" fillId="8" borderId="90" xfId="0" applyFont="1" applyFill="1" applyBorder="1" applyAlignment="1">
      <alignment horizontal="center" vertical="center"/>
    </xf>
    <xf numFmtId="0" fontId="8" fillId="11" borderId="168" xfId="0" applyFont="1" applyFill="1" applyBorder="1" applyAlignment="1">
      <alignment horizontal="center" vertical="center"/>
    </xf>
    <xf numFmtId="0" fontId="8" fillId="11" borderId="169" xfId="0" applyFont="1" applyFill="1" applyBorder="1" applyAlignment="1">
      <alignment horizontal="center" vertical="center"/>
    </xf>
    <xf numFmtId="0" fontId="32" fillId="8" borderId="90" xfId="0" applyFont="1" applyFill="1" applyBorder="1" applyAlignment="1">
      <alignment horizontal="center" vertical="center" wrapText="1"/>
    </xf>
    <xf numFmtId="0" fontId="32" fillId="8" borderId="91" xfId="0" applyFont="1" applyFill="1" applyBorder="1" applyAlignment="1">
      <alignment horizontal="center" vertical="center" wrapText="1"/>
    </xf>
    <xf numFmtId="0" fontId="32" fillId="6" borderId="57" xfId="0" applyFont="1" applyFill="1" applyBorder="1" applyAlignment="1">
      <alignment horizontal="left" vertical="center" wrapText="1"/>
    </xf>
    <xf numFmtId="0" fontId="32" fillId="6" borderId="63" xfId="0" applyFont="1" applyFill="1" applyBorder="1" applyAlignment="1">
      <alignment horizontal="left" vertical="center" wrapText="1"/>
    </xf>
    <xf numFmtId="0" fontId="32" fillId="6" borderId="58" xfId="0" applyFont="1" applyFill="1" applyBorder="1" applyAlignment="1">
      <alignment horizontal="left" vertic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8" fillId="6" borderId="154" xfId="0" applyFont="1" applyFill="1" applyBorder="1" applyAlignment="1">
      <alignment horizontal="center" vertical="center"/>
    </xf>
    <xf numFmtId="0" fontId="8" fillId="15" borderId="58" xfId="0" applyFont="1" applyFill="1" applyBorder="1" applyAlignment="1">
      <alignment horizontal="center" vertical="center"/>
    </xf>
    <xf numFmtId="0" fontId="8" fillId="2" borderId="154" xfId="0" applyFont="1" applyFill="1" applyBorder="1" applyAlignment="1">
      <alignment horizontal="center" vertical="center"/>
    </xf>
    <xf numFmtId="0" fontId="27" fillId="9" borderId="141" xfId="0" applyFont="1" applyFill="1" applyBorder="1" applyAlignment="1">
      <alignment horizontal="left" vertical="center" wrapText="1"/>
    </xf>
    <xf numFmtId="0" fontId="27" fillId="9" borderId="90" xfId="0" applyFont="1" applyFill="1" applyBorder="1" applyAlignment="1">
      <alignment horizontal="left" vertical="center" wrapText="1"/>
    </xf>
    <xf numFmtId="0" fontId="27" fillId="9" borderId="142" xfId="0" applyFont="1" applyFill="1" applyBorder="1" applyAlignment="1">
      <alignment horizontal="left" vertical="center" wrapText="1"/>
    </xf>
    <xf numFmtId="0" fontId="8" fillId="8" borderId="88" xfId="0" applyFont="1" applyFill="1" applyBorder="1" applyAlignment="1">
      <alignment horizontal="center" vertical="center"/>
    </xf>
    <xf numFmtId="0" fontId="8" fillId="11" borderId="87" xfId="0" applyFont="1" applyFill="1" applyBorder="1" applyAlignment="1">
      <alignment horizontal="center" vertical="center"/>
    </xf>
    <xf numFmtId="0" fontId="9" fillId="12" borderId="89" xfId="0" applyFont="1" applyFill="1" applyBorder="1"/>
    <xf numFmtId="0" fontId="32" fillId="8" borderId="88" xfId="0" applyFont="1" applyFill="1" applyBorder="1" applyAlignment="1">
      <alignment horizontal="center" vertical="center" wrapText="1"/>
    </xf>
    <xf numFmtId="0" fontId="28" fillId="8" borderId="88" xfId="0" applyFont="1" applyFill="1" applyBorder="1"/>
    <xf numFmtId="0" fontId="28" fillId="8" borderId="108" xfId="0" applyFont="1" applyFill="1" applyBorder="1"/>
    <xf numFmtId="0" fontId="27" fillId="3" borderId="2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9" fillId="8" borderId="4" xfId="0" applyFont="1" applyFill="1" applyBorder="1"/>
    <xf numFmtId="0" fontId="9" fillId="8" borderId="63" xfId="0" applyFont="1" applyFill="1" applyBorder="1"/>
    <xf numFmtId="0" fontId="32" fillId="6" borderId="2" xfId="0" applyFont="1" applyFill="1" applyBorder="1" applyAlignment="1">
      <alignment horizontal="left" vertical="center" wrapText="1"/>
    </xf>
    <xf numFmtId="0" fontId="28" fillId="6" borderId="3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9" fillId="6" borderId="4" xfId="0" applyFont="1" applyFill="1" applyBorder="1"/>
    <xf numFmtId="0" fontId="9" fillId="6" borderId="63" xfId="0" applyFont="1" applyFill="1" applyBorder="1"/>
    <xf numFmtId="0" fontId="8" fillId="6" borderId="6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 wrapText="1"/>
    </xf>
    <xf numFmtId="0" fontId="28" fillId="0" borderId="3" xfId="0" applyFont="1" applyFill="1" applyBorder="1"/>
    <xf numFmtId="0" fontId="28" fillId="0" borderId="53" xfId="0" applyFont="1" applyFill="1" applyBorder="1"/>
    <xf numFmtId="0" fontId="8" fillId="6" borderId="153" xfId="0" applyFont="1" applyFill="1" applyBorder="1" applyAlignment="1">
      <alignment horizontal="center" vertical="center"/>
    </xf>
    <xf numFmtId="0" fontId="8" fillId="11" borderId="153" xfId="0" applyFont="1" applyFill="1" applyBorder="1" applyAlignment="1">
      <alignment horizontal="center" vertical="center"/>
    </xf>
    <xf numFmtId="0" fontId="8" fillId="11" borderId="154" xfId="0" applyFont="1" applyFill="1" applyBorder="1" applyAlignment="1">
      <alignment horizontal="center" vertical="center"/>
    </xf>
    <xf numFmtId="0" fontId="32" fillId="6" borderId="153" xfId="0" applyFont="1" applyFill="1" applyBorder="1" applyAlignment="1">
      <alignment horizontal="center" vertical="center" wrapText="1"/>
    </xf>
    <xf numFmtId="0" fontId="32" fillId="6" borderId="63" xfId="0" applyFont="1" applyFill="1" applyBorder="1" applyAlignment="1">
      <alignment horizontal="center" vertical="center" wrapText="1"/>
    </xf>
    <xf numFmtId="0" fontId="32" fillId="6" borderId="65" xfId="0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left" vertical="center" wrapText="1"/>
    </xf>
    <xf numFmtId="0" fontId="28" fillId="0" borderId="66" xfId="0" applyFont="1" applyBorder="1"/>
    <xf numFmtId="0" fontId="28" fillId="0" borderId="62" xfId="0" applyFont="1" applyBorder="1"/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4" borderId="153" xfId="0" applyFont="1" applyFill="1" applyBorder="1" applyAlignment="1">
      <alignment horizontal="center" vertical="center"/>
    </xf>
    <xf numFmtId="0" fontId="8" fillId="4" borderId="154" xfId="0" applyFont="1" applyFill="1" applyBorder="1" applyAlignment="1">
      <alignment horizontal="center" vertical="center"/>
    </xf>
    <xf numFmtId="0" fontId="8" fillId="10" borderId="63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32" fillId="0" borderId="63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left" vertical="center" wrapText="1"/>
    </xf>
    <xf numFmtId="0" fontId="32" fillId="0" borderId="63" xfId="0" applyFont="1" applyFill="1" applyBorder="1" applyAlignment="1">
      <alignment horizontal="center" wrapText="1"/>
    </xf>
    <xf numFmtId="0" fontId="32" fillId="0" borderId="65" xfId="0" applyFont="1" applyFill="1" applyBorder="1" applyAlignment="1">
      <alignment horizontal="center" wrapText="1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9" fillId="15" borderId="58" xfId="0" applyFont="1" applyFill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32" fillId="0" borderId="65" xfId="0" applyFont="1" applyFill="1" applyBorder="1" applyAlignment="1">
      <alignment horizontal="center" vertical="center" wrapText="1"/>
    </xf>
    <xf numFmtId="0" fontId="8" fillId="6" borderId="93" xfId="0" applyFont="1" applyFill="1" applyBorder="1" applyAlignment="1">
      <alignment horizontal="center" vertical="center"/>
    </xf>
    <xf numFmtId="0" fontId="8" fillId="6" borderId="94" xfId="0" applyFont="1" applyFill="1" applyBorder="1" applyAlignment="1">
      <alignment horizontal="center" vertical="center"/>
    </xf>
    <xf numFmtId="0" fontId="8" fillId="6" borderId="95" xfId="0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 wrapText="1"/>
    </xf>
    <xf numFmtId="0" fontId="32" fillId="0" borderId="105" xfId="0" applyFont="1" applyFill="1" applyBorder="1" applyAlignment="1">
      <alignment horizontal="center" vertical="center" wrapText="1"/>
    </xf>
    <xf numFmtId="0" fontId="32" fillId="7" borderId="9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28" fillId="0" borderId="4" xfId="0" applyFont="1" applyBorder="1"/>
    <xf numFmtId="0" fontId="8" fillId="8" borderId="79" xfId="0" applyFont="1" applyFill="1" applyBorder="1" applyAlignment="1">
      <alignment horizontal="center" vertical="center"/>
    </xf>
    <xf numFmtId="0" fontId="9" fillId="8" borderId="78" xfId="0" applyFont="1" applyFill="1" applyBorder="1"/>
    <xf numFmtId="0" fontId="9" fillId="8" borderId="80" xfId="0" applyFont="1" applyFill="1" applyBorder="1"/>
    <xf numFmtId="0" fontId="8" fillId="11" borderId="133" xfId="0" applyFont="1" applyFill="1" applyBorder="1" applyAlignment="1">
      <alignment horizontal="center" vertical="center"/>
    </xf>
    <xf numFmtId="0" fontId="9" fillId="12" borderId="134" xfId="0" applyFont="1" applyFill="1" applyBorder="1"/>
    <xf numFmtId="0" fontId="32" fillId="8" borderId="80" xfId="0" applyFont="1" applyFill="1" applyBorder="1" applyAlignment="1">
      <alignment horizontal="center" vertical="center" wrapText="1"/>
    </xf>
    <xf numFmtId="0" fontId="28" fillId="8" borderId="80" xfId="0" applyFont="1" applyFill="1" applyBorder="1"/>
    <xf numFmtId="0" fontId="28" fillId="8" borderId="81" xfId="0" applyFont="1" applyFill="1" applyBorder="1"/>
    <xf numFmtId="0" fontId="32" fillId="0" borderId="130" xfId="0" applyFont="1" applyBorder="1" applyAlignment="1">
      <alignment horizontal="left" vertical="center" wrapText="1"/>
    </xf>
    <xf numFmtId="0" fontId="28" fillId="0" borderId="130" xfId="0" applyFont="1" applyBorder="1"/>
    <xf numFmtId="0" fontId="8" fillId="0" borderId="130" xfId="0" applyFont="1" applyBorder="1" applyAlignment="1">
      <alignment horizontal="center" vertical="center"/>
    </xf>
    <xf numFmtId="0" fontId="9" fillId="0" borderId="130" xfId="0" applyFont="1" applyBorder="1"/>
    <xf numFmtId="0" fontId="9" fillId="0" borderId="131" xfId="0" applyFont="1" applyBorder="1"/>
    <xf numFmtId="0" fontId="27" fillId="9" borderId="79" xfId="0" applyFont="1" applyFill="1" applyBorder="1" applyAlignment="1">
      <alignment horizontal="left" vertical="center" wrapText="1"/>
    </xf>
    <xf numFmtId="0" fontId="33" fillId="8" borderId="80" xfId="0" applyFont="1" applyFill="1" applyBorder="1"/>
    <xf numFmtId="0" fontId="33" fillId="8" borderId="78" xfId="0" applyFont="1" applyFill="1" applyBorder="1"/>
    <xf numFmtId="0" fontId="8" fillId="8" borderId="80" xfId="0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 vertical="center"/>
    </xf>
    <xf numFmtId="0" fontId="9" fillId="5" borderId="137" xfId="0" applyFont="1" applyFill="1" applyBorder="1"/>
    <xf numFmtId="0" fontId="32" fillId="0" borderId="129" xfId="0" applyFont="1" applyFill="1" applyBorder="1" applyAlignment="1">
      <alignment horizontal="center" vertical="center" wrapText="1"/>
    </xf>
    <xf numFmtId="0" fontId="28" fillId="0" borderId="130" xfId="0" applyFont="1" applyFill="1" applyBorder="1"/>
    <xf numFmtId="0" fontId="27" fillId="14" borderId="130" xfId="0" applyFont="1" applyFill="1" applyBorder="1" applyAlignment="1">
      <alignment horizontal="left" vertical="center" wrapText="1"/>
    </xf>
    <xf numFmtId="0" fontId="8" fillId="15" borderId="130" xfId="0" applyFont="1" applyFill="1" applyBorder="1" applyAlignment="1">
      <alignment horizontal="center" vertical="center"/>
    </xf>
    <xf numFmtId="0" fontId="9" fillId="15" borderId="130" xfId="0" applyFont="1" applyFill="1" applyBorder="1"/>
    <xf numFmtId="0" fontId="9" fillId="15" borderId="131" xfId="0" applyFont="1" applyFill="1" applyBorder="1"/>
    <xf numFmtId="0" fontId="8" fillId="16" borderId="57" xfId="0" applyFont="1" applyFill="1" applyBorder="1" applyAlignment="1">
      <alignment horizontal="center" vertical="center"/>
    </xf>
    <xf numFmtId="0" fontId="9" fillId="15" borderId="154" xfId="0" applyFont="1" applyFill="1" applyBorder="1"/>
    <xf numFmtId="0" fontId="8" fillId="0" borderId="129" xfId="0" applyFont="1" applyBorder="1" applyAlignment="1">
      <alignment horizontal="center" vertical="center"/>
    </xf>
    <xf numFmtId="0" fontId="8" fillId="2" borderId="171" xfId="0" applyFont="1" applyFill="1" applyBorder="1" applyAlignment="1">
      <alignment horizontal="center" vertical="center"/>
    </xf>
    <xf numFmtId="0" fontId="9" fillId="0" borderId="171" xfId="0" applyFont="1" applyBorder="1"/>
    <xf numFmtId="0" fontId="9" fillId="0" borderId="196" xfId="0" applyFont="1" applyBorder="1"/>
    <xf numFmtId="0" fontId="8" fillId="4" borderId="204" xfId="0" applyFont="1" applyFill="1" applyBorder="1" applyAlignment="1">
      <alignment horizontal="center" vertical="center"/>
    </xf>
    <xf numFmtId="0" fontId="9" fillId="5" borderId="205" xfId="0" applyFont="1" applyFill="1" applyBorder="1"/>
    <xf numFmtId="0" fontId="32" fillId="0" borderId="172" xfId="0" applyFont="1" applyFill="1" applyBorder="1" applyAlignment="1">
      <alignment horizontal="center" vertical="center" wrapText="1"/>
    </xf>
    <xf numFmtId="0" fontId="28" fillId="0" borderId="171" xfId="0" applyFont="1" applyFill="1" applyBorder="1"/>
    <xf numFmtId="0" fontId="13" fillId="0" borderId="173" xfId="0" applyFont="1" applyBorder="1" applyAlignment="1">
      <alignment horizontal="center" vertical="center" wrapText="1"/>
    </xf>
    <xf numFmtId="0" fontId="12" fillId="0" borderId="182" xfId="0" applyFont="1" applyBorder="1"/>
    <xf numFmtId="0" fontId="12" fillId="0" borderId="183" xfId="0" applyFont="1" applyBorder="1"/>
    <xf numFmtId="0" fontId="13" fillId="0" borderId="174" xfId="0" applyFont="1" applyBorder="1" applyAlignment="1">
      <alignment horizontal="center" vertical="center" wrapText="1"/>
    </xf>
    <xf numFmtId="0" fontId="12" fillId="0" borderId="175" xfId="0" applyFont="1" applyBorder="1"/>
    <xf numFmtId="0" fontId="12" fillId="0" borderId="176" xfId="0" applyFont="1" applyBorder="1"/>
    <xf numFmtId="0" fontId="12" fillId="0" borderId="85" xfId="0" applyFont="1" applyBorder="1" applyAlignment="1"/>
    <xf numFmtId="0" fontId="12" fillId="0" borderId="114" xfId="0" applyFont="1" applyBorder="1"/>
    <xf numFmtId="0" fontId="12" fillId="0" borderId="115" xfId="0" applyFont="1" applyBorder="1"/>
    <xf numFmtId="0" fontId="12" fillId="0" borderId="116" xfId="0" applyFont="1" applyBorder="1"/>
    <xf numFmtId="0" fontId="11" fillId="0" borderId="174" xfId="0" applyFont="1" applyBorder="1" applyAlignment="1">
      <alignment horizontal="center" vertical="center" textRotation="90"/>
    </xf>
    <xf numFmtId="0" fontId="13" fillId="0" borderId="177" xfId="0" applyFont="1" applyBorder="1" applyAlignment="1">
      <alignment horizontal="center" vertical="center"/>
    </xf>
    <xf numFmtId="0" fontId="12" fillId="0" borderId="143" xfId="0" applyFont="1" applyBorder="1"/>
    <xf numFmtId="0" fontId="12" fillId="0" borderId="178" xfId="0" applyFont="1" applyBorder="1"/>
    <xf numFmtId="0" fontId="32" fillId="0" borderId="171" xfId="0" applyFont="1" applyFill="1" applyBorder="1" applyAlignment="1">
      <alignment horizontal="left" vertical="center" wrapText="1"/>
    </xf>
    <xf numFmtId="0" fontId="8" fillId="15" borderId="185" xfId="0" applyFont="1" applyFill="1" applyBorder="1" applyAlignment="1">
      <alignment horizontal="center" vertical="center"/>
    </xf>
    <xf numFmtId="0" fontId="9" fillId="15" borderId="78" xfId="0" applyFont="1" applyFill="1" applyBorder="1"/>
    <xf numFmtId="0" fontId="8" fillId="2" borderId="79" xfId="0" applyFont="1" applyFill="1" applyBorder="1" applyAlignment="1">
      <alignment horizontal="center" vertical="center"/>
    </xf>
    <xf numFmtId="0" fontId="9" fillId="0" borderId="186" xfId="0" applyFont="1" applyBorder="1"/>
    <xf numFmtId="0" fontId="8" fillId="2" borderId="172" xfId="0" applyFont="1" applyFill="1" applyBorder="1" applyAlignment="1">
      <alignment horizontal="center" vertical="center"/>
    </xf>
    <xf numFmtId="0" fontId="8" fillId="15" borderId="129" xfId="0" applyFont="1" applyFill="1" applyBorder="1" applyAlignment="1">
      <alignment horizontal="center" vertical="center"/>
    </xf>
    <xf numFmtId="0" fontId="8" fillId="4" borderId="137" xfId="0" applyFont="1" applyFill="1" applyBorder="1" applyAlignment="1">
      <alignment horizontal="center" vertical="center"/>
    </xf>
    <xf numFmtId="0" fontId="32" fillId="8" borderId="129" xfId="0" applyFont="1" applyFill="1" applyBorder="1" applyAlignment="1">
      <alignment horizontal="center" vertical="center" wrapText="1"/>
    </xf>
    <xf numFmtId="0" fontId="32" fillId="8" borderId="130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0" borderId="38" xfId="0" applyFont="1" applyBorder="1"/>
    <xf numFmtId="0" fontId="12" fillId="0" borderId="37" xfId="0" applyFont="1" applyBorder="1"/>
    <xf numFmtId="0" fontId="11" fillId="0" borderId="85" xfId="0" applyFont="1" applyBorder="1" applyAlignment="1">
      <alignment horizontal="center" vertical="center" textRotation="90"/>
    </xf>
    <xf numFmtId="0" fontId="8" fillId="2" borderId="130" xfId="0" applyFont="1" applyFill="1" applyBorder="1" applyAlignment="1">
      <alignment horizontal="center" vertical="center"/>
    </xf>
    <xf numFmtId="0" fontId="32" fillId="0" borderId="130" xfId="0" applyFont="1" applyFill="1" applyBorder="1" applyAlignment="1">
      <alignment horizontal="center" vertical="center" wrapText="1"/>
    </xf>
    <xf numFmtId="0" fontId="32" fillId="2" borderId="130" xfId="0" applyFont="1" applyFill="1" applyBorder="1" applyAlignment="1">
      <alignment horizontal="left" vertical="center" wrapText="1"/>
    </xf>
    <xf numFmtId="0" fontId="8" fillId="15" borderId="206" xfId="0" applyFont="1" applyFill="1" applyBorder="1" applyAlignment="1">
      <alignment horizontal="center" vertical="center"/>
    </xf>
    <xf numFmtId="0" fontId="9" fillId="15" borderId="207" xfId="0" applyFont="1" applyFill="1" applyBorder="1"/>
    <xf numFmtId="0" fontId="8" fillId="2" borderId="208" xfId="0" applyFont="1" applyFill="1" applyBorder="1" applyAlignment="1">
      <alignment horizontal="center" vertical="center"/>
    </xf>
    <xf numFmtId="0" fontId="9" fillId="0" borderId="209" xfId="0" applyFont="1" applyBorder="1"/>
    <xf numFmtId="0" fontId="11" fillId="2" borderId="39" xfId="0" applyFont="1" applyFill="1" applyBorder="1" applyAlignment="1">
      <alignment horizontal="center" vertical="center" wrapText="1"/>
    </xf>
    <xf numFmtId="0" fontId="13" fillId="0" borderId="179" xfId="0" applyFont="1" applyBorder="1" applyAlignment="1">
      <alignment horizontal="center" vertical="center"/>
    </xf>
    <xf numFmtId="0" fontId="12" fillId="0" borderId="180" xfId="0" applyFont="1" applyBorder="1"/>
    <xf numFmtId="0" fontId="13" fillId="0" borderId="179" xfId="0" applyFont="1" applyBorder="1" applyAlignment="1">
      <alignment horizontal="center" vertical="center" textRotation="90"/>
    </xf>
    <xf numFmtId="0" fontId="12" fillId="0" borderId="84" xfId="0" applyFont="1" applyBorder="1"/>
    <xf numFmtId="0" fontId="12" fillId="0" borderId="86" xfId="0" applyFont="1" applyBorder="1"/>
    <xf numFmtId="0" fontId="12" fillId="0" borderId="117" xfId="0" applyFont="1" applyBorder="1"/>
    <xf numFmtId="0" fontId="12" fillId="0" borderId="118" xfId="0" applyFont="1" applyBorder="1"/>
    <xf numFmtId="0" fontId="13" fillId="0" borderId="175" xfId="0" applyFont="1" applyBorder="1" applyAlignment="1">
      <alignment horizontal="center" vertical="center" textRotation="90"/>
    </xf>
    <xf numFmtId="0" fontId="12" fillId="0" borderId="181" xfId="0" applyFont="1" applyBorder="1"/>
    <xf numFmtId="0" fontId="12" fillId="0" borderId="134" xfId="0" applyFont="1" applyBorder="1"/>
    <xf numFmtId="0" fontId="12" fillId="0" borderId="184" xfId="0" applyFont="1" applyBorder="1"/>
    <xf numFmtId="0" fontId="11" fillId="0" borderId="84" xfId="0" applyFont="1" applyBorder="1" applyAlignment="1">
      <alignment horizontal="center" vertical="center" textRotation="90"/>
    </xf>
    <xf numFmtId="0" fontId="11" fillId="0" borderId="39" xfId="0" applyFont="1" applyBorder="1" applyAlignment="1">
      <alignment horizontal="center" vertical="center"/>
    </xf>
    <xf numFmtId="0" fontId="27" fillId="4" borderId="192" xfId="0" applyFont="1" applyFill="1" applyBorder="1" applyAlignment="1">
      <alignment horizontal="left" vertical="center"/>
    </xf>
    <xf numFmtId="0" fontId="27" fillId="4" borderId="165" xfId="0" applyFont="1" applyFill="1" applyBorder="1" applyAlignment="1">
      <alignment horizontal="left" vertical="center"/>
    </xf>
    <xf numFmtId="0" fontId="27" fillId="4" borderId="193" xfId="0" applyFont="1" applyFill="1" applyBorder="1" applyAlignment="1">
      <alignment horizontal="left" vertical="center"/>
    </xf>
    <xf numFmtId="0" fontId="13" fillId="4" borderId="192" xfId="0" applyFont="1" applyFill="1" applyBorder="1" applyAlignment="1">
      <alignment horizontal="center" vertical="center"/>
    </xf>
    <xf numFmtId="0" fontId="12" fillId="5" borderId="193" xfId="0" applyFont="1" applyFill="1" applyBorder="1"/>
    <xf numFmtId="0" fontId="13" fillId="4" borderId="19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28" fillId="0" borderId="4" xfId="0" applyFont="1" applyFill="1" applyBorder="1"/>
    <xf numFmtId="0" fontId="9" fillId="0" borderId="137" xfId="0" applyFont="1" applyBorder="1"/>
    <xf numFmtId="0" fontId="27" fillId="15" borderId="2" xfId="0" applyFont="1" applyFill="1" applyBorder="1" applyAlignment="1">
      <alignment horizontal="left" vertical="center" wrapText="1"/>
    </xf>
    <xf numFmtId="0" fontId="28" fillId="15" borderId="3" xfId="0" applyFont="1" applyFill="1" applyBorder="1"/>
    <xf numFmtId="0" fontId="28" fillId="15" borderId="4" xfId="0" applyFont="1" applyFill="1" applyBorder="1"/>
    <xf numFmtId="0" fontId="8" fillId="16" borderId="2" xfId="0" applyFont="1" applyFill="1" applyBorder="1" applyAlignment="1">
      <alignment horizontal="center" vertical="center"/>
    </xf>
    <xf numFmtId="0" fontId="9" fillId="15" borderId="4" xfId="0" applyFont="1" applyFill="1" applyBorder="1"/>
    <xf numFmtId="0" fontId="9" fillId="15" borderId="63" xfId="0" applyFont="1" applyFill="1" applyBorder="1"/>
    <xf numFmtId="0" fontId="8" fillId="16" borderId="130" xfId="0" applyFont="1" applyFill="1" applyBorder="1" applyAlignment="1">
      <alignment horizontal="center" vertical="center"/>
    </xf>
    <xf numFmtId="0" fontId="9" fillId="15" borderId="137" xfId="0" applyFont="1" applyFill="1" applyBorder="1"/>
    <xf numFmtId="0" fontId="8" fillId="16" borderId="63" xfId="0" applyFont="1" applyFill="1" applyBorder="1" applyAlignment="1">
      <alignment horizontal="center" vertical="center"/>
    </xf>
    <xf numFmtId="0" fontId="9" fillId="0" borderId="58" xfId="0" applyFont="1" applyBorder="1"/>
    <xf numFmtId="0" fontId="8" fillId="0" borderId="153" xfId="0" applyFont="1" applyFill="1" applyBorder="1" applyAlignment="1">
      <alignment horizontal="center" vertical="center" wrapText="1"/>
    </xf>
    <xf numFmtId="0" fontId="9" fillId="0" borderId="63" xfId="0" applyFont="1" applyFill="1" applyBorder="1"/>
    <xf numFmtId="0" fontId="9" fillId="0" borderId="154" xfId="0" applyFont="1" applyFill="1" applyBorder="1"/>
    <xf numFmtId="0" fontId="8" fillId="9" borderId="153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/>
    </xf>
    <xf numFmtId="0" fontId="9" fillId="0" borderId="58" xfId="0" applyFont="1" applyFill="1" applyBorder="1"/>
    <xf numFmtId="0" fontId="8" fillId="14" borderId="63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8" borderId="153" xfId="0" applyFont="1" applyFill="1" applyBorder="1" applyAlignment="1">
      <alignment horizontal="center" vertical="center" wrapText="1"/>
    </xf>
    <xf numFmtId="0" fontId="8" fillId="12" borderId="153" xfId="0" applyFont="1" applyFill="1" applyBorder="1" applyAlignment="1">
      <alignment horizontal="center" vertical="center"/>
    </xf>
    <xf numFmtId="0" fontId="8" fillId="12" borderId="154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14" borderId="57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8" fillId="8" borderId="185" xfId="0" applyFont="1" applyFill="1" applyBorder="1" applyAlignment="1">
      <alignment horizontal="center" vertical="center" wrapText="1"/>
    </xf>
    <xf numFmtId="0" fontId="9" fillId="8" borderId="186" xfId="0" applyFont="1" applyFill="1" applyBorder="1"/>
    <xf numFmtId="0" fontId="27" fillId="15" borderId="79" xfId="0" applyFont="1" applyFill="1" applyBorder="1" applyAlignment="1">
      <alignment horizontal="left" vertical="center" wrapText="1"/>
    </xf>
    <xf numFmtId="0" fontId="28" fillId="15" borderId="80" xfId="0" applyFont="1" applyFill="1" applyBorder="1"/>
    <xf numFmtId="0" fontId="28" fillId="15" borderId="78" xfId="0" applyFont="1" applyFill="1" applyBorder="1"/>
    <xf numFmtId="0" fontId="8" fillId="14" borderId="79" xfId="0" applyFont="1" applyFill="1" applyBorder="1" applyAlignment="1">
      <alignment horizontal="center" vertical="center"/>
    </xf>
    <xf numFmtId="0" fontId="9" fillId="15" borderId="80" xfId="0" applyFont="1" applyFill="1" applyBorder="1"/>
    <xf numFmtId="0" fontId="27" fillId="15" borderId="76" xfId="0" applyFont="1" applyFill="1" applyBorder="1" applyAlignment="1">
      <alignment horizontal="left" vertical="center" wrapText="1"/>
    </xf>
    <xf numFmtId="0" fontId="28" fillId="15" borderId="72" xfId="0" applyFont="1" applyFill="1" applyBorder="1"/>
    <xf numFmtId="0" fontId="28" fillId="15" borderId="77" xfId="0" applyFont="1" applyFill="1" applyBorder="1"/>
    <xf numFmtId="0" fontId="8" fillId="0" borderId="144" xfId="0" applyFont="1" applyFill="1" applyBorder="1" applyAlignment="1">
      <alignment horizontal="center" vertical="center" wrapText="1"/>
    </xf>
    <xf numFmtId="0" fontId="9" fillId="0" borderId="130" xfId="0" applyFont="1" applyFill="1" applyBorder="1"/>
    <xf numFmtId="0" fontId="9" fillId="0" borderId="137" xfId="0" applyFont="1" applyFill="1" applyBorder="1"/>
    <xf numFmtId="0" fontId="8" fillId="0" borderId="145" xfId="0" applyFont="1" applyFill="1" applyBorder="1" applyAlignment="1">
      <alignment horizontal="center" vertical="center" wrapText="1"/>
    </xf>
    <xf numFmtId="0" fontId="9" fillId="0" borderId="72" xfId="0" applyFont="1" applyFill="1" applyBorder="1"/>
    <xf numFmtId="0" fontId="9" fillId="0" borderId="146" xfId="0" applyFont="1" applyFill="1" applyBorder="1"/>
    <xf numFmtId="0" fontId="32" fillId="0" borderId="76" xfId="0" applyFont="1" applyBorder="1" applyAlignment="1">
      <alignment horizontal="left" vertical="center" wrapText="1"/>
    </xf>
    <xf numFmtId="0" fontId="28" fillId="0" borderId="72" xfId="0" applyFont="1" applyBorder="1"/>
    <xf numFmtId="0" fontId="28" fillId="0" borderId="77" xfId="0" applyFont="1" applyBorder="1"/>
    <xf numFmtId="0" fontId="8" fillId="4" borderId="22" xfId="0" applyFont="1" applyFill="1" applyBorder="1" applyAlignment="1">
      <alignment horizontal="center" vertical="center"/>
    </xf>
    <xf numFmtId="0" fontId="9" fillId="5" borderId="24" xfId="0" applyFont="1" applyFill="1" applyBorder="1"/>
    <xf numFmtId="0" fontId="9" fillId="5" borderId="23" xfId="0" applyFont="1" applyFill="1" applyBorder="1"/>
    <xf numFmtId="0" fontId="8" fillId="4" borderId="114" xfId="0" applyFont="1" applyFill="1" applyBorder="1" applyAlignment="1">
      <alignment horizontal="center" vertical="center"/>
    </xf>
    <xf numFmtId="0" fontId="9" fillId="5" borderId="116" xfId="0" applyFont="1" applyFill="1" applyBorder="1"/>
    <xf numFmtId="0" fontId="9" fillId="5" borderId="115" xfId="0" applyFont="1" applyFill="1" applyBorder="1"/>
    <xf numFmtId="0" fontId="9" fillId="0" borderId="44" xfId="0" applyFont="1" applyFill="1" applyBorder="1"/>
    <xf numFmtId="0" fontId="8" fillId="2" borderId="76" xfId="0" applyFont="1" applyFill="1" applyBorder="1" applyAlignment="1">
      <alignment horizontal="center" vertical="center"/>
    </xf>
    <xf numFmtId="0" fontId="9" fillId="0" borderId="77" xfId="0" applyFont="1" applyBorder="1"/>
    <xf numFmtId="0" fontId="9" fillId="0" borderId="72" xfId="0" applyFont="1" applyBorder="1"/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9" fillId="0" borderId="123" xfId="0" applyFont="1" applyBorder="1"/>
    <xf numFmtId="0" fontId="8" fillId="2" borderId="122" xfId="0" applyFont="1" applyFill="1" applyBorder="1" applyAlignment="1">
      <alignment horizontal="center" vertical="center"/>
    </xf>
    <xf numFmtId="0" fontId="9" fillId="0" borderId="111" xfId="0" applyFont="1" applyBorder="1"/>
    <xf numFmtId="0" fontId="8" fillId="2" borderId="211" xfId="0" applyFont="1" applyFill="1" applyBorder="1" applyAlignment="1">
      <alignment horizontal="center" vertical="center"/>
    </xf>
    <xf numFmtId="0" fontId="9" fillId="0" borderId="207" xfId="0" applyFont="1" applyBorder="1"/>
    <xf numFmtId="0" fontId="9" fillId="0" borderId="212" xfId="0" applyFont="1" applyBorder="1"/>
    <xf numFmtId="0" fontId="8" fillId="5" borderId="124" xfId="0" applyFont="1" applyFill="1" applyBorder="1" applyAlignment="1">
      <alignment horizontal="center"/>
    </xf>
    <xf numFmtId="0" fontId="9" fillId="5" borderId="112" xfId="0" applyFont="1" applyFill="1" applyBorder="1"/>
    <xf numFmtId="0" fontId="8" fillId="0" borderId="111" xfId="0" applyFont="1" applyBorder="1" applyAlignment="1">
      <alignment horizontal="center" vertical="center" wrapText="1"/>
    </xf>
    <xf numFmtId="0" fontId="9" fillId="0" borderId="112" xfId="0" applyFont="1" applyBorder="1"/>
    <xf numFmtId="0" fontId="8" fillId="11" borderId="39" xfId="0" applyFont="1" applyFill="1" applyBorder="1" applyAlignment="1">
      <alignment horizontal="center"/>
    </xf>
    <xf numFmtId="0" fontId="9" fillId="12" borderId="37" xfId="0" applyFont="1" applyFill="1" applyBorder="1"/>
    <xf numFmtId="0" fontId="8" fillId="12" borderId="23" xfId="0" applyFont="1" applyFill="1" applyBorder="1" applyAlignment="1">
      <alignment vertical="center" wrapText="1"/>
    </xf>
    <xf numFmtId="0" fontId="9" fillId="12" borderId="23" xfId="0" applyFont="1" applyFill="1" applyBorder="1"/>
    <xf numFmtId="0" fontId="9" fillId="12" borderId="26" xfId="0" applyFont="1" applyFill="1" applyBorder="1"/>
    <xf numFmtId="0" fontId="32" fillId="2" borderId="122" xfId="0" applyFont="1" applyFill="1" applyBorder="1" applyAlignment="1">
      <alignment horizontal="left" vertical="center" wrapText="1"/>
    </xf>
    <xf numFmtId="0" fontId="28" fillId="0" borderId="111" xfId="0" applyFont="1" applyBorder="1"/>
    <xf numFmtId="0" fontId="28" fillId="0" borderId="123" xfId="0" applyFont="1" applyBorder="1"/>
    <xf numFmtId="0" fontId="8" fillId="9" borderId="124" xfId="0" applyFont="1" applyFill="1" applyBorder="1" applyAlignment="1">
      <alignment horizontal="center" vertical="center"/>
    </xf>
    <xf numFmtId="0" fontId="9" fillId="8" borderId="123" xfId="0" applyFont="1" applyFill="1" applyBorder="1"/>
    <xf numFmtId="0" fontId="8" fillId="4" borderId="32" xfId="0" applyFont="1" applyFill="1" applyBorder="1" applyAlignment="1">
      <alignment horizontal="center" vertical="center"/>
    </xf>
    <xf numFmtId="0" fontId="9" fillId="5" borderId="33" xfId="0" applyFont="1" applyFill="1" applyBorder="1"/>
    <xf numFmtId="0" fontId="9" fillId="5" borderId="35" xfId="0" applyFont="1" applyFill="1" applyBorder="1"/>
    <xf numFmtId="0" fontId="8" fillId="4" borderId="25" xfId="0" applyFont="1" applyFill="1" applyBorder="1" applyAlignment="1">
      <alignment horizontal="center" vertical="center"/>
    </xf>
    <xf numFmtId="0" fontId="9" fillId="5" borderId="26" xfId="0" applyFont="1" applyFill="1" applyBorder="1"/>
    <xf numFmtId="0" fontId="8" fillId="4" borderId="23" xfId="0" applyFont="1" applyFill="1" applyBorder="1" applyAlignment="1">
      <alignment horizontal="center" vertical="center"/>
    </xf>
    <xf numFmtId="0" fontId="8" fillId="2" borderId="129" xfId="0" applyFont="1" applyFill="1" applyBorder="1" applyAlignment="1">
      <alignment horizontal="center" vertical="center"/>
    </xf>
    <xf numFmtId="0" fontId="8" fillId="2" borderId="131" xfId="0" applyFont="1" applyFill="1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/>
    </xf>
    <xf numFmtId="0" fontId="9" fillId="5" borderId="53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8" fillId="11" borderId="117" xfId="0" applyFont="1" applyFill="1" applyBorder="1" applyAlignment="1">
      <alignment horizontal="center"/>
    </xf>
    <xf numFmtId="0" fontId="9" fillId="12" borderId="118" xfId="0" applyFont="1" applyFill="1" applyBorder="1"/>
    <xf numFmtId="0" fontId="8" fillId="12" borderId="115" xfId="0" applyFont="1" applyFill="1" applyBorder="1" applyAlignment="1">
      <alignment vertical="center" wrapText="1"/>
    </xf>
    <xf numFmtId="0" fontId="9" fillId="12" borderId="115" xfId="0" applyFont="1" applyFill="1" applyBorder="1"/>
    <xf numFmtId="0" fontId="32" fillId="0" borderId="130" xfId="0" applyFont="1" applyFill="1" applyBorder="1" applyAlignment="1">
      <alignment horizontal="left" vertical="center" wrapText="1"/>
    </xf>
    <xf numFmtId="0" fontId="8" fillId="9" borderId="130" xfId="0" applyFont="1" applyFill="1" applyBorder="1" applyAlignment="1">
      <alignment horizontal="center" vertical="center"/>
    </xf>
    <xf numFmtId="0" fontId="8" fillId="2" borderId="137" xfId="0" applyFont="1" applyFill="1" applyBorder="1" applyAlignment="1">
      <alignment horizontal="center" vertical="center"/>
    </xf>
    <xf numFmtId="0" fontId="27" fillId="4" borderId="114" xfId="0" applyFont="1" applyFill="1" applyBorder="1" applyAlignment="1">
      <alignment horizontal="left" vertical="center" wrapText="1"/>
    </xf>
    <xf numFmtId="0" fontId="28" fillId="5" borderId="115" xfId="0" applyFont="1" applyFill="1" applyBorder="1"/>
    <xf numFmtId="0" fontId="28" fillId="5" borderId="116" xfId="0" applyFont="1" applyFill="1" applyBorder="1"/>
    <xf numFmtId="0" fontId="8" fillId="4" borderId="117" xfId="0" applyFont="1" applyFill="1" applyBorder="1" applyAlignment="1">
      <alignment horizontal="center" vertical="center"/>
    </xf>
    <xf numFmtId="0" fontId="9" fillId="5" borderId="118" xfId="0" applyFont="1" applyFill="1" applyBorder="1"/>
    <xf numFmtId="0" fontId="8" fillId="4" borderId="11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9" fillId="0" borderId="44" xfId="0" applyFont="1" applyBorder="1"/>
    <xf numFmtId="0" fontId="8" fillId="5" borderId="73" xfId="0" applyFont="1" applyFill="1" applyBorder="1" applyAlignment="1">
      <alignment horizontal="center"/>
    </xf>
    <xf numFmtId="0" fontId="9" fillId="5" borderId="69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53" xfId="0" applyFont="1" applyFill="1" applyBorder="1" applyAlignment="1">
      <alignment vertical="center"/>
    </xf>
    <xf numFmtId="0" fontId="8" fillId="9" borderId="45" xfId="0" applyFont="1" applyFill="1" applyBorder="1" applyAlignment="1">
      <alignment horizontal="center" vertical="center"/>
    </xf>
    <xf numFmtId="0" fontId="9" fillId="0" borderId="53" xfId="0" applyFont="1" applyBorder="1"/>
    <xf numFmtId="0" fontId="8" fillId="8" borderId="45" xfId="0" applyFont="1" applyFill="1" applyBorder="1" applyAlignment="1">
      <alignment horizontal="center" vertical="center"/>
    </xf>
    <xf numFmtId="0" fontId="9" fillId="0" borderId="53" xfId="0" applyFont="1" applyFill="1" applyBorder="1"/>
    <xf numFmtId="0" fontId="8" fillId="0" borderId="47" xfId="0" applyFont="1" applyFill="1" applyBorder="1" applyAlignment="1">
      <alignment horizontal="center" vertical="center"/>
    </xf>
    <xf numFmtId="0" fontId="8" fillId="12" borderId="210" xfId="0" applyFont="1" applyFill="1" applyBorder="1" applyAlignment="1">
      <alignment horizontal="center"/>
    </xf>
    <xf numFmtId="0" fontId="9" fillId="12" borderId="212" xfId="0" applyFont="1" applyFill="1" applyBorder="1"/>
    <xf numFmtId="0" fontId="8" fillId="0" borderId="211" xfId="0" applyFont="1" applyFill="1" applyBorder="1" applyAlignment="1">
      <alignment horizontal="center" vertical="center" wrapText="1"/>
    </xf>
    <xf numFmtId="0" fontId="9" fillId="0" borderId="211" xfId="0" applyFont="1" applyFill="1" applyBorder="1" applyAlignment="1">
      <alignment horizontal="center" vertical="center"/>
    </xf>
    <xf numFmtId="0" fontId="9" fillId="0" borderId="212" xfId="0" applyFont="1" applyFill="1" applyBorder="1" applyAlignment="1">
      <alignment horizontal="center" vertical="center"/>
    </xf>
    <xf numFmtId="0" fontId="9" fillId="5" borderId="70" xfId="0" applyFont="1" applyFill="1" applyBorder="1"/>
    <xf numFmtId="0" fontId="8" fillId="0" borderId="72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32" fillId="2" borderId="208" xfId="0" applyFont="1" applyFill="1" applyBorder="1" applyAlignment="1">
      <alignment horizontal="left" vertical="center" wrapText="1"/>
    </xf>
    <xf numFmtId="0" fontId="28" fillId="0" borderId="211" xfId="0" applyFont="1" applyBorder="1"/>
    <xf numFmtId="0" fontId="28" fillId="0" borderId="207" xfId="0" applyFont="1" applyBorder="1"/>
    <xf numFmtId="0" fontId="8" fillId="9" borderId="210" xfId="0" applyFont="1" applyFill="1" applyBorder="1" applyAlignment="1">
      <alignment horizontal="center" vertical="center"/>
    </xf>
    <xf numFmtId="0" fontId="9" fillId="8" borderId="207" xfId="0" applyFont="1" applyFill="1" applyBorder="1"/>
    <xf numFmtId="0" fontId="32" fillId="2" borderId="76" xfId="0" applyFont="1" applyFill="1" applyBorder="1" applyAlignment="1">
      <alignment horizontal="left" vertical="center" wrapText="1"/>
    </xf>
    <xf numFmtId="16" fontId="8" fillId="2" borderId="76" xfId="0" applyNumberFormat="1" applyFont="1" applyFill="1" applyBorder="1" applyAlignment="1">
      <alignment horizontal="center" vertical="center" wrapText="1"/>
    </xf>
    <xf numFmtId="0" fontId="8" fillId="9" borderId="73" xfId="0" applyFont="1" applyFill="1" applyBorder="1" applyAlignment="1">
      <alignment horizontal="center" vertical="center"/>
    </xf>
    <xf numFmtId="0" fontId="9" fillId="8" borderId="77" xfId="0" applyFont="1" applyFill="1" applyBorder="1"/>
    <xf numFmtId="0" fontId="9" fillId="0" borderId="70" xfId="0" applyFont="1" applyBorder="1"/>
    <xf numFmtId="0" fontId="8" fillId="2" borderId="7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3" xfId="0" applyFont="1" applyBorder="1"/>
    <xf numFmtId="0" fontId="32" fillId="2" borderId="74" xfId="0" applyFont="1" applyFill="1" applyBorder="1" applyAlignment="1">
      <alignment horizontal="left" vertical="center" wrapText="1"/>
    </xf>
    <xf numFmtId="0" fontId="28" fillId="0" borderId="46" xfId="0" applyFont="1" applyBorder="1"/>
    <xf numFmtId="0" fontId="8" fillId="2" borderId="51" xfId="0" applyFont="1" applyFill="1" applyBorder="1" applyAlignment="1">
      <alignment horizontal="center" vertical="center"/>
    </xf>
    <xf numFmtId="0" fontId="9" fillId="0" borderId="62" xfId="0" applyFont="1" applyBorder="1"/>
    <xf numFmtId="0" fontId="8" fillId="2" borderId="61" xfId="0" applyFont="1" applyFill="1" applyBorder="1" applyAlignment="1">
      <alignment horizontal="center" vertical="center"/>
    </xf>
    <xf numFmtId="0" fontId="9" fillId="0" borderId="52" xfId="0" applyFont="1" applyBorder="1"/>
    <xf numFmtId="0" fontId="8" fillId="2" borderId="71" xfId="0" applyFont="1" applyFill="1" applyBorder="1" applyAlignment="1">
      <alignment horizontal="center" vertical="center"/>
    </xf>
    <xf numFmtId="0" fontId="8" fillId="12" borderId="25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left" vertical="center"/>
    </xf>
    <xf numFmtId="0" fontId="28" fillId="5" borderId="13" xfId="0" applyFont="1" applyFill="1" applyBorder="1"/>
    <xf numFmtId="0" fontId="13" fillId="4" borderId="11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 wrapText="1"/>
    </xf>
    <xf numFmtId="0" fontId="8" fillId="8" borderId="25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9" fillId="0" borderId="68" xfId="0" applyFont="1" applyBorder="1"/>
    <xf numFmtId="0" fontId="9" fillId="0" borderId="69" xfId="0" applyFont="1" applyBorder="1"/>
    <xf numFmtId="1" fontId="8" fillId="2" borderId="51" xfId="0" applyNumberFormat="1" applyFont="1" applyFill="1" applyBorder="1" applyAlignment="1">
      <alignment horizontal="center" vertical="center"/>
    </xf>
    <xf numFmtId="0" fontId="9" fillId="0" borderId="66" xfId="0" applyFont="1" applyBorder="1"/>
    <xf numFmtId="0" fontId="12" fillId="5" borderId="13" xfId="0" applyFont="1" applyFill="1" applyBorder="1"/>
    <xf numFmtId="0" fontId="8" fillId="2" borderId="217" xfId="0" applyFont="1" applyFill="1" applyBorder="1" applyAlignment="1">
      <alignment horizontal="center" vertical="center"/>
    </xf>
    <xf numFmtId="0" fontId="9" fillId="0" borderId="80" xfId="0" applyFont="1" applyBorder="1"/>
    <xf numFmtId="0" fontId="9" fillId="0" borderId="81" xfId="0" applyFont="1" applyBorder="1"/>
    <xf numFmtId="0" fontId="8" fillId="0" borderId="7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3" xfId="0" applyFont="1" applyBorder="1"/>
    <xf numFmtId="0" fontId="8" fillId="2" borderId="4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7" xfId="0" applyFont="1" applyBorder="1" applyAlignment="1">
      <alignment horizontal="center" vertical="center"/>
    </xf>
    <xf numFmtId="0" fontId="9" fillId="0" borderId="219" xfId="0" applyFont="1" applyBorder="1"/>
    <xf numFmtId="0" fontId="9" fillId="0" borderId="219" xfId="0" applyFont="1" applyBorder="1" applyAlignment="1"/>
    <xf numFmtId="0" fontId="9" fillId="0" borderId="220" xfId="0" applyFont="1" applyBorder="1" applyAlignment="1"/>
    <xf numFmtId="0" fontId="32" fillId="0" borderId="218" xfId="0" applyFont="1" applyBorder="1" applyAlignment="1">
      <alignment horizontal="left" vertical="center"/>
    </xf>
    <xf numFmtId="0" fontId="32" fillId="0" borderId="219" xfId="0" applyFont="1" applyBorder="1" applyAlignment="1">
      <alignment horizontal="left" vertical="center"/>
    </xf>
    <xf numFmtId="0" fontId="32" fillId="0" borderId="219" xfId="0" applyFont="1" applyBorder="1" applyAlignment="1">
      <alignment horizontal="center" vertical="center"/>
    </xf>
    <xf numFmtId="0" fontId="32" fillId="0" borderId="220" xfId="0" applyFont="1" applyBorder="1" applyAlignment="1">
      <alignment horizontal="center" vertical="center"/>
    </xf>
    <xf numFmtId="0" fontId="32" fillId="2" borderId="45" xfId="0" applyFont="1" applyFill="1" applyBorder="1" applyAlignment="1">
      <alignment horizontal="left" vertical="center" wrapText="1"/>
    </xf>
    <xf numFmtId="0" fontId="8" fillId="0" borderId="217" xfId="0" applyFont="1" applyFill="1" applyBorder="1" applyAlignment="1">
      <alignment horizontal="center" vertical="center"/>
    </xf>
    <xf numFmtId="0" fontId="9" fillId="0" borderId="80" xfId="0" applyFont="1" applyFill="1" applyBorder="1"/>
    <xf numFmtId="0" fontId="9" fillId="0" borderId="81" xfId="0" applyFont="1" applyFill="1" applyBorder="1"/>
    <xf numFmtId="0" fontId="15" fillId="0" borderId="190" xfId="0" applyFont="1" applyBorder="1" applyAlignment="1">
      <alignment horizontal="center" vertical="center"/>
    </xf>
    <xf numFmtId="0" fontId="26" fillId="0" borderId="175" xfId="0" applyFont="1" applyBorder="1"/>
    <xf numFmtId="0" fontId="26" fillId="0" borderId="181" xfId="0" applyFont="1" applyBorder="1"/>
    <xf numFmtId="0" fontId="15" fillId="0" borderId="190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/>
    </xf>
    <xf numFmtId="0" fontId="11" fillId="0" borderId="130" xfId="0" applyFont="1" applyBorder="1" applyAlignment="1">
      <alignment horizontal="center" vertical="center" wrapText="1"/>
    </xf>
    <xf numFmtId="0" fontId="12" fillId="0" borderId="130" xfId="0" applyFont="1" applyBorder="1"/>
    <xf numFmtId="0" fontId="12" fillId="0" borderId="137" xfId="0" applyFont="1" applyBorder="1"/>
    <xf numFmtId="0" fontId="8" fillId="0" borderId="144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 wrapText="1"/>
    </xf>
    <xf numFmtId="0" fontId="9" fillId="0" borderId="130" xfId="0" applyFont="1" applyBorder="1" applyAlignment="1"/>
    <xf numFmtId="0" fontId="8" fillId="0" borderId="130" xfId="0" applyFont="1" applyBorder="1" applyAlignment="1">
      <alignment horizontal="center" vertical="center" wrapText="1"/>
    </xf>
    <xf numFmtId="0" fontId="32" fillId="2" borderId="217" xfId="0" applyFont="1" applyFill="1" applyBorder="1" applyAlignment="1">
      <alignment horizontal="left" vertical="center" wrapText="1"/>
    </xf>
    <xf numFmtId="0" fontId="28" fillId="0" borderId="80" xfId="0" applyFont="1" applyBorder="1"/>
    <xf numFmtId="0" fontId="28" fillId="0" borderId="81" xfId="0" applyFont="1" applyBorder="1"/>
    <xf numFmtId="0" fontId="9" fillId="0" borderId="78" xfId="0" applyFont="1" applyBorder="1"/>
    <xf numFmtId="0" fontId="8" fillId="2" borderId="80" xfId="0" applyFont="1" applyFill="1" applyBorder="1" applyAlignment="1">
      <alignment horizontal="center" vertical="center"/>
    </xf>
    <xf numFmtId="0" fontId="24" fillId="0" borderId="168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169" xfId="0" applyFont="1" applyFill="1" applyBorder="1" applyAlignment="1">
      <alignment horizontal="center" vertical="center"/>
    </xf>
    <xf numFmtId="49" fontId="24" fillId="0" borderId="87" xfId="0" applyNumberFormat="1" applyFont="1" applyFill="1" applyBorder="1" applyAlignment="1">
      <alignment horizontal="center" vertical="center" wrapText="1"/>
    </xf>
    <xf numFmtId="0" fontId="25" fillId="0" borderId="88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0" fontId="24" fillId="0" borderId="96" xfId="0" applyFont="1" applyFill="1" applyBorder="1" applyAlignment="1">
      <alignment horizontal="center" vertical="center"/>
    </xf>
    <xf numFmtId="0" fontId="25" fillId="0" borderId="95" xfId="0" applyFont="1" applyFill="1" applyBorder="1" applyAlignment="1">
      <alignment horizontal="center" vertical="center"/>
    </xf>
    <xf numFmtId="0" fontId="25" fillId="0" borderId="97" xfId="0" applyFont="1" applyFill="1" applyBorder="1" applyAlignment="1">
      <alignment horizontal="center" vertical="center"/>
    </xf>
    <xf numFmtId="0" fontId="32" fillId="0" borderId="218" xfId="0" applyFont="1" applyBorder="1" applyAlignment="1">
      <alignment horizontal="left" vertical="center" wrapText="1"/>
    </xf>
    <xf numFmtId="0" fontId="32" fillId="0" borderId="219" xfId="0" applyFont="1" applyBorder="1" applyAlignment="1">
      <alignment horizontal="left" vertical="center" wrapText="1"/>
    </xf>
    <xf numFmtId="0" fontId="32" fillId="0" borderId="144" xfId="0" applyFont="1" applyBorder="1" applyAlignment="1">
      <alignment horizontal="left" vertical="center"/>
    </xf>
    <xf numFmtId="0" fontId="32" fillId="0" borderId="130" xfId="0" applyFont="1" applyBorder="1" applyAlignment="1">
      <alignment horizontal="left" vertical="center"/>
    </xf>
    <xf numFmtId="0" fontId="32" fillId="0" borderId="130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/>
    </xf>
    <xf numFmtId="0" fontId="32" fillId="0" borderId="144" xfId="0" applyFont="1" applyBorder="1" applyAlignment="1">
      <alignment horizontal="left" vertical="center" wrapText="1"/>
    </xf>
    <xf numFmtId="0" fontId="32" fillId="0" borderId="144" xfId="0" applyFont="1" applyFill="1" applyBorder="1" applyAlignment="1">
      <alignment horizontal="left" vertical="center" wrapText="1"/>
    </xf>
    <xf numFmtId="0" fontId="32" fillId="0" borderId="137" xfId="0" applyFont="1" applyFill="1" applyBorder="1" applyAlignment="1">
      <alignment horizontal="left" vertical="center" wrapText="1"/>
    </xf>
    <xf numFmtId="0" fontId="32" fillId="0" borderId="218" xfId="0" applyFont="1" applyFill="1" applyBorder="1" applyAlignment="1">
      <alignment horizontal="left" vertical="center" wrapText="1"/>
    </xf>
    <xf numFmtId="0" fontId="32" fillId="0" borderId="219" xfId="0" applyFont="1" applyFill="1" applyBorder="1" applyAlignment="1">
      <alignment horizontal="left" vertical="center" wrapText="1"/>
    </xf>
    <xf numFmtId="0" fontId="32" fillId="0" borderId="220" xfId="0" applyFont="1" applyFill="1" applyBorder="1" applyAlignment="1">
      <alignment horizontal="left" vertical="center" wrapText="1"/>
    </xf>
    <xf numFmtId="0" fontId="28" fillId="0" borderId="137" xfId="0" applyFont="1" applyBorder="1"/>
    <xf numFmtId="0" fontId="9" fillId="0" borderId="218" xfId="0" applyFont="1" applyBorder="1"/>
    <xf numFmtId="49" fontId="24" fillId="0" borderId="88" xfId="0" applyNumberFormat="1" applyFont="1" applyFill="1" applyBorder="1" applyAlignment="1">
      <alignment horizontal="center" vertical="center" wrapText="1"/>
    </xf>
    <xf numFmtId="49" fontId="24" fillId="0" borderId="89" xfId="0" applyNumberFormat="1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/>
    </xf>
    <xf numFmtId="0" fontId="24" fillId="0" borderId="89" xfId="0" applyFont="1" applyFill="1" applyBorder="1" applyAlignment="1">
      <alignment horizontal="center" vertical="center"/>
    </xf>
    <xf numFmtId="0" fontId="10" fillId="0" borderId="190" xfId="0" applyFont="1" applyFill="1" applyBorder="1" applyAlignment="1">
      <alignment horizontal="center" vertical="center" wrapText="1"/>
    </xf>
    <xf numFmtId="0" fontId="9" fillId="0" borderId="175" xfId="0" applyFont="1" applyFill="1" applyBorder="1"/>
    <xf numFmtId="0" fontId="9" fillId="0" borderId="181" xfId="0" applyFont="1" applyFill="1" applyBorder="1"/>
    <xf numFmtId="0" fontId="15" fillId="0" borderId="226" xfId="0" applyFont="1" applyFill="1" applyBorder="1" applyAlignment="1">
      <alignment horizontal="center" vertical="center"/>
    </xf>
    <xf numFmtId="0" fontId="26" fillId="0" borderId="38" xfId="0" applyFont="1" applyFill="1" applyBorder="1"/>
    <xf numFmtId="0" fontId="26" fillId="0" borderId="37" xfId="0" applyFont="1" applyFill="1" applyBorder="1"/>
    <xf numFmtId="0" fontId="27" fillId="0" borderId="124" xfId="0" applyFont="1" applyFill="1" applyBorder="1" applyAlignment="1">
      <alignment horizontal="center" vertical="center" wrapText="1"/>
    </xf>
    <xf numFmtId="0" fontId="28" fillId="0" borderId="111" xfId="0" applyFont="1" applyFill="1" applyBorder="1" applyAlignment="1">
      <alignment wrapText="1"/>
    </xf>
    <xf numFmtId="0" fontId="28" fillId="0" borderId="112" xfId="0" applyFont="1" applyFill="1" applyBorder="1" applyAlignment="1">
      <alignment wrapText="1"/>
    </xf>
    <xf numFmtId="0" fontId="24" fillId="0" borderId="127" xfId="0" applyFont="1" applyFill="1" applyBorder="1" applyAlignment="1">
      <alignment horizontal="center" vertical="center"/>
    </xf>
    <xf numFmtId="0" fontId="24" fillId="0" borderId="128" xfId="0" applyFont="1" applyFill="1" applyBorder="1" applyAlignment="1">
      <alignment horizontal="center" vertical="center"/>
    </xf>
    <xf numFmtId="0" fontId="24" fillId="0" borderId="132" xfId="0" applyFont="1" applyFill="1" applyBorder="1" applyAlignment="1">
      <alignment horizontal="center" vertical="center"/>
    </xf>
    <xf numFmtId="0" fontId="24" fillId="0" borderId="223" xfId="0" applyFont="1" applyFill="1" applyBorder="1" applyAlignment="1">
      <alignment horizontal="left" vertical="center" wrapText="1"/>
    </xf>
    <xf numFmtId="0" fontId="24" fillId="0" borderId="224" xfId="0" applyFont="1" applyFill="1" applyBorder="1" applyAlignment="1">
      <alignment horizontal="left" vertical="center" wrapText="1"/>
    </xf>
    <xf numFmtId="0" fontId="24" fillId="0" borderId="225" xfId="0" applyFont="1" applyFill="1" applyBorder="1" applyAlignment="1">
      <alignment horizontal="left" vertical="center" wrapText="1"/>
    </xf>
    <xf numFmtId="49" fontId="24" fillId="0" borderId="127" xfId="0" applyNumberFormat="1" applyFont="1" applyFill="1" applyBorder="1" applyAlignment="1">
      <alignment horizontal="center" vertical="center" wrapText="1"/>
    </xf>
    <xf numFmtId="0" fontId="25" fillId="0" borderId="128" xfId="0" applyFont="1" applyFill="1" applyBorder="1" applyAlignment="1">
      <alignment horizontal="center" vertical="center" wrapText="1"/>
    </xf>
    <xf numFmtId="0" fontId="25" fillId="0" borderId="132" xfId="0" applyFont="1" applyFill="1" applyBorder="1" applyAlignment="1">
      <alignment horizontal="center" vertical="center" wrapText="1"/>
    </xf>
    <xf numFmtId="0" fontId="24" fillId="0" borderId="153" xfId="0" applyFont="1" applyFill="1" applyBorder="1" applyAlignment="1">
      <alignment horizontal="center" vertical="center"/>
    </xf>
    <xf numFmtId="0" fontId="26" fillId="0" borderId="63" xfId="0" applyFont="1" applyFill="1" applyBorder="1"/>
    <xf numFmtId="0" fontId="26" fillId="0" borderId="154" xfId="0" applyFont="1" applyFill="1" applyBorder="1"/>
    <xf numFmtId="0" fontId="24" fillId="0" borderId="72" xfId="0" applyFont="1" applyFill="1" applyBorder="1" applyAlignment="1">
      <alignment horizontal="left" vertical="center" wrapText="1"/>
    </xf>
    <xf numFmtId="0" fontId="24" fillId="0" borderId="90" xfId="0" applyFont="1" applyFill="1" applyBorder="1" applyAlignment="1">
      <alignment horizontal="left" vertical="center" wrapText="1"/>
    </xf>
    <xf numFmtId="0" fontId="24" fillId="0" borderId="169" xfId="0" applyFont="1" applyFill="1" applyBorder="1" applyAlignment="1">
      <alignment horizontal="left" vertical="center" wrapText="1"/>
    </xf>
    <xf numFmtId="49" fontId="24" fillId="0" borderId="168" xfId="0" applyNumberFormat="1" applyFont="1" applyFill="1" applyBorder="1" applyAlignment="1">
      <alignment horizontal="center" vertical="center" wrapText="1"/>
    </xf>
    <xf numFmtId="49" fontId="24" fillId="0" borderId="90" xfId="0" applyNumberFormat="1" applyFont="1" applyFill="1" applyBorder="1" applyAlignment="1">
      <alignment horizontal="center" vertical="center" wrapText="1"/>
    </xf>
    <xf numFmtId="49" fontId="24" fillId="0" borderId="169" xfId="0" applyNumberFormat="1" applyFont="1" applyFill="1" applyBorder="1" applyAlignment="1">
      <alignment horizontal="center" vertical="center" wrapText="1"/>
    </xf>
    <xf numFmtId="49" fontId="24" fillId="0" borderId="135" xfId="0" applyNumberFormat="1" applyFont="1" applyFill="1" applyBorder="1" applyAlignment="1">
      <alignment horizontal="center" vertical="center" wrapText="1"/>
    </xf>
    <xf numFmtId="49" fontId="24" fillId="0" borderId="110" xfId="0" applyNumberFormat="1" applyFont="1" applyFill="1" applyBorder="1" applyAlignment="1">
      <alignment horizontal="center" vertical="center" wrapText="1"/>
    </xf>
    <xf numFmtId="49" fontId="24" fillId="0" borderId="136" xfId="0" applyNumberFormat="1" applyFont="1" applyFill="1" applyBorder="1" applyAlignment="1">
      <alignment horizontal="center" vertical="center" wrapText="1"/>
    </xf>
    <xf numFmtId="49" fontId="24" fillId="0" borderId="96" xfId="0" applyNumberFormat="1" applyFont="1" applyFill="1" applyBorder="1" applyAlignment="1">
      <alignment horizontal="center" vertical="center" wrapText="1"/>
    </xf>
    <xf numFmtId="49" fontId="24" fillId="0" borderId="95" xfId="0" applyNumberFormat="1" applyFont="1" applyFill="1" applyBorder="1" applyAlignment="1">
      <alignment horizontal="center" vertical="center" wrapText="1"/>
    </xf>
    <xf numFmtId="49" fontId="24" fillId="0" borderId="97" xfId="0" applyNumberFormat="1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/>
    </xf>
    <xf numFmtId="0" fontId="24" fillId="0" borderId="97" xfId="0" applyFont="1" applyFill="1" applyBorder="1" applyAlignment="1">
      <alignment horizontal="center" vertical="center"/>
    </xf>
    <xf numFmtId="0" fontId="24" fillId="0" borderId="96" xfId="0" applyFont="1" applyFill="1" applyBorder="1" applyAlignment="1">
      <alignment horizontal="left" vertical="center" wrapText="1"/>
    </xf>
    <xf numFmtId="0" fontId="24" fillId="0" borderId="95" xfId="0" applyFont="1" applyFill="1" applyBorder="1" applyAlignment="1">
      <alignment horizontal="left" vertical="center" wrapText="1"/>
    </xf>
    <xf numFmtId="0" fontId="24" fillId="0" borderId="97" xfId="0" applyFont="1" applyFill="1" applyBorder="1" applyAlignment="1">
      <alignment horizontal="left" vertical="center" wrapText="1"/>
    </xf>
    <xf numFmtId="49" fontId="8" fillId="0" borderId="85" xfId="0" applyNumberFormat="1" applyFont="1" applyFill="1" applyBorder="1" applyAlignment="1">
      <alignment horizontal="left" vertical="top"/>
    </xf>
    <xf numFmtId="0" fontId="10" fillId="0" borderId="164" xfId="0" applyFont="1" applyFill="1" applyBorder="1" applyAlignment="1">
      <alignment horizontal="center" vertical="center" wrapText="1"/>
    </xf>
    <xf numFmtId="0" fontId="10" fillId="0" borderId="165" xfId="0" applyFont="1" applyFill="1" applyBorder="1" applyAlignment="1">
      <alignment horizontal="center" vertical="center" wrapText="1"/>
    </xf>
    <xf numFmtId="0" fontId="10" fillId="0" borderId="166" xfId="0" applyFont="1" applyFill="1" applyBorder="1" applyAlignment="1">
      <alignment horizontal="center" vertical="center" wrapText="1"/>
    </xf>
    <xf numFmtId="0" fontId="15" fillId="0" borderId="164" xfId="0" applyFont="1" applyFill="1" applyBorder="1" applyAlignment="1">
      <alignment horizontal="center" vertical="center"/>
    </xf>
    <xf numFmtId="0" fontId="15" fillId="0" borderId="165" xfId="0" applyFont="1" applyFill="1" applyBorder="1" applyAlignment="1">
      <alignment horizontal="center" vertical="center"/>
    </xf>
    <xf numFmtId="0" fontId="15" fillId="0" borderId="16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wrapText="1"/>
    </xf>
    <xf numFmtId="0" fontId="28" fillId="0" borderId="13" xfId="0" applyFont="1" applyFill="1" applyBorder="1" applyAlignment="1">
      <alignment wrapText="1"/>
    </xf>
    <xf numFmtId="0" fontId="24" fillId="0" borderId="206" xfId="0" applyFont="1" applyFill="1" applyBorder="1" applyAlignment="1">
      <alignment horizontal="center" vertical="center"/>
    </xf>
    <xf numFmtId="0" fontId="26" fillId="0" borderId="211" xfId="0" applyFont="1" applyFill="1" applyBorder="1"/>
    <xf numFmtId="0" fontId="26" fillId="0" borderId="209" xfId="0" applyFont="1" applyFill="1" applyBorder="1"/>
    <xf numFmtId="0" fontId="24" fillId="0" borderId="211" xfId="0" applyFont="1" applyFill="1" applyBorder="1" applyAlignment="1">
      <alignment horizontal="left" vertical="center" wrapText="1"/>
    </xf>
    <xf numFmtId="49" fontId="24" fillId="0" borderId="206" xfId="0" applyNumberFormat="1" applyFont="1" applyFill="1" applyBorder="1" applyAlignment="1">
      <alignment horizontal="center" vertical="center" wrapText="1"/>
    </xf>
    <xf numFmtId="49" fontId="24" fillId="0" borderId="185" xfId="0" applyNumberFormat="1" applyFont="1" applyFill="1" applyBorder="1" applyAlignment="1">
      <alignment horizontal="center" vertical="center" wrapText="1"/>
    </xf>
    <xf numFmtId="0" fontId="26" fillId="0" borderId="80" xfId="0" applyFont="1" applyFill="1" applyBorder="1"/>
    <xf numFmtId="0" fontId="26" fillId="0" borderId="186" xfId="0" applyFont="1" applyFill="1" applyBorder="1"/>
    <xf numFmtId="0" fontId="24" fillId="0" borderId="63" xfId="0" applyFont="1" applyFill="1" applyBorder="1" applyAlignment="1">
      <alignment horizontal="left" vertical="center" wrapText="1"/>
    </xf>
    <xf numFmtId="0" fontId="26" fillId="0" borderId="3" xfId="0" applyFont="1" applyFill="1" applyBorder="1"/>
    <xf numFmtId="49" fontId="24" fillId="0" borderId="153" xfId="0" applyNumberFormat="1" applyFont="1" applyFill="1" applyBorder="1" applyAlignment="1">
      <alignment horizontal="center" vertical="center" wrapText="1"/>
    </xf>
    <xf numFmtId="0" fontId="24" fillId="0" borderId="145" xfId="0" applyFont="1" applyFill="1" applyBorder="1" applyAlignment="1">
      <alignment horizontal="center" vertical="center"/>
    </xf>
    <xf numFmtId="0" fontId="26" fillId="0" borderId="72" xfId="0" applyFont="1" applyFill="1" applyBorder="1"/>
    <xf numFmtId="0" fontId="26" fillId="0" borderId="146" xfId="0" applyFont="1" applyFill="1" applyBorder="1"/>
    <xf numFmtId="49" fontId="24" fillId="0" borderId="145" xfId="0" applyNumberFormat="1" applyFont="1" applyFill="1" applyBorder="1" applyAlignment="1">
      <alignment horizontal="center" vertical="center" wrapText="1"/>
    </xf>
    <xf numFmtId="49" fontId="24" fillId="0" borderId="133" xfId="0" applyNumberFormat="1" applyFont="1" applyFill="1" applyBorder="1" applyAlignment="1">
      <alignment horizontal="center" vertical="center" wrapText="1"/>
    </xf>
    <xf numFmtId="0" fontId="26" fillId="0" borderId="85" xfId="0" applyFont="1" applyFill="1" applyBorder="1"/>
    <xf numFmtId="0" fontId="26" fillId="0" borderId="134" xfId="0" applyFont="1" applyFill="1" applyBorder="1"/>
    <xf numFmtId="49" fontId="24" fillId="0" borderId="129" xfId="0" applyNumberFormat="1" applyFont="1" applyFill="1" applyBorder="1" applyAlignment="1">
      <alignment horizontal="center" vertical="center" wrapText="1"/>
    </xf>
    <xf numFmtId="0" fontId="25" fillId="0" borderId="130" xfId="0" applyFont="1" applyFill="1" applyBorder="1" applyAlignment="1">
      <alignment horizontal="center" vertical="center" wrapText="1"/>
    </xf>
    <xf numFmtId="0" fontId="25" fillId="0" borderId="137" xfId="0" applyFont="1" applyFill="1" applyBorder="1" applyAlignment="1">
      <alignment horizontal="center" vertical="center" wrapText="1"/>
    </xf>
    <xf numFmtId="0" fontId="24" fillId="0" borderId="144" xfId="0" applyFont="1" applyFill="1" applyBorder="1" applyAlignment="1">
      <alignment horizontal="center" vertical="center"/>
    </xf>
    <xf numFmtId="0" fontId="25" fillId="0" borderId="130" xfId="0" applyFont="1" applyFill="1" applyBorder="1" applyAlignment="1">
      <alignment horizontal="center" vertical="center"/>
    </xf>
    <xf numFmtId="0" fontId="25" fillId="0" borderId="137" xfId="0" applyFont="1" applyFill="1" applyBorder="1" applyAlignment="1">
      <alignment horizontal="center" vertical="center"/>
    </xf>
    <xf numFmtId="0" fontId="24" fillId="0" borderId="129" xfId="0" applyFont="1" applyFill="1" applyBorder="1" applyAlignment="1">
      <alignment horizontal="left" vertical="center" wrapText="1"/>
    </xf>
    <xf numFmtId="0" fontId="24" fillId="0" borderId="130" xfId="0" applyFont="1" applyFill="1" applyBorder="1" applyAlignment="1">
      <alignment horizontal="left" vertical="center" wrapText="1"/>
    </xf>
    <xf numFmtId="0" fontId="24" fillId="0" borderId="131" xfId="0" applyFont="1" applyFill="1" applyBorder="1" applyAlignment="1">
      <alignment horizontal="left" vertical="center" wrapText="1"/>
    </xf>
    <xf numFmtId="49" fontId="24" fillId="0" borderId="144" xfId="0" applyNumberFormat="1" applyFont="1" applyFill="1" applyBorder="1" applyAlignment="1">
      <alignment horizontal="center" vertical="center" wrapText="1"/>
    </xf>
    <xf numFmtId="49" fontId="24" fillId="0" borderId="130" xfId="0" applyNumberFormat="1" applyFont="1" applyFill="1" applyBorder="1" applyAlignment="1">
      <alignment horizontal="center" vertical="center" wrapText="1"/>
    </xf>
    <xf numFmtId="49" fontId="24" fillId="0" borderId="137" xfId="0" applyNumberFormat="1" applyFont="1" applyFill="1" applyBorder="1" applyAlignment="1">
      <alignment horizontal="center" vertical="center" wrapText="1"/>
    </xf>
    <xf numFmtId="0" fontId="13" fillId="4" borderId="164" xfId="0" applyFont="1" applyFill="1" applyBorder="1" applyAlignment="1">
      <alignment horizontal="center" vertical="center"/>
    </xf>
    <xf numFmtId="0" fontId="12" fillId="5" borderId="166" xfId="0" applyFont="1" applyFill="1" applyBorder="1"/>
    <xf numFmtId="0" fontId="10" fillId="17" borderId="164" xfId="0" applyFont="1" applyFill="1" applyBorder="1" applyAlignment="1">
      <alignment horizontal="center" vertical="center" wrapText="1"/>
    </xf>
    <xf numFmtId="0" fontId="9" fillId="5" borderId="165" xfId="0" applyFont="1" applyFill="1" applyBorder="1"/>
    <xf numFmtId="0" fontId="9" fillId="5" borderId="166" xfId="0" applyFont="1" applyFill="1" applyBorder="1"/>
    <xf numFmtId="0" fontId="27" fillId="14" borderId="99" xfId="0" applyFont="1" applyFill="1" applyBorder="1" applyAlignment="1">
      <alignment horizontal="left" vertical="center" wrapText="1"/>
    </xf>
    <xf numFmtId="0" fontId="28" fillId="15" borderId="99" xfId="0" applyFont="1" applyFill="1" applyBorder="1"/>
    <xf numFmtId="0" fontId="8" fillId="14" borderId="99" xfId="0" applyFont="1" applyFill="1" applyBorder="1" applyAlignment="1">
      <alignment horizontal="center" vertical="center"/>
    </xf>
    <xf numFmtId="0" fontId="9" fillId="15" borderId="99" xfId="0" applyFont="1" applyFill="1" applyBorder="1"/>
    <xf numFmtId="0" fontId="9" fillId="15" borderId="93" xfId="0" applyFont="1" applyFill="1" applyBorder="1"/>
    <xf numFmtId="0" fontId="8" fillId="15" borderId="138" xfId="0" applyFont="1" applyFill="1" applyBorder="1" applyAlignment="1">
      <alignment horizontal="center" vertical="center"/>
    </xf>
    <xf numFmtId="0" fontId="9" fillId="15" borderId="151" xfId="0" applyFont="1" applyFill="1" applyBorder="1"/>
    <xf numFmtId="0" fontId="8" fillId="16" borderId="151" xfId="0" applyFont="1" applyFill="1" applyBorder="1" applyAlignment="1">
      <alignment horizontal="center" vertical="center"/>
    </xf>
    <xf numFmtId="0" fontId="9" fillId="15" borderId="152" xfId="0" applyFont="1" applyFill="1" applyBorder="1"/>
    <xf numFmtId="0" fontId="8" fillId="14" borderId="94" xfId="0" applyFont="1" applyFill="1" applyBorder="1" applyAlignment="1">
      <alignment horizontal="center" vertical="center"/>
    </xf>
    <xf numFmtId="0" fontId="8" fillId="4" borderId="98" xfId="0" applyFont="1" applyFill="1" applyBorder="1" applyAlignment="1">
      <alignment horizontal="center" vertical="center"/>
    </xf>
    <xf numFmtId="0" fontId="9" fillId="5" borderId="100" xfId="0" applyFont="1" applyFill="1" applyBorder="1"/>
    <xf numFmtId="0" fontId="8" fillId="8" borderId="98" xfId="0" applyFont="1" applyFill="1" applyBorder="1" applyAlignment="1">
      <alignment horizontal="center" vertical="center" wrapText="1"/>
    </xf>
    <xf numFmtId="0" fontId="9" fillId="8" borderId="99" xfId="0" applyFont="1" applyFill="1" applyBorder="1"/>
    <xf numFmtId="0" fontId="9" fillId="8" borderId="100" xfId="0" applyFont="1" applyFill="1" applyBorder="1"/>
    <xf numFmtId="0" fontId="28" fillId="0" borderId="63" xfId="0" applyFont="1" applyBorder="1"/>
    <xf numFmtId="0" fontId="28" fillId="0" borderId="58" xfId="0" applyFont="1" applyBorder="1"/>
    <xf numFmtId="0" fontId="8" fillId="15" borderId="144" xfId="0" applyFont="1" applyFill="1" applyBorder="1" applyAlignment="1">
      <alignment horizontal="center" vertical="center"/>
    </xf>
    <xf numFmtId="0" fontId="32" fillId="0" borderId="144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 vertical="center" wrapText="1"/>
    </xf>
    <xf numFmtId="0" fontId="8" fillId="14" borderId="130" xfId="0" applyFont="1" applyFill="1" applyBorder="1" applyAlignment="1">
      <alignment horizontal="center" vertical="center"/>
    </xf>
    <xf numFmtId="0" fontId="8" fillId="14" borderId="131" xfId="0" applyFont="1" applyFill="1" applyBorder="1" applyAlignment="1">
      <alignment horizontal="center" vertical="center"/>
    </xf>
    <xf numFmtId="0" fontId="8" fillId="14" borderId="129" xfId="0" applyFont="1" applyFill="1" applyBorder="1" applyAlignment="1">
      <alignment horizontal="center" vertical="center"/>
    </xf>
    <xf numFmtId="0" fontId="32" fillId="8" borderId="144" xfId="0" applyFont="1" applyFill="1" applyBorder="1" applyAlignment="1">
      <alignment horizontal="center" vertical="center" wrapText="1"/>
    </xf>
    <xf numFmtId="0" fontId="32" fillId="8" borderId="137" xfId="0" applyFont="1" applyFill="1" applyBorder="1" applyAlignment="1">
      <alignment horizontal="center" vertical="center" wrapText="1"/>
    </xf>
    <xf numFmtId="0" fontId="28" fillId="0" borderId="137" xfId="0" applyFont="1" applyFill="1" applyBorder="1"/>
    <xf numFmtId="0" fontId="8" fillId="0" borderId="131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 wrapText="1"/>
    </xf>
    <xf numFmtId="0" fontId="32" fillId="8" borderId="153" xfId="0" applyFont="1" applyFill="1" applyBorder="1" applyAlignment="1">
      <alignment horizontal="center" vertical="center" wrapText="1"/>
    </xf>
    <xf numFmtId="0" fontId="28" fillId="8" borderId="63" xfId="0" applyFont="1" applyFill="1" applyBorder="1"/>
    <xf numFmtId="0" fontId="28" fillId="8" borderId="154" xfId="0" applyFont="1" applyFill="1" applyBorder="1"/>
    <xf numFmtId="0" fontId="32" fillId="0" borderId="153" xfId="0" applyFont="1" applyFill="1" applyBorder="1" applyAlignment="1">
      <alignment horizontal="center" vertical="center" wrapText="1"/>
    </xf>
    <xf numFmtId="0" fontId="28" fillId="0" borderId="63" xfId="0" applyFont="1" applyFill="1" applyBorder="1"/>
    <xf numFmtId="0" fontId="28" fillId="0" borderId="154" xfId="0" applyFont="1" applyFill="1" applyBorder="1"/>
    <xf numFmtId="0" fontId="8" fillId="12" borderId="145" xfId="0" applyFont="1" applyFill="1" applyBorder="1" applyAlignment="1">
      <alignment horizontal="center" vertical="center"/>
    </xf>
    <xf numFmtId="0" fontId="32" fillId="0" borderId="145" xfId="0" applyFont="1" applyFill="1" applyBorder="1" applyAlignment="1">
      <alignment horizontal="center" vertical="center" wrapText="1"/>
    </xf>
    <xf numFmtId="0" fontId="28" fillId="0" borderId="72" xfId="0" applyFont="1" applyFill="1" applyBorder="1"/>
    <xf numFmtId="0" fontId="28" fillId="0" borderId="146" xfId="0" applyFont="1" applyFill="1" applyBorder="1"/>
    <xf numFmtId="0" fontId="8" fillId="12" borderId="73" xfId="0" applyFont="1" applyFill="1" applyBorder="1" applyAlignment="1">
      <alignment horizontal="center" vertical="center"/>
    </xf>
    <xf numFmtId="0" fontId="9" fillId="12" borderId="69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27" fillId="15" borderId="57" xfId="0" applyFont="1" applyFill="1" applyBorder="1" applyAlignment="1">
      <alignment horizontal="left" vertical="center" wrapText="1"/>
    </xf>
    <xf numFmtId="0" fontId="27" fillId="15" borderId="63" xfId="0" applyFont="1" applyFill="1" applyBorder="1" applyAlignment="1">
      <alignment horizontal="left" vertical="center" wrapText="1"/>
    </xf>
    <xf numFmtId="0" fontId="27" fillId="15" borderId="58" xfId="0" applyFont="1" applyFill="1" applyBorder="1" applyAlignment="1">
      <alignment horizontal="left" vertical="center" wrapText="1"/>
    </xf>
    <xf numFmtId="0" fontId="32" fillId="8" borderId="154" xfId="0" applyFont="1" applyFill="1" applyBorder="1" applyAlignment="1">
      <alignment horizontal="center" vertical="center" wrapText="1"/>
    </xf>
    <xf numFmtId="0" fontId="8" fillId="14" borderId="80" xfId="0" applyFont="1" applyFill="1" applyBorder="1" applyAlignment="1">
      <alignment horizontal="center" vertical="center"/>
    </xf>
    <xf numFmtId="0" fontId="8" fillId="4" borderId="133" xfId="0" applyFont="1" applyFill="1" applyBorder="1" applyAlignment="1">
      <alignment horizontal="center" vertical="center"/>
    </xf>
    <xf numFmtId="0" fontId="9" fillId="5" borderId="134" xfId="0" applyFont="1" applyFill="1" applyBorder="1"/>
    <xf numFmtId="0" fontId="8" fillId="15" borderId="57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left" vertical="center" wrapText="1"/>
    </xf>
    <xf numFmtId="0" fontId="32" fillId="0" borderId="63" xfId="0" applyFont="1" applyFill="1" applyBorder="1" applyAlignment="1">
      <alignment horizontal="left" vertical="center" wrapText="1"/>
    </xf>
    <xf numFmtId="0" fontId="32" fillId="0" borderId="58" xfId="0" applyFont="1" applyFill="1" applyBorder="1" applyAlignment="1">
      <alignment horizontal="left" vertical="center" wrapText="1"/>
    </xf>
    <xf numFmtId="0" fontId="8" fillId="8" borderId="153" xfId="0" applyFont="1" applyFill="1" applyBorder="1" applyAlignment="1">
      <alignment horizontal="center" vertical="center"/>
    </xf>
    <xf numFmtId="0" fontId="9" fillId="8" borderId="58" xfId="0" applyFont="1" applyFill="1" applyBorder="1"/>
    <xf numFmtId="0" fontId="8" fillId="0" borderId="145" xfId="0" applyFont="1" applyBorder="1" applyAlignment="1">
      <alignment horizontal="center" vertical="center" wrapText="1"/>
    </xf>
    <xf numFmtId="0" fontId="9" fillId="0" borderId="146" xfId="0" applyFont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/>
    <xf numFmtId="0" fontId="8" fillId="0" borderId="0" xfId="0" applyFont="1" applyFill="1" applyAlignment="1">
      <alignment horizontal="left" vertical="top" wrapText="1"/>
    </xf>
    <xf numFmtId="0" fontId="24" fillId="0" borderId="147" xfId="0" applyFont="1" applyFill="1" applyBorder="1" applyAlignment="1">
      <alignment horizontal="center" vertical="center"/>
    </xf>
    <xf numFmtId="0" fontId="26" fillId="0" borderId="170" xfId="0" applyFont="1" applyFill="1" applyBorder="1"/>
    <xf numFmtId="0" fontId="26" fillId="0" borderId="150" xfId="0" applyFont="1" applyFill="1" applyBorder="1"/>
    <xf numFmtId="0" fontId="24" fillId="0" borderId="147" xfId="0" applyFont="1" applyFill="1" applyBorder="1" applyAlignment="1">
      <alignment horizontal="left" vertical="center" wrapText="1"/>
    </xf>
    <xf numFmtId="49" fontId="24" fillId="0" borderId="147" xfId="0" applyNumberFormat="1" applyFont="1" applyFill="1" applyBorder="1" applyAlignment="1">
      <alignment horizontal="center" vertical="center" wrapText="1"/>
    </xf>
    <xf numFmtId="0" fontId="26" fillId="0" borderId="216" xfId="0" applyFont="1" applyFill="1" applyBorder="1"/>
    <xf numFmtId="0" fontId="8" fillId="0" borderId="85" xfId="0" applyFont="1" applyFill="1" applyBorder="1" applyAlignment="1">
      <alignment horizontal="left" vertical="top" wrapText="1"/>
    </xf>
    <xf numFmtId="0" fontId="24" fillId="0" borderId="153" xfId="0" applyFont="1" applyFill="1" applyBorder="1" applyAlignment="1">
      <alignment horizontal="left" vertical="center" wrapText="1"/>
    </xf>
    <xf numFmtId="0" fontId="25" fillId="0" borderId="131" xfId="0" applyFont="1" applyFill="1" applyBorder="1" applyAlignment="1">
      <alignment horizontal="center" vertical="center"/>
    </xf>
    <xf numFmtId="0" fontId="24" fillId="0" borderId="144" xfId="0" applyFont="1" applyFill="1" applyBorder="1" applyAlignment="1">
      <alignment horizontal="left" vertical="center" wrapText="1"/>
    </xf>
    <xf numFmtId="0" fontId="24" fillId="0" borderId="137" xfId="0" applyFont="1" applyFill="1" applyBorder="1" applyAlignment="1">
      <alignment horizontal="left" vertical="center" wrapText="1"/>
    </xf>
    <xf numFmtId="49" fontId="24" fillId="0" borderId="63" xfId="0" applyNumberFormat="1" applyFont="1" applyFill="1" applyBorder="1" applyAlignment="1">
      <alignment horizontal="center" vertical="center" wrapText="1"/>
    </xf>
    <xf numFmtId="0" fontId="26" fillId="0" borderId="65" xfId="0" applyFont="1" applyFill="1" applyBorder="1"/>
    <xf numFmtId="0" fontId="26" fillId="0" borderId="130" xfId="0" applyFont="1" applyFill="1" applyBorder="1"/>
    <xf numFmtId="0" fontId="26" fillId="0" borderId="137" xfId="0" applyFont="1" applyFill="1" applyBorder="1"/>
    <xf numFmtId="49" fontId="24" fillId="0" borderId="64" xfId="0" applyNumberFormat="1" applyFont="1" applyFill="1" applyBorder="1" applyAlignment="1">
      <alignment horizontal="center" vertical="center" wrapText="1"/>
    </xf>
    <xf numFmtId="49" fontId="24" fillId="0" borderId="73" xfId="0" applyNumberFormat="1" applyFont="1" applyFill="1" applyBorder="1" applyAlignment="1">
      <alignment horizontal="center" vertical="center" wrapText="1"/>
    </xf>
    <xf numFmtId="0" fontId="26" fillId="0" borderId="70" xfId="0" applyFont="1" applyFill="1" applyBorder="1"/>
    <xf numFmtId="0" fontId="24" fillId="0" borderId="185" xfId="0" applyFont="1" applyFill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8" fillId="0" borderId="85" xfId="0" applyFont="1" applyFill="1" applyBorder="1" applyAlignment="1">
      <alignment horizontal="left" vertical="top"/>
    </xf>
    <xf numFmtId="0" fontId="8" fillId="0" borderId="85" xfId="0" applyFont="1" applyFill="1" applyBorder="1" applyAlignment="1" applyProtection="1">
      <alignment horizontal="left" vertical="center" wrapText="1"/>
      <protection locked="0"/>
    </xf>
    <xf numFmtId="0" fontId="32" fillId="0" borderId="59" xfId="0" applyFont="1" applyFill="1" applyBorder="1" applyAlignment="1">
      <alignment horizontal="left" vertical="center" wrapText="1"/>
    </xf>
    <xf numFmtId="0" fontId="32" fillId="0" borderId="75" xfId="0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horizontal="left" vertical="center" wrapText="1"/>
    </xf>
    <xf numFmtId="0" fontId="8" fillId="8" borderId="147" xfId="0" applyFont="1" applyFill="1" applyBorder="1" applyAlignment="1">
      <alignment horizontal="center" vertical="center"/>
    </xf>
    <xf numFmtId="0" fontId="9" fillId="8" borderId="148" xfId="0" applyFont="1" applyFill="1" applyBorder="1"/>
    <xf numFmtId="0" fontId="8" fillId="0" borderId="149" xfId="0" applyFont="1" applyFill="1" applyBorder="1" applyAlignment="1">
      <alignment horizontal="center" vertical="center"/>
    </xf>
    <xf numFmtId="0" fontId="9" fillId="0" borderId="150" xfId="0" applyFont="1" applyFill="1" applyBorder="1"/>
    <xf numFmtId="0" fontId="8" fillId="2" borderId="170" xfId="0" applyFont="1" applyFill="1" applyBorder="1" applyAlignment="1">
      <alignment horizontal="center" vertical="center"/>
    </xf>
    <xf numFmtId="0" fontId="9" fillId="0" borderId="148" xfId="0" applyFont="1" applyBorder="1"/>
    <xf numFmtId="0" fontId="8" fillId="2" borderId="149" xfId="0" applyFont="1" applyFill="1" applyBorder="1" applyAlignment="1">
      <alignment horizontal="center" vertical="center"/>
    </xf>
    <xf numFmtId="0" fontId="9" fillId="0" borderId="170" xfId="0" applyFont="1" applyBorder="1"/>
    <xf numFmtId="0" fontId="8" fillId="0" borderId="147" xfId="0" applyFont="1" applyFill="1" applyBorder="1" applyAlignment="1">
      <alignment horizontal="center" vertical="center" wrapText="1"/>
    </xf>
    <xf numFmtId="0" fontId="9" fillId="0" borderId="170" xfId="0" applyFont="1" applyFill="1" applyBorder="1"/>
    <xf numFmtId="0" fontId="15" fillId="0" borderId="85" xfId="0" applyFont="1" applyFill="1" applyBorder="1" applyAlignment="1">
      <alignment horizontal="center" vertical="center"/>
    </xf>
    <xf numFmtId="0" fontId="18" fillId="0" borderId="85" xfId="0" applyFont="1" applyFill="1" applyBorder="1" applyAlignment="1" applyProtection="1">
      <alignment horizontal="left" vertical="top" wrapText="1"/>
      <protection locked="0"/>
    </xf>
    <xf numFmtId="0" fontId="21" fillId="0" borderId="8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4" fillId="0" borderId="154" xfId="0" applyFont="1" applyFill="1" applyBorder="1" applyAlignment="1">
      <alignment horizontal="left" vertical="center" wrapText="1"/>
    </xf>
    <xf numFmtId="0" fontId="24" fillId="0" borderId="145" xfId="0" applyFont="1" applyFill="1" applyBorder="1" applyAlignment="1">
      <alignment horizontal="left" vertical="center" wrapText="1"/>
    </xf>
    <xf numFmtId="0" fontId="24" fillId="0" borderId="80" xfId="0" applyFont="1" applyFill="1" applyBorder="1" applyAlignment="1">
      <alignment horizontal="left" vertical="center" wrapText="1"/>
    </xf>
    <xf numFmtId="0" fontId="23" fillId="0" borderId="85" xfId="0" applyFont="1" applyBorder="1" applyAlignment="1">
      <alignment horizontal="center" vertical="center"/>
    </xf>
    <xf numFmtId="0" fontId="33" fillId="15" borderId="63" xfId="0" applyFont="1" applyFill="1" applyBorder="1"/>
    <xf numFmtId="0" fontId="33" fillId="15" borderId="58" xfId="0" applyFont="1" applyFill="1" applyBorder="1"/>
    <xf numFmtId="0" fontId="8" fillId="12" borderId="144" xfId="0" applyFont="1" applyFill="1" applyBorder="1" applyAlignment="1">
      <alignment horizontal="center" vertical="center"/>
    </xf>
    <xf numFmtId="0" fontId="9" fillId="12" borderId="137" xfId="0" applyFont="1" applyFill="1" applyBorder="1"/>
    <xf numFmtId="0" fontId="8" fillId="8" borderId="144" xfId="0" applyFont="1" applyFill="1" applyBorder="1" applyAlignment="1">
      <alignment horizontal="center" vertical="center" wrapText="1"/>
    </xf>
    <xf numFmtId="0" fontId="8" fillId="8" borderId="130" xfId="0" applyFont="1" applyFill="1" applyBorder="1" applyAlignment="1">
      <alignment horizontal="center" vertical="center" wrapText="1"/>
    </xf>
    <xf numFmtId="0" fontId="8" fillId="8" borderId="137" xfId="0" applyFont="1" applyFill="1" applyBorder="1" applyAlignment="1">
      <alignment horizontal="center" vertical="center" wrapText="1"/>
    </xf>
    <xf numFmtId="0" fontId="27" fillId="14" borderId="221" xfId="0" applyFont="1" applyFill="1" applyBorder="1" applyAlignment="1">
      <alignment horizontal="left" vertical="center"/>
    </xf>
    <xf numFmtId="0" fontId="27" fillId="14" borderId="211" xfId="0" applyFont="1" applyFill="1" applyBorder="1" applyAlignment="1">
      <alignment horizontal="left" vertical="center"/>
    </xf>
    <xf numFmtId="0" fontId="27" fillId="14" borderId="222" xfId="0" applyFont="1" applyFill="1" applyBorder="1" applyAlignment="1">
      <alignment horizontal="left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X1014"/>
  <sheetViews>
    <sheetView tabSelected="1" topLeftCell="A149" zoomScale="30" zoomScaleNormal="30" zoomScaleSheetLayoutView="30" workbookViewId="0">
      <selection activeCell="F135" sqref="F135:BF135"/>
    </sheetView>
  </sheetViews>
  <sheetFormatPr defaultColWidth="14.42578125" defaultRowHeight="12.75"/>
  <cols>
    <col min="1" max="1" width="6.85546875" style="153" customWidth="1"/>
    <col min="2" max="2" width="18.42578125" style="153" customWidth="1"/>
    <col min="3" max="16" width="8.7109375" style="153" customWidth="1"/>
    <col min="17" max="19" width="7.7109375" style="153" customWidth="1"/>
    <col min="20" max="20" width="10.5703125" style="153" customWidth="1"/>
    <col min="21" max="32" width="8.140625" style="153" customWidth="1"/>
    <col min="33" max="33" width="13.7109375" style="153" customWidth="1"/>
    <col min="34" max="38" width="12.7109375" style="153" customWidth="1"/>
    <col min="39" max="39" width="13.7109375" style="153" customWidth="1"/>
    <col min="40" max="41" width="12.7109375" style="153" customWidth="1"/>
    <col min="42" max="42" width="13.7109375" style="153" customWidth="1"/>
    <col min="43" max="44" width="12.7109375" style="153" customWidth="1"/>
    <col min="45" max="45" width="13.7109375" style="153" customWidth="1"/>
    <col min="46" max="47" width="12.7109375" style="153" customWidth="1"/>
    <col min="48" max="48" width="13.7109375" style="153" customWidth="1"/>
    <col min="49" max="50" width="12.7109375" style="153" customWidth="1"/>
    <col min="51" max="51" width="13.7109375" style="153" customWidth="1"/>
    <col min="52" max="56" width="12.7109375" style="153" customWidth="1"/>
    <col min="57" max="61" width="11.7109375" style="153" customWidth="1"/>
    <col min="62" max="62" width="12" style="153" customWidth="1"/>
    <col min="63" max="63" width="5.42578125" style="153" customWidth="1"/>
    <col min="64" max="64" width="11.42578125" style="153" customWidth="1"/>
    <col min="65" max="65" width="10.42578125" style="153" customWidth="1"/>
    <col min="66" max="66" width="13.7109375" style="153" customWidth="1"/>
    <col min="67" max="67" width="9.42578125" style="153" customWidth="1"/>
    <col min="68" max="68" width="8" style="153" customWidth="1"/>
    <col min="69" max="69" width="8.42578125" style="153" customWidth="1"/>
    <col min="70" max="70" width="7.42578125" style="153" customWidth="1"/>
    <col min="71" max="86" width="4.42578125" style="153" customWidth="1"/>
    <col min="87" max="16384" width="14.42578125" style="153"/>
  </cols>
  <sheetData>
    <row r="1" spans="2:66" s="319" customFormat="1" ht="62.25" customHeight="1">
      <c r="B1" s="189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1060" t="s">
        <v>457</v>
      </c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0"/>
      <c r="AL1" s="1060"/>
      <c r="AM1" s="1060"/>
      <c r="AN1" s="1060"/>
      <c r="AO1" s="1060"/>
      <c r="AP1" s="1060"/>
      <c r="AQ1" s="1060"/>
      <c r="AR1" s="1060"/>
      <c r="AS1" s="1060"/>
      <c r="AT1" s="1060"/>
      <c r="AU1" s="1060"/>
      <c r="AV1" s="1060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L1" s="185"/>
      <c r="BM1" s="185"/>
      <c r="BN1" s="185"/>
    </row>
    <row r="2" spans="2:66" s="319" customFormat="1" ht="56.25" customHeight="1">
      <c r="C2" s="188" t="s">
        <v>0</v>
      </c>
      <c r="I2" s="185"/>
      <c r="J2" s="185"/>
      <c r="K2" s="185"/>
      <c r="L2" s="185"/>
      <c r="M2" s="185"/>
      <c r="S2" s="186"/>
      <c r="T2" s="186"/>
      <c r="BD2" s="396"/>
      <c r="BE2" s="397"/>
      <c r="BF2" s="397"/>
      <c r="BG2" s="397"/>
      <c r="BH2" s="397"/>
      <c r="BI2" s="397"/>
      <c r="BJ2" s="397"/>
      <c r="BL2" s="185"/>
      <c r="BM2" s="185"/>
      <c r="BN2" s="185"/>
    </row>
    <row r="3" spans="2:66" s="319" customFormat="1" ht="60" customHeight="1">
      <c r="C3" s="185" t="s">
        <v>362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T3" s="186"/>
      <c r="U3" s="186"/>
      <c r="V3" s="185"/>
      <c r="W3" s="1085" t="s">
        <v>364</v>
      </c>
      <c r="X3" s="1085"/>
      <c r="Y3" s="1085"/>
      <c r="Z3" s="1085"/>
      <c r="AA3" s="1085"/>
      <c r="AB3" s="1085"/>
      <c r="AC3" s="1085"/>
      <c r="AD3" s="1085"/>
      <c r="AE3" s="1085"/>
      <c r="AF3" s="1085"/>
      <c r="AG3" s="1085"/>
      <c r="AH3" s="1085"/>
      <c r="AI3" s="1085"/>
      <c r="AJ3" s="1085"/>
      <c r="AK3" s="1085"/>
      <c r="AL3" s="1085"/>
      <c r="AM3" s="1085"/>
      <c r="AN3" s="1085"/>
      <c r="AO3" s="1085"/>
      <c r="AP3" s="1085"/>
      <c r="AQ3" s="1085"/>
      <c r="AR3" s="1085"/>
      <c r="AS3" s="1085"/>
      <c r="AT3" s="1085"/>
      <c r="AU3" s="1085"/>
      <c r="AV3" s="1085"/>
      <c r="AW3" s="1085"/>
      <c r="AZ3" s="1080" t="s">
        <v>461</v>
      </c>
      <c r="BA3" s="1080"/>
      <c r="BB3" s="1080"/>
      <c r="BC3" s="1080"/>
      <c r="BD3" s="1080"/>
      <c r="BE3" s="1080"/>
      <c r="BF3" s="1080"/>
      <c r="BG3" s="1080"/>
      <c r="BH3" s="189"/>
      <c r="BI3" s="189"/>
      <c r="BJ3" s="187"/>
      <c r="BL3" s="185"/>
      <c r="BM3" s="185"/>
      <c r="BN3" s="185"/>
    </row>
    <row r="4" spans="2:66" s="319" customFormat="1" ht="60" customHeight="1">
      <c r="C4" s="185" t="s">
        <v>360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T4" s="186"/>
      <c r="U4" s="186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L4" s="185"/>
      <c r="BM4" s="185"/>
      <c r="BN4" s="185"/>
    </row>
    <row r="5" spans="2:66" s="319" customFormat="1" ht="60" customHeight="1">
      <c r="C5" s="185" t="s">
        <v>361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T5" s="186"/>
      <c r="U5" s="186"/>
      <c r="V5" s="185"/>
      <c r="W5" s="1060" t="s">
        <v>366</v>
      </c>
      <c r="X5" s="1060"/>
      <c r="Y5" s="1060"/>
      <c r="Z5" s="1060"/>
      <c r="AA5" s="1060"/>
      <c r="AB5" s="1060"/>
      <c r="AC5" s="1060"/>
      <c r="AD5" s="1060"/>
      <c r="AE5" s="1060"/>
      <c r="AF5" s="1060"/>
      <c r="AG5" s="1060"/>
      <c r="AH5" s="1060"/>
      <c r="AI5" s="1060"/>
      <c r="AJ5" s="1060"/>
      <c r="AK5" s="1060"/>
      <c r="AL5" s="1060"/>
      <c r="AM5" s="1060"/>
      <c r="AN5" s="1060"/>
      <c r="AO5" s="1060"/>
      <c r="AP5" s="1060"/>
      <c r="AQ5" s="1060"/>
      <c r="AR5" s="1060"/>
      <c r="AS5" s="1060"/>
      <c r="AT5" s="1060"/>
      <c r="AU5" s="1060"/>
      <c r="AV5" s="1060"/>
      <c r="AW5" s="1060"/>
      <c r="AZ5" s="1081" t="s">
        <v>402</v>
      </c>
      <c r="BA5" s="1081"/>
      <c r="BB5" s="1081"/>
      <c r="BC5" s="1081"/>
      <c r="BD5" s="1081"/>
      <c r="BE5" s="1081"/>
      <c r="BF5" s="1081"/>
      <c r="BG5" s="1081"/>
      <c r="BH5" s="189"/>
      <c r="BI5" s="189"/>
      <c r="BJ5" s="187"/>
      <c r="BL5" s="185"/>
      <c r="BM5" s="185"/>
      <c r="BN5" s="185"/>
    </row>
    <row r="6" spans="2:66" s="319" customFormat="1" ht="60" customHeight="1">
      <c r="C6" s="185" t="s">
        <v>1</v>
      </c>
      <c r="E6" s="185"/>
      <c r="F6" s="185"/>
      <c r="G6" s="185"/>
      <c r="H6" s="185"/>
      <c r="I6" s="185"/>
      <c r="J6" s="185"/>
      <c r="K6" s="185" t="s">
        <v>363</v>
      </c>
      <c r="L6" s="185"/>
      <c r="M6" s="185"/>
      <c r="N6" s="185"/>
      <c r="O6" s="185"/>
      <c r="P6" s="185"/>
      <c r="T6" s="186"/>
      <c r="U6" s="186"/>
      <c r="V6" s="185"/>
      <c r="X6" s="185"/>
      <c r="Y6" s="185"/>
      <c r="Z6" s="185"/>
      <c r="AU6" s="185"/>
      <c r="AX6" s="364"/>
      <c r="AY6" s="364"/>
      <c r="AZ6" s="185"/>
      <c r="BL6" s="185"/>
      <c r="BM6" s="185"/>
      <c r="BN6" s="185"/>
    </row>
    <row r="7" spans="2:66" s="319" customFormat="1" ht="51.75" customHeight="1">
      <c r="C7" s="273"/>
      <c r="D7" s="274"/>
      <c r="E7" s="275"/>
      <c r="F7" s="275"/>
      <c r="G7" s="275"/>
      <c r="H7" s="275"/>
      <c r="I7" s="275"/>
      <c r="J7" s="275"/>
      <c r="K7" s="190"/>
      <c r="L7" s="190"/>
      <c r="M7" s="190"/>
      <c r="N7" s="190"/>
      <c r="O7" s="190"/>
      <c r="P7" s="190"/>
      <c r="S7" s="191"/>
      <c r="T7" s="191"/>
      <c r="U7" s="191"/>
      <c r="V7" s="191"/>
      <c r="W7" s="191"/>
      <c r="X7" s="191"/>
      <c r="Y7" s="191"/>
      <c r="Z7" s="191"/>
      <c r="AA7" s="398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7"/>
      <c r="AS7" s="397"/>
      <c r="AT7" s="192"/>
      <c r="AU7" s="191"/>
      <c r="AV7" s="192"/>
      <c r="AW7" s="192"/>
      <c r="AZ7" s="1080" t="s">
        <v>462</v>
      </c>
      <c r="BA7" s="1080"/>
      <c r="BB7" s="1080"/>
      <c r="BC7" s="1080"/>
      <c r="BD7" s="1080"/>
      <c r="BE7" s="1080"/>
      <c r="BF7" s="1080"/>
      <c r="BG7" s="1080"/>
      <c r="BH7" s="189"/>
      <c r="BJ7" s="185"/>
      <c r="BL7" s="185"/>
      <c r="BM7" s="185"/>
      <c r="BN7" s="185"/>
    </row>
    <row r="8" spans="2:66" s="319" customFormat="1" ht="60" customHeight="1">
      <c r="C8" s="185" t="s">
        <v>2</v>
      </c>
      <c r="E8" s="185"/>
      <c r="F8" s="185"/>
      <c r="G8" s="185"/>
      <c r="H8" s="185"/>
      <c r="I8" s="185"/>
      <c r="J8" s="185"/>
      <c r="K8" s="185"/>
      <c r="L8" s="185"/>
      <c r="M8" s="185"/>
      <c r="N8" s="185"/>
      <c r="T8" s="186"/>
      <c r="U8" s="186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U8" s="185"/>
      <c r="AY8" s="191"/>
      <c r="AZ8" s="191"/>
      <c r="BA8" s="191"/>
      <c r="BG8" s="187"/>
      <c r="BH8" s="187"/>
      <c r="BI8" s="187"/>
      <c r="BJ8" s="191"/>
      <c r="BL8" s="185"/>
      <c r="BM8" s="185"/>
      <c r="BN8" s="185"/>
    </row>
    <row r="9" spans="2:66" s="319" customFormat="1" ht="60" customHeight="1">
      <c r="C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T9" s="186"/>
      <c r="U9" s="186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U9" s="185"/>
      <c r="AY9" s="191"/>
      <c r="AZ9" s="191"/>
      <c r="BA9" s="191"/>
      <c r="BG9" s="187"/>
      <c r="BH9" s="187"/>
      <c r="BI9" s="187"/>
      <c r="BJ9" s="191"/>
      <c r="BL9" s="185"/>
      <c r="BM9" s="185"/>
      <c r="BN9" s="185"/>
    </row>
    <row r="10" spans="2:66" s="197" customFormat="1" ht="84" customHeight="1">
      <c r="B10" s="150"/>
      <c r="C10" s="194" t="s">
        <v>3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95"/>
      <c r="T10" s="195"/>
      <c r="U10" s="150"/>
      <c r="V10" s="150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4"/>
      <c r="AO10" s="196"/>
      <c r="AQ10" s="150"/>
      <c r="AR10" s="194" t="s">
        <v>4</v>
      </c>
      <c r="AS10" s="150"/>
      <c r="AU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98"/>
      <c r="BH10" s="198"/>
      <c r="BI10" s="198"/>
      <c r="BJ10" s="198"/>
      <c r="BL10" s="196"/>
      <c r="BM10" s="196"/>
      <c r="BN10" s="196"/>
    </row>
    <row r="11" spans="2:66" ht="33.75" customHeight="1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2"/>
      <c r="T11" s="152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365"/>
      <c r="BH11" s="365"/>
      <c r="BI11" s="365"/>
      <c r="BJ11" s="365"/>
      <c r="BL11" s="1"/>
      <c r="BM11" s="1"/>
      <c r="BN11" s="1"/>
    </row>
    <row r="12" spans="2:66" s="320" customFormat="1" ht="29.25" customHeight="1">
      <c r="B12" s="399" t="s">
        <v>5</v>
      </c>
      <c r="C12" s="402" t="s">
        <v>6</v>
      </c>
      <c r="D12" s="403"/>
      <c r="E12" s="403"/>
      <c r="F12" s="404"/>
      <c r="G12" s="401" t="s">
        <v>393</v>
      </c>
      <c r="H12" s="402" t="s">
        <v>7</v>
      </c>
      <c r="I12" s="403"/>
      <c r="J12" s="404"/>
      <c r="K12" s="401" t="s">
        <v>394</v>
      </c>
      <c r="L12" s="402" t="s">
        <v>8</v>
      </c>
      <c r="M12" s="403"/>
      <c r="N12" s="403"/>
      <c r="O12" s="404"/>
      <c r="P12" s="402" t="s">
        <v>9</v>
      </c>
      <c r="Q12" s="403"/>
      <c r="R12" s="403"/>
      <c r="S12" s="404"/>
      <c r="T12" s="401" t="s">
        <v>395</v>
      </c>
      <c r="U12" s="402" t="s">
        <v>10</v>
      </c>
      <c r="V12" s="403"/>
      <c r="W12" s="404"/>
      <c r="X12" s="401" t="s">
        <v>396</v>
      </c>
      <c r="Y12" s="402" t="s">
        <v>11</v>
      </c>
      <c r="Z12" s="403"/>
      <c r="AA12" s="404"/>
      <c r="AB12" s="401" t="s">
        <v>397</v>
      </c>
      <c r="AC12" s="402" t="s">
        <v>12</v>
      </c>
      <c r="AD12" s="403"/>
      <c r="AE12" s="403"/>
      <c r="AF12" s="404"/>
      <c r="AG12" s="401" t="s">
        <v>398</v>
      </c>
      <c r="AH12" s="402" t="s">
        <v>13</v>
      </c>
      <c r="AI12" s="403"/>
      <c r="AJ12" s="404"/>
      <c r="AK12" s="401" t="s">
        <v>399</v>
      </c>
      <c r="AL12" s="402" t="s">
        <v>14</v>
      </c>
      <c r="AM12" s="403"/>
      <c r="AN12" s="403"/>
      <c r="AO12" s="404"/>
      <c r="AP12" s="402" t="s">
        <v>15</v>
      </c>
      <c r="AQ12" s="403"/>
      <c r="AR12" s="403"/>
      <c r="AS12" s="404"/>
      <c r="AT12" s="401" t="s">
        <v>400</v>
      </c>
      <c r="AU12" s="402" t="s">
        <v>16</v>
      </c>
      <c r="AV12" s="403"/>
      <c r="AW12" s="404"/>
      <c r="AX12" s="401" t="s">
        <v>401</v>
      </c>
      <c r="AY12" s="402" t="s">
        <v>17</v>
      </c>
      <c r="AZ12" s="403"/>
      <c r="BA12" s="403"/>
      <c r="BB12" s="404"/>
      <c r="BC12" s="399" t="s">
        <v>18</v>
      </c>
      <c r="BD12" s="399" t="s">
        <v>19</v>
      </c>
      <c r="BE12" s="399" t="s">
        <v>20</v>
      </c>
      <c r="BF12" s="399" t="s">
        <v>21</v>
      </c>
      <c r="BG12" s="399" t="s">
        <v>22</v>
      </c>
      <c r="BH12" s="399" t="s">
        <v>23</v>
      </c>
      <c r="BI12" s="399" t="s">
        <v>24</v>
      </c>
      <c r="BJ12" s="399" t="s">
        <v>25</v>
      </c>
      <c r="BL12" s="112"/>
      <c r="BM12" s="112"/>
      <c r="BN12" s="112"/>
    </row>
    <row r="13" spans="2:66" s="320" customFormat="1" ht="392.25" customHeight="1">
      <c r="B13" s="400"/>
      <c r="C13" s="254" t="s">
        <v>26</v>
      </c>
      <c r="D13" s="254" t="s">
        <v>27</v>
      </c>
      <c r="E13" s="254" t="s">
        <v>28</v>
      </c>
      <c r="F13" s="254" t="s">
        <v>29</v>
      </c>
      <c r="G13" s="400"/>
      <c r="H13" s="254" t="s">
        <v>30</v>
      </c>
      <c r="I13" s="254" t="s">
        <v>31</v>
      </c>
      <c r="J13" s="254" t="s">
        <v>32</v>
      </c>
      <c r="K13" s="400"/>
      <c r="L13" s="254" t="s">
        <v>33</v>
      </c>
      <c r="M13" s="254" t="s">
        <v>34</v>
      </c>
      <c r="N13" s="254" t="s">
        <v>35</v>
      </c>
      <c r="O13" s="254" t="s">
        <v>36</v>
      </c>
      <c r="P13" s="254" t="s">
        <v>37</v>
      </c>
      <c r="Q13" s="254" t="s">
        <v>27</v>
      </c>
      <c r="R13" s="254" t="s">
        <v>28</v>
      </c>
      <c r="S13" s="254" t="s">
        <v>29</v>
      </c>
      <c r="T13" s="400"/>
      <c r="U13" s="254" t="s">
        <v>38</v>
      </c>
      <c r="V13" s="254" t="s">
        <v>39</v>
      </c>
      <c r="W13" s="254" t="s">
        <v>40</v>
      </c>
      <c r="X13" s="400"/>
      <c r="Y13" s="254" t="s">
        <v>41</v>
      </c>
      <c r="Z13" s="254" t="s">
        <v>42</v>
      </c>
      <c r="AA13" s="254" t="s">
        <v>43</v>
      </c>
      <c r="AB13" s="400"/>
      <c r="AC13" s="254" t="s">
        <v>41</v>
      </c>
      <c r="AD13" s="254" t="s">
        <v>42</v>
      </c>
      <c r="AE13" s="254" t="s">
        <v>43</v>
      </c>
      <c r="AF13" s="254" t="s">
        <v>44</v>
      </c>
      <c r="AG13" s="400"/>
      <c r="AH13" s="254" t="s">
        <v>30</v>
      </c>
      <c r="AI13" s="254" t="s">
        <v>31</v>
      </c>
      <c r="AJ13" s="254" t="s">
        <v>32</v>
      </c>
      <c r="AK13" s="400"/>
      <c r="AL13" s="254" t="s">
        <v>45</v>
      </c>
      <c r="AM13" s="254" t="s">
        <v>46</v>
      </c>
      <c r="AN13" s="254" t="s">
        <v>47</v>
      </c>
      <c r="AO13" s="254" t="s">
        <v>48</v>
      </c>
      <c r="AP13" s="254" t="s">
        <v>37</v>
      </c>
      <c r="AQ13" s="254" t="s">
        <v>27</v>
      </c>
      <c r="AR13" s="254" t="s">
        <v>28</v>
      </c>
      <c r="AS13" s="254" t="s">
        <v>29</v>
      </c>
      <c r="AT13" s="400"/>
      <c r="AU13" s="254" t="s">
        <v>30</v>
      </c>
      <c r="AV13" s="254" t="s">
        <v>31</v>
      </c>
      <c r="AW13" s="254" t="s">
        <v>32</v>
      </c>
      <c r="AX13" s="400"/>
      <c r="AY13" s="254" t="s">
        <v>33</v>
      </c>
      <c r="AZ13" s="254" t="s">
        <v>34</v>
      </c>
      <c r="BA13" s="254" t="s">
        <v>35</v>
      </c>
      <c r="BB13" s="255" t="s">
        <v>49</v>
      </c>
      <c r="BC13" s="400"/>
      <c r="BD13" s="400"/>
      <c r="BE13" s="400"/>
      <c r="BF13" s="400"/>
      <c r="BG13" s="400"/>
      <c r="BH13" s="400"/>
      <c r="BI13" s="400"/>
      <c r="BJ13" s="400"/>
      <c r="BL13" s="112"/>
      <c r="BM13" s="112"/>
      <c r="BN13" s="112"/>
    </row>
    <row r="14" spans="2:66" s="320" customFormat="1" ht="45" customHeight="1">
      <c r="B14" s="256" t="s">
        <v>50</v>
      </c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8"/>
      <c r="Q14" s="258"/>
      <c r="R14" s="258"/>
      <c r="S14" s="258"/>
      <c r="T14" s="259">
        <v>18</v>
      </c>
      <c r="U14" s="259" t="s">
        <v>51</v>
      </c>
      <c r="V14" s="259" t="s">
        <v>51</v>
      </c>
      <c r="W14" s="259" t="s">
        <v>51</v>
      </c>
      <c r="X14" s="258" t="s">
        <v>52</v>
      </c>
      <c r="Y14" s="258" t="s">
        <v>52</v>
      </c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9">
        <v>17</v>
      </c>
      <c r="AQ14" s="259" t="s">
        <v>51</v>
      </c>
      <c r="AR14" s="259" t="s">
        <v>51</v>
      </c>
      <c r="AS14" s="259" t="s">
        <v>51</v>
      </c>
      <c r="AT14" s="258" t="s">
        <v>53</v>
      </c>
      <c r="AU14" s="258" t="s">
        <v>53</v>
      </c>
      <c r="AV14" s="258" t="s">
        <v>52</v>
      </c>
      <c r="AW14" s="258" t="s">
        <v>52</v>
      </c>
      <c r="AX14" s="258" t="s">
        <v>52</v>
      </c>
      <c r="AY14" s="258" t="s">
        <v>52</v>
      </c>
      <c r="AZ14" s="258" t="s">
        <v>52</v>
      </c>
      <c r="BA14" s="258" t="s">
        <v>52</v>
      </c>
      <c r="BB14" s="258" t="s">
        <v>52</v>
      </c>
      <c r="BC14" s="258">
        <v>35</v>
      </c>
      <c r="BD14" s="258">
        <v>6</v>
      </c>
      <c r="BE14" s="258">
        <v>2</v>
      </c>
      <c r="BF14" s="258"/>
      <c r="BG14" s="258"/>
      <c r="BH14" s="258"/>
      <c r="BI14" s="258">
        <v>9</v>
      </c>
      <c r="BJ14" s="258">
        <f t="shared" ref="BJ14:BJ17" si="0">SUM(BC14:BI14)</f>
        <v>52</v>
      </c>
      <c r="BL14" s="112"/>
      <c r="BM14" s="112"/>
      <c r="BN14" s="112"/>
    </row>
    <row r="15" spans="2:66" s="320" customFormat="1" ht="45" customHeight="1">
      <c r="B15" s="256" t="s">
        <v>54</v>
      </c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8"/>
      <c r="Q15" s="258"/>
      <c r="R15" s="258"/>
      <c r="S15" s="258"/>
      <c r="T15" s="259">
        <v>18</v>
      </c>
      <c r="U15" s="259" t="s">
        <v>51</v>
      </c>
      <c r="V15" s="259" t="s">
        <v>51</v>
      </c>
      <c r="W15" s="259" t="s">
        <v>51</v>
      </c>
      <c r="X15" s="258" t="s">
        <v>52</v>
      </c>
      <c r="Y15" s="258" t="s">
        <v>52</v>
      </c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9">
        <v>17</v>
      </c>
      <c r="AQ15" s="259" t="s">
        <v>51</v>
      </c>
      <c r="AR15" s="259" t="s">
        <v>51</v>
      </c>
      <c r="AS15" s="259" t="s">
        <v>51</v>
      </c>
      <c r="AT15" s="258" t="s">
        <v>53</v>
      </c>
      <c r="AU15" s="258" t="s">
        <v>53</v>
      </c>
      <c r="AV15" s="258" t="s">
        <v>52</v>
      </c>
      <c r="AW15" s="258" t="s">
        <v>52</v>
      </c>
      <c r="AX15" s="258" t="s">
        <v>52</v>
      </c>
      <c r="AY15" s="258" t="s">
        <v>52</v>
      </c>
      <c r="AZ15" s="258" t="s">
        <v>52</v>
      </c>
      <c r="BA15" s="258" t="s">
        <v>52</v>
      </c>
      <c r="BB15" s="258" t="s">
        <v>52</v>
      </c>
      <c r="BC15" s="258">
        <v>35</v>
      </c>
      <c r="BD15" s="258">
        <v>6</v>
      </c>
      <c r="BE15" s="258">
        <v>2</v>
      </c>
      <c r="BF15" s="258"/>
      <c r="BG15" s="258"/>
      <c r="BH15" s="258"/>
      <c r="BI15" s="258">
        <v>9</v>
      </c>
      <c r="BJ15" s="258">
        <f t="shared" si="0"/>
        <v>52</v>
      </c>
      <c r="BL15" s="112"/>
      <c r="BM15" s="112"/>
      <c r="BN15" s="112"/>
    </row>
    <row r="16" spans="2:66" s="320" customFormat="1" ht="45" customHeight="1">
      <c r="B16" s="256" t="s">
        <v>56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8"/>
      <c r="Q16" s="258"/>
      <c r="R16" s="258"/>
      <c r="S16" s="258"/>
      <c r="T16" s="259">
        <v>18</v>
      </c>
      <c r="U16" s="259" t="s">
        <v>51</v>
      </c>
      <c r="V16" s="259" t="s">
        <v>51</v>
      </c>
      <c r="W16" s="259" t="s">
        <v>51</v>
      </c>
      <c r="X16" s="258" t="s">
        <v>52</v>
      </c>
      <c r="Y16" s="258" t="s">
        <v>52</v>
      </c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9"/>
      <c r="AP16" s="259">
        <v>17</v>
      </c>
      <c r="AQ16" s="259" t="s">
        <v>51</v>
      </c>
      <c r="AR16" s="259" t="s">
        <v>51</v>
      </c>
      <c r="AS16" s="259" t="s">
        <v>51</v>
      </c>
      <c r="AT16" s="258" t="s">
        <v>55</v>
      </c>
      <c r="AU16" s="258" t="s">
        <v>55</v>
      </c>
      <c r="AV16" s="258" t="s">
        <v>55</v>
      </c>
      <c r="AW16" s="258" t="s">
        <v>55</v>
      </c>
      <c r="AX16" s="258" t="s">
        <v>52</v>
      </c>
      <c r="AY16" s="258" t="s">
        <v>52</v>
      </c>
      <c r="AZ16" s="258" t="s">
        <v>52</v>
      </c>
      <c r="BA16" s="258" t="s">
        <v>52</v>
      </c>
      <c r="BB16" s="258" t="s">
        <v>52</v>
      </c>
      <c r="BC16" s="258">
        <v>35</v>
      </c>
      <c r="BD16" s="258">
        <v>6</v>
      </c>
      <c r="BE16" s="258"/>
      <c r="BF16" s="258">
        <v>4</v>
      </c>
      <c r="BG16" s="258"/>
      <c r="BH16" s="258"/>
      <c r="BI16" s="258">
        <v>7</v>
      </c>
      <c r="BJ16" s="258">
        <f t="shared" si="0"/>
        <v>52</v>
      </c>
      <c r="BL16" s="112"/>
      <c r="BM16" s="112"/>
      <c r="BN16" s="112"/>
    </row>
    <row r="17" spans="2:66" s="320" customFormat="1" ht="45" customHeight="1">
      <c r="B17" s="256" t="s">
        <v>57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8"/>
      <c r="Q17" s="258"/>
      <c r="R17" s="259"/>
      <c r="S17" s="259"/>
      <c r="T17" s="259">
        <v>18</v>
      </c>
      <c r="U17" s="259" t="s">
        <v>51</v>
      </c>
      <c r="V17" s="259" t="s">
        <v>51</v>
      </c>
      <c r="W17" s="259" t="s">
        <v>51</v>
      </c>
      <c r="X17" s="258" t="s">
        <v>52</v>
      </c>
      <c r="Y17" s="258" t="s">
        <v>52</v>
      </c>
      <c r="Z17" s="258" t="s">
        <v>55</v>
      </c>
      <c r="AA17" s="258" t="s">
        <v>55</v>
      </c>
      <c r="AB17" s="258" t="s">
        <v>55</v>
      </c>
      <c r="AC17" s="258" t="s">
        <v>55</v>
      </c>
      <c r="AD17" s="258" t="s">
        <v>55</v>
      </c>
      <c r="AE17" s="258" t="s">
        <v>55</v>
      </c>
      <c r="AF17" s="258" t="s">
        <v>55</v>
      </c>
      <c r="AG17" s="258" t="s">
        <v>55</v>
      </c>
      <c r="AH17" s="227" t="s">
        <v>58</v>
      </c>
      <c r="AI17" s="227" t="s">
        <v>58</v>
      </c>
      <c r="AJ17" s="227" t="s">
        <v>58</v>
      </c>
      <c r="AK17" s="227" t="s">
        <v>58</v>
      </c>
      <c r="AL17" s="227" t="s">
        <v>58</v>
      </c>
      <c r="AM17" s="227" t="s">
        <v>58</v>
      </c>
      <c r="AN17" s="227" t="s">
        <v>58</v>
      </c>
      <c r="AO17" s="227" t="s">
        <v>58</v>
      </c>
      <c r="AP17" s="227" t="s">
        <v>59</v>
      </c>
      <c r="AQ17" s="227" t="s">
        <v>59</v>
      </c>
      <c r="AR17" s="227" t="s">
        <v>59</v>
      </c>
      <c r="AS17" s="227" t="s">
        <v>59</v>
      </c>
      <c r="AT17" s="227"/>
      <c r="AU17" s="258"/>
      <c r="AV17" s="258"/>
      <c r="AW17" s="258"/>
      <c r="AX17" s="258"/>
      <c r="AY17" s="258"/>
      <c r="AZ17" s="258"/>
      <c r="BA17" s="258"/>
      <c r="BB17" s="255"/>
      <c r="BC17" s="260">
        <v>18</v>
      </c>
      <c r="BD17" s="260">
        <v>3</v>
      </c>
      <c r="BE17" s="260"/>
      <c r="BF17" s="260">
        <v>8</v>
      </c>
      <c r="BG17" s="261">
        <v>8</v>
      </c>
      <c r="BH17" s="261">
        <v>4</v>
      </c>
      <c r="BI17" s="261">
        <v>2</v>
      </c>
      <c r="BJ17" s="261">
        <f t="shared" si="0"/>
        <v>43</v>
      </c>
      <c r="BL17" s="112"/>
      <c r="BM17" s="112"/>
      <c r="BN17" s="112"/>
    </row>
    <row r="18" spans="2:66" ht="45" customHeight="1">
      <c r="B18" s="243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5"/>
      <c r="Q18" s="245"/>
      <c r="R18" s="246"/>
      <c r="S18" s="246"/>
      <c r="T18" s="246"/>
      <c r="U18" s="246"/>
      <c r="V18" s="246"/>
      <c r="W18" s="246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5"/>
      <c r="AV18" s="245"/>
      <c r="AW18" s="245"/>
      <c r="AX18" s="245"/>
      <c r="AY18" s="245"/>
      <c r="AZ18" s="245"/>
      <c r="BA18" s="245"/>
      <c r="BB18" s="248"/>
      <c r="BC18" s="262">
        <f>SUM(BC14:BC17)</f>
        <v>123</v>
      </c>
      <c r="BD18" s="262">
        <f t="shared" ref="BD18:BJ18" si="1">SUM(BD14:BD17)</f>
        <v>21</v>
      </c>
      <c r="BE18" s="262">
        <f t="shared" si="1"/>
        <v>4</v>
      </c>
      <c r="BF18" s="262">
        <f t="shared" si="1"/>
        <v>12</v>
      </c>
      <c r="BG18" s="262">
        <f t="shared" si="1"/>
        <v>8</v>
      </c>
      <c r="BH18" s="262">
        <f t="shared" si="1"/>
        <v>4</v>
      </c>
      <c r="BI18" s="262">
        <f t="shared" si="1"/>
        <v>27</v>
      </c>
      <c r="BJ18" s="262">
        <f t="shared" si="1"/>
        <v>199</v>
      </c>
      <c r="BK18" s="366"/>
      <c r="BL18" s="249"/>
      <c r="BM18" s="1"/>
      <c r="BN18" s="1"/>
    </row>
    <row r="19" spans="2:66" ht="24.7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365"/>
      <c r="BH19" s="365"/>
      <c r="BI19" s="365"/>
      <c r="BJ19" s="365"/>
      <c r="BL19" s="1"/>
      <c r="BM19" s="1"/>
      <c r="BN19" s="1"/>
    </row>
    <row r="20" spans="2:66" ht="30.75" customHeight="1">
      <c r="B20" s="4"/>
      <c r="C20" s="4"/>
      <c r="D20" s="221" t="s">
        <v>60</v>
      </c>
      <c r="E20" s="221"/>
      <c r="F20" s="221"/>
      <c r="G20" s="221"/>
      <c r="H20" s="226"/>
      <c r="J20" s="222"/>
      <c r="K20" s="223" t="s">
        <v>61</v>
      </c>
      <c r="L20" s="221" t="s">
        <v>62</v>
      </c>
      <c r="M20" s="226"/>
      <c r="N20" s="226"/>
      <c r="O20" s="226"/>
      <c r="P20" s="221"/>
      <c r="Q20" s="221"/>
      <c r="R20" s="221"/>
      <c r="S20" s="221"/>
      <c r="T20" s="224"/>
      <c r="U20" s="225" t="s">
        <v>53</v>
      </c>
      <c r="V20" s="223" t="s">
        <v>61</v>
      </c>
      <c r="W20" s="221" t="s">
        <v>63</v>
      </c>
      <c r="X20" s="226"/>
      <c r="Y20" s="221"/>
      <c r="Z20" s="221"/>
      <c r="AA20" s="221"/>
      <c r="AB20" s="221"/>
      <c r="AC20" s="221"/>
      <c r="AD20" s="221"/>
      <c r="AE20" s="221"/>
      <c r="AF20" s="226"/>
      <c r="AH20" s="227" t="s">
        <v>58</v>
      </c>
      <c r="AI20" s="223" t="s">
        <v>61</v>
      </c>
      <c r="AJ20" s="221" t="s">
        <v>64</v>
      </c>
      <c r="AK20" s="221"/>
      <c r="AL20" s="221"/>
      <c r="AM20" s="112"/>
      <c r="AN20" s="112"/>
      <c r="AO20" s="112"/>
      <c r="AP20" s="112"/>
      <c r="AQ20" s="226"/>
      <c r="AR20" s="226"/>
      <c r="AS20" s="226"/>
      <c r="AT20" s="228" t="s">
        <v>52</v>
      </c>
      <c r="AU20" s="223" t="s">
        <v>61</v>
      </c>
      <c r="AV20" s="221" t="s">
        <v>65</v>
      </c>
      <c r="AW20" s="226"/>
      <c r="AX20" s="151"/>
      <c r="AY20" s="151"/>
      <c r="AZ20" s="151"/>
      <c r="BA20" s="151"/>
      <c r="BB20" s="151"/>
      <c r="BC20" s="151"/>
      <c r="BD20" s="151"/>
      <c r="BE20" s="151"/>
      <c r="BF20" s="151"/>
      <c r="BG20" s="365"/>
      <c r="BH20" s="365"/>
      <c r="BI20" s="365"/>
      <c r="BJ20" s="365"/>
      <c r="BL20" s="1"/>
      <c r="BM20" s="1"/>
      <c r="BN20" s="1"/>
    </row>
    <row r="21" spans="2:66" ht="24.75" customHeight="1">
      <c r="B21" s="4"/>
      <c r="C21" s="4"/>
      <c r="D21" s="6"/>
      <c r="E21" s="221"/>
      <c r="F21" s="221"/>
      <c r="G21" s="221"/>
      <c r="H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4"/>
      <c r="U21" s="224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H21" s="221"/>
      <c r="AI21" s="221"/>
      <c r="AJ21" s="221"/>
      <c r="AK21" s="221"/>
      <c r="AL21" s="221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226"/>
      <c r="AX21" s="151"/>
      <c r="AY21" s="151"/>
      <c r="AZ21" s="151"/>
      <c r="BA21" s="151"/>
      <c r="BB21" s="151"/>
      <c r="BC21" s="151"/>
      <c r="BD21" s="151"/>
      <c r="BE21" s="151"/>
      <c r="BF21" s="151"/>
      <c r="BG21" s="365"/>
      <c r="BH21" s="365"/>
      <c r="BI21" s="365"/>
      <c r="BJ21" s="365"/>
      <c r="BL21" s="1"/>
      <c r="BM21" s="1"/>
      <c r="BN21" s="1"/>
    </row>
    <row r="22" spans="2:66" ht="34.5" customHeight="1">
      <c r="B22" s="4"/>
      <c r="C22" s="4"/>
      <c r="D22" s="6"/>
      <c r="E22" s="221"/>
      <c r="F22" s="221"/>
      <c r="G22" s="221"/>
      <c r="H22" s="221"/>
      <c r="J22" s="229" t="s">
        <v>51</v>
      </c>
      <c r="K22" s="223" t="s">
        <v>61</v>
      </c>
      <c r="L22" s="221" t="s">
        <v>66</v>
      </c>
      <c r="M22" s="226"/>
      <c r="N22" s="226"/>
      <c r="O22" s="226"/>
      <c r="P22" s="221"/>
      <c r="Q22" s="221"/>
      <c r="R22" s="221"/>
      <c r="S22" s="221"/>
      <c r="T22" s="224"/>
      <c r="U22" s="228" t="s">
        <v>55</v>
      </c>
      <c r="V22" s="223" t="s">
        <v>61</v>
      </c>
      <c r="W22" s="221" t="s">
        <v>67</v>
      </c>
      <c r="X22" s="226"/>
      <c r="Y22" s="221"/>
      <c r="Z22" s="221"/>
      <c r="AA22" s="221"/>
      <c r="AB22" s="221"/>
      <c r="AC22" s="221"/>
      <c r="AD22" s="221"/>
      <c r="AE22" s="221"/>
      <c r="AF22" s="226"/>
      <c r="AH22" s="227" t="s">
        <v>59</v>
      </c>
      <c r="AI22" s="223" t="s">
        <v>61</v>
      </c>
      <c r="AJ22" s="221" t="s">
        <v>68</v>
      </c>
      <c r="AK22" s="221"/>
      <c r="AL22" s="221"/>
      <c r="AM22" s="112"/>
      <c r="AN22" s="112"/>
      <c r="AO22" s="112"/>
      <c r="AP22" s="112"/>
      <c r="AQ22" s="112"/>
      <c r="AR22" s="112"/>
      <c r="AS22" s="226"/>
      <c r="AT22" s="226"/>
      <c r="AU22" s="226"/>
      <c r="AV22" s="226"/>
      <c r="AW22" s="226"/>
      <c r="AX22" s="151"/>
      <c r="AY22" s="151"/>
      <c r="AZ22" s="151"/>
      <c r="BA22" s="151"/>
      <c r="BB22" s="151"/>
      <c r="BC22" s="151"/>
      <c r="BD22" s="151"/>
      <c r="BE22" s="151"/>
      <c r="BF22" s="151"/>
      <c r="BG22" s="365"/>
      <c r="BH22" s="365"/>
      <c r="BI22" s="365"/>
      <c r="BJ22" s="365"/>
      <c r="BL22" s="1"/>
      <c r="BM22" s="1"/>
      <c r="BN22" s="1"/>
    </row>
    <row r="23" spans="2:66" ht="39.75" customHeight="1">
      <c r="B23" s="4"/>
      <c r="C23" s="4"/>
      <c r="D23" s="4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4"/>
      <c r="T23" s="224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226"/>
      <c r="AV23" s="226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365"/>
      <c r="BH23" s="365"/>
      <c r="BI23" s="365"/>
      <c r="BJ23" s="365"/>
      <c r="BL23" s="1"/>
      <c r="BM23" s="1"/>
      <c r="BN23" s="1"/>
    </row>
    <row r="24" spans="2:66" ht="46.5" customHeight="1">
      <c r="B24" s="405" t="s">
        <v>69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5"/>
      <c r="AA24" s="405"/>
      <c r="AB24" s="405"/>
      <c r="AC24" s="405"/>
      <c r="AD24" s="405"/>
      <c r="AE24" s="405"/>
      <c r="AF24" s="405"/>
      <c r="AG24" s="405"/>
      <c r="AH24" s="405"/>
      <c r="AI24" s="405"/>
      <c r="AJ24" s="405"/>
      <c r="AK24" s="405"/>
      <c r="AL24" s="405"/>
      <c r="AM24" s="405"/>
      <c r="AN24" s="405"/>
      <c r="AO24" s="405"/>
      <c r="AP24" s="405"/>
      <c r="AQ24" s="405"/>
      <c r="AR24" s="405"/>
      <c r="AS24" s="405"/>
      <c r="AT24" s="405"/>
      <c r="AU24" s="405"/>
      <c r="AV24" s="405"/>
      <c r="AW24" s="405"/>
      <c r="AX24" s="405"/>
      <c r="AY24" s="405"/>
      <c r="AZ24" s="405"/>
      <c r="BA24" s="405"/>
      <c r="BB24" s="405"/>
      <c r="BC24" s="405"/>
      <c r="BD24" s="405"/>
      <c r="BE24" s="405"/>
      <c r="BF24" s="405"/>
      <c r="BG24" s="405"/>
      <c r="BH24" s="405"/>
      <c r="BI24" s="405"/>
      <c r="BJ24" s="405"/>
      <c r="BL24" s="1"/>
      <c r="BM24" s="1"/>
      <c r="BN24" s="1"/>
    </row>
    <row r="25" spans="2:66" ht="20.25" customHeight="1" thickBo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365"/>
      <c r="BH25" s="365"/>
      <c r="BI25" s="365"/>
      <c r="BJ25" s="365"/>
      <c r="BL25" s="1"/>
      <c r="BM25" s="1"/>
      <c r="BN25" s="1"/>
    </row>
    <row r="26" spans="2:66" ht="39" customHeight="1" thickBot="1">
      <c r="B26" s="406" t="s">
        <v>70</v>
      </c>
      <c r="C26" s="409" t="s">
        <v>71</v>
      </c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1"/>
      <c r="Q26" s="418" t="s">
        <v>72</v>
      </c>
      <c r="R26" s="411"/>
      <c r="S26" s="418" t="s">
        <v>73</v>
      </c>
      <c r="T26" s="410"/>
      <c r="U26" s="419" t="s">
        <v>74</v>
      </c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1"/>
      <c r="AG26" s="422" t="s">
        <v>75</v>
      </c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0"/>
      <c r="AW26" s="410"/>
      <c r="AX26" s="410"/>
      <c r="AY26" s="410"/>
      <c r="AZ26" s="410"/>
      <c r="BA26" s="410"/>
      <c r="BB26" s="410"/>
      <c r="BC26" s="410"/>
      <c r="BD26" s="423"/>
      <c r="BE26" s="462" t="s">
        <v>76</v>
      </c>
      <c r="BF26" s="463"/>
      <c r="BG26" s="425" t="s">
        <v>77</v>
      </c>
      <c r="BH26" s="410"/>
      <c r="BI26" s="410"/>
      <c r="BJ26" s="423"/>
      <c r="BL26" s="1"/>
      <c r="BM26" s="1"/>
      <c r="BN26" s="1"/>
    </row>
    <row r="27" spans="2:66" ht="39" customHeight="1" thickBot="1">
      <c r="B27" s="407"/>
      <c r="C27" s="412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4"/>
      <c r="Q27" s="412"/>
      <c r="R27" s="414"/>
      <c r="S27" s="412"/>
      <c r="T27" s="413"/>
      <c r="U27" s="428" t="s">
        <v>25</v>
      </c>
      <c r="V27" s="414"/>
      <c r="W27" s="424" t="s">
        <v>78</v>
      </c>
      <c r="X27" s="426"/>
      <c r="Y27" s="431" t="s">
        <v>79</v>
      </c>
      <c r="Z27" s="420"/>
      <c r="AA27" s="420"/>
      <c r="AB27" s="420"/>
      <c r="AC27" s="420"/>
      <c r="AD27" s="420"/>
      <c r="AE27" s="420"/>
      <c r="AF27" s="421"/>
      <c r="AG27" s="431" t="s">
        <v>80</v>
      </c>
      <c r="AH27" s="420"/>
      <c r="AI27" s="420"/>
      <c r="AJ27" s="420"/>
      <c r="AK27" s="420"/>
      <c r="AL27" s="421"/>
      <c r="AM27" s="431" t="s">
        <v>81</v>
      </c>
      <c r="AN27" s="420"/>
      <c r="AO27" s="420"/>
      <c r="AP27" s="420"/>
      <c r="AQ27" s="420"/>
      <c r="AR27" s="421"/>
      <c r="AS27" s="431" t="s">
        <v>82</v>
      </c>
      <c r="AT27" s="420"/>
      <c r="AU27" s="420"/>
      <c r="AV27" s="420"/>
      <c r="AW27" s="420"/>
      <c r="AX27" s="421"/>
      <c r="AY27" s="431" t="s">
        <v>83</v>
      </c>
      <c r="AZ27" s="420"/>
      <c r="BA27" s="420"/>
      <c r="BB27" s="420"/>
      <c r="BC27" s="420"/>
      <c r="BD27" s="421"/>
      <c r="BE27" s="464"/>
      <c r="BF27" s="465"/>
      <c r="BG27" s="413"/>
      <c r="BH27" s="413"/>
      <c r="BI27" s="413"/>
      <c r="BJ27" s="426"/>
      <c r="BL27" s="1"/>
      <c r="BM27" s="1"/>
      <c r="BN27" s="1"/>
    </row>
    <row r="28" spans="2:66" ht="76.5" customHeight="1" thickBot="1">
      <c r="B28" s="407"/>
      <c r="C28" s="412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4"/>
      <c r="Q28" s="412"/>
      <c r="R28" s="414"/>
      <c r="S28" s="412"/>
      <c r="T28" s="413"/>
      <c r="U28" s="429"/>
      <c r="V28" s="414"/>
      <c r="W28" s="412"/>
      <c r="X28" s="426"/>
      <c r="Y28" s="432" t="s">
        <v>84</v>
      </c>
      <c r="Z28" s="414"/>
      <c r="AA28" s="424" t="s">
        <v>85</v>
      </c>
      <c r="AB28" s="414"/>
      <c r="AC28" s="424" t="s">
        <v>86</v>
      </c>
      <c r="AD28" s="414"/>
      <c r="AE28" s="424" t="s">
        <v>87</v>
      </c>
      <c r="AF28" s="413"/>
      <c r="AG28" s="461" t="s">
        <v>88</v>
      </c>
      <c r="AH28" s="420"/>
      <c r="AI28" s="421"/>
      <c r="AJ28" s="461" t="s">
        <v>89</v>
      </c>
      <c r="AK28" s="420"/>
      <c r="AL28" s="421"/>
      <c r="AM28" s="441" t="s">
        <v>90</v>
      </c>
      <c r="AN28" s="420"/>
      <c r="AO28" s="421"/>
      <c r="AP28" s="441" t="s">
        <v>91</v>
      </c>
      <c r="AQ28" s="420"/>
      <c r="AR28" s="421"/>
      <c r="AS28" s="441" t="s">
        <v>92</v>
      </c>
      <c r="AT28" s="420"/>
      <c r="AU28" s="421"/>
      <c r="AV28" s="441" t="s">
        <v>93</v>
      </c>
      <c r="AW28" s="420"/>
      <c r="AX28" s="421"/>
      <c r="AY28" s="441" t="s">
        <v>325</v>
      </c>
      <c r="AZ28" s="420"/>
      <c r="BA28" s="421"/>
      <c r="BB28" s="441" t="s">
        <v>94</v>
      </c>
      <c r="BC28" s="420"/>
      <c r="BD28" s="421"/>
      <c r="BE28" s="464"/>
      <c r="BF28" s="465"/>
      <c r="BG28" s="413"/>
      <c r="BH28" s="413"/>
      <c r="BI28" s="413"/>
      <c r="BJ28" s="426"/>
      <c r="BL28" s="1"/>
      <c r="BM28" s="1"/>
      <c r="BN28" s="1"/>
    </row>
    <row r="29" spans="2:66" ht="182.25" customHeight="1" thickBot="1">
      <c r="B29" s="408"/>
      <c r="C29" s="415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7"/>
      <c r="Q29" s="415"/>
      <c r="R29" s="417"/>
      <c r="S29" s="415"/>
      <c r="T29" s="416"/>
      <c r="U29" s="430"/>
      <c r="V29" s="417"/>
      <c r="W29" s="415"/>
      <c r="X29" s="427"/>
      <c r="Y29" s="416"/>
      <c r="Z29" s="417"/>
      <c r="AA29" s="415"/>
      <c r="AB29" s="417"/>
      <c r="AC29" s="415"/>
      <c r="AD29" s="417"/>
      <c r="AE29" s="415"/>
      <c r="AF29" s="416"/>
      <c r="AG29" s="215" t="s">
        <v>95</v>
      </c>
      <c r="AH29" s="216" t="s">
        <v>96</v>
      </c>
      <c r="AI29" s="217" t="s">
        <v>97</v>
      </c>
      <c r="AJ29" s="215" t="s">
        <v>95</v>
      </c>
      <c r="AK29" s="216" t="s">
        <v>96</v>
      </c>
      <c r="AL29" s="217" t="s">
        <v>97</v>
      </c>
      <c r="AM29" s="215" t="s">
        <v>95</v>
      </c>
      <c r="AN29" s="216" t="s">
        <v>96</v>
      </c>
      <c r="AO29" s="217" t="s">
        <v>97</v>
      </c>
      <c r="AP29" s="215" t="s">
        <v>95</v>
      </c>
      <c r="AQ29" s="216" t="s">
        <v>96</v>
      </c>
      <c r="AR29" s="217" t="s">
        <v>97</v>
      </c>
      <c r="AS29" s="215" t="s">
        <v>95</v>
      </c>
      <c r="AT29" s="216" t="s">
        <v>96</v>
      </c>
      <c r="AU29" s="217" t="s">
        <v>97</v>
      </c>
      <c r="AV29" s="218" t="s">
        <v>95</v>
      </c>
      <c r="AW29" s="219" t="s">
        <v>96</v>
      </c>
      <c r="AX29" s="220" t="s">
        <v>97</v>
      </c>
      <c r="AY29" s="215" t="s">
        <v>95</v>
      </c>
      <c r="AZ29" s="216" t="s">
        <v>96</v>
      </c>
      <c r="BA29" s="217" t="s">
        <v>97</v>
      </c>
      <c r="BB29" s="215" t="s">
        <v>95</v>
      </c>
      <c r="BC29" s="216" t="s">
        <v>96</v>
      </c>
      <c r="BD29" s="217" t="s">
        <v>97</v>
      </c>
      <c r="BE29" s="466"/>
      <c r="BF29" s="467"/>
      <c r="BG29" s="416"/>
      <c r="BH29" s="416"/>
      <c r="BI29" s="416"/>
      <c r="BJ29" s="427"/>
      <c r="BL29" s="1"/>
      <c r="BM29" s="1"/>
      <c r="BN29" s="1"/>
    </row>
    <row r="30" spans="2:66" s="202" customFormat="1" ht="69.95" customHeight="1" thickBot="1">
      <c r="B30" s="11" t="s">
        <v>98</v>
      </c>
      <c r="C30" s="453" t="s">
        <v>99</v>
      </c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5"/>
      <c r="Q30" s="456"/>
      <c r="R30" s="457"/>
      <c r="S30" s="456"/>
      <c r="T30" s="457"/>
      <c r="U30" s="436">
        <f>SUM(U31:V55)</f>
        <v>3142</v>
      </c>
      <c r="V30" s="458"/>
      <c r="W30" s="436">
        <f>SUM(W31:X55)</f>
        <v>1516</v>
      </c>
      <c r="X30" s="458"/>
      <c r="Y30" s="459">
        <f>SUM(Y31:Z55)</f>
        <v>608</v>
      </c>
      <c r="Z30" s="460"/>
      <c r="AA30" s="459">
        <f>SUM(AA31:AB55)</f>
        <v>86</v>
      </c>
      <c r="AB30" s="460"/>
      <c r="AC30" s="459">
        <f>SUM(AC31:AD55)</f>
        <v>532</v>
      </c>
      <c r="AD30" s="460"/>
      <c r="AE30" s="459">
        <f>SUM(AE31:AF55)</f>
        <v>290</v>
      </c>
      <c r="AF30" s="460"/>
      <c r="AG30" s="168">
        <f t="shared" ref="AG30:AU30" si="2">SUM(AG31:AG55)</f>
        <v>944</v>
      </c>
      <c r="AH30" s="168">
        <f t="shared" si="2"/>
        <v>464</v>
      </c>
      <c r="AI30" s="168">
        <f t="shared" si="2"/>
        <v>26</v>
      </c>
      <c r="AJ30" s="200">
        <f t="shared" si="2"/>
        <v>816</v>
      </c>
      <c r="AK30" s="200">
        <f t="shared" si="2"/>
        <v>396</v>
      </c>
      <c r="AL30" s="200">
        <f t="shared" si="2"/>
        <v>25</v>
      </c>
      <c r="AM30" s="168">
        <f t="shared" si="2"/>
        <v>564</v>
      </c>
      <c r="AN30" s="168">
        <f t="shared" si="2"/>
        <v>270</v>
      </c>
      <c r="AO30" s="168">
        <f t="shared" si="2"/>
        <v>18</v>
      </c>
      <c r="AP30" s="168">
        <f t="shared" si="2"/>
        <v>338</v>
      </c>
      <c r="AQ30" s="168">
        <f t="shared" si="2"/>
        <v>150</v>
      </c>
      <c r="AR30" s="168">
        <f t="shared" si="2"/>
        <v>9</v>
      </c>
      <c r="AS30" s="168">
        <f t="shared" si="2"/>
        <v>254</v>
      </c>
      <c r="AT30" s="168">
        <f t="shared" si="2"/>
        <v>132</v>
      </c>
      <c r="AU30" s="168">
        <f t="shared" si="2"/>
        <v>6</v>
      </c>
      <c r="AV30" s="201"/>
      <c r="AW30" s="201"/>
      <c r="AX30" s="200"/>
      <c r="AY30" s="168">
        <f>SUM(AY31:AY55)</f>
        <v>226</v>
      </c>
      <c r="AZ30" s="168">
        <f>SUM(AZ31:AZ55)</f>
        <v>104</v>
      </c>
      <c r="BA30" s="168">
        <f>SUM(BA31:BA55)</f>
        <v>6</v>
      </c>
      <c r="BB30" s="321"/>
      <c r="BC30" s="111"/>
      <c r="BD30" s="322"/>
      <c r="BE30" s="436">
        <f>AI30+AL30+AO30+AR30+AU30+AX30+BA30+BD30</f>
        <v>90</v>
      </c>
      <c r="BF30" s="437"/>
      <c r="BG30" s="438"/>
      <c r="BH30" s="439"/>
      <c r="BI30" s="439"/>
      <c r="BJ30" s="440"/>
      <c r="BL30" s="204"/>
      <c r="BM30" s="204"/>
      <c r="BN30" s="204"/>
    </row>
    <row r="31" spans="2:66" s="202" customFormat="1" ht="69.95" customHeight="1">
      <c r="B31" s="12" t="s">
        <v>100</v>
      </c>
      <c r="C31" s="442" t="s">
        <v>344</v>
      </c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4"/>
      <c r="Q31" s="445"/>
      <c r="R31" s="446"/>
      <c r="S31" s="445"/>
      <c r="T31" s="447"/>
      <c r="U31" s="448"/>
      <c r="V31" s="449"/>
      <c r="W31" s="450"/>
      <c r="X31" s="451"/>
      <c r="Y31" s="452"/>
      <c r="Z31" s="446"/>
      <c r="AA31" s="445"/>
      <c r="AB31" s="446"/>
      <c r="AC31" s="445"/>
      <c r="AD31" s="446"/>
      <c r="AE31" s="445"/>
      <c r="AF31" s="447"/>
      <c r="AG31" s="169"/>
      <c r="AH31" s="170"/>
      <c r="AI31" s="171"/>
      <c r="AJ31" s="157"/>
      <c r="AK31" s="13"/>
      <c r="AL31" s="14"/>
      <c r="AM31" s="169"/>
      <c r="AN31" s="170"/>
      <c r="AO31" s="171"/>
      <c r="AP31" s="181"/>
      <c r="AQ31" s="121"/>
      <c r="AR31" s="149"/>
      <c r="AS31" s="169"/>
      <c r="AT31" s="170"/>
      <c r="AU31" s="171"/>
      <c r="AV31" s="157"/>
      <c r="AW31" s="13"/>
      <c r="AX31" s="14"/>
      <c r="AY31" s="169"/>
      <c r="AZ31" s="170"/>
      <c r="BA31" s="171"/>
      <c r="BB31" s="157"/>
      <c r="BC31" s="13"/>
      <c r="BD31" s="14"/>
      <c r="BE31" s="468"/>
      <c r="BF31" s="469"/>
      <c r="BG31" s="433" t="s">
        <v>183</v>
      </c>
      <c r="BH31" s="434"/>
      <c r="BI31" s="434"/>
      <c r="BJ31" s="435"/>
      <c r="BL31" s="204"/>
      <c r="BM31" s="204"/>
      <c r="BN31" s="204"/>
    </row>
    <row r="32" spans="2:66" s="202" customFormat="1" ht="69.95" customHeight="1">
      <c r="B32" s="15" t="s">
        <v>101</v>
      </c>
      <c r="C32" s="496" t="s">
        <v>352</v>
      </c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8"/>
      <c r="Q32" s="470">
        <v>1</v>
      </c>
      <c r="R32" s="446"/>
      <c r="S32" s="470"/>
      <c r="T32" s="447"/>
      <c r="U32" s="481">
        <f t="shared" ref="U32:U33" si="3">AG32+AJ32+AM32+AP32+AS32+AV32+AY32</f>
        <v>108</v>
      </c>
      <c r="V32" s="482"/>
      <c r="W32" s="493">
        <f>SUM(Y32:AF32)</f>
        <v>54</v>
      </c>
      <c r="X32" s="494"/>
      <c r="Y32" s="495">
        <v>36</v>
      </c>
      <c r="Z32" s="446"/>
      <c r="AA32" s="470"/>
      <c r="AB32" s="446"/>
      <c r="AC32" s="470"/>
      <c r="AD32" s="446"/>
      <c r="AE32" s="470">
        <v>18</v>
      </c>
      <c r="AF32" s="447"/>
      <c r="AG32" s="63">
        <v>108</v>
      </c>
      <c r="AH32" s="16">
        <v>54</v>
      </c>
      <c r="AI32" s="64">
        <v>3</v>
      </c>
      <c r="AJ32" s="326"/>
      <c r="AK32" s="16"/>
      <c r="AL32" s="325"/>
      <c r="AM32" s="63"/>
      <c r="AN32" s="16"/>
      <c r="AO32" s="64"/>
      <c r="AP32" s="326"/>
      <c r="AQ32" s="16"/>
      <c r="AR32" s="325"/>
      <c r="AS32" s="63"/>
      <c r="AT32" s="16"/>
      <c r="AU32" s="64"/>
      <c r="AV32" s="326"/>
      <c r="AW32" s="16"/>
      <c r="AX32" s="325"/>
      <c r="AY32" s="63"/>
      <c r="AZ32" s="16"/>
      <c r="BA32" s="64"/>
      <c r="BB32" s="326"/>
      <c r="BC32" s="16"/>
      <c r="BD32" s="325"/>
      <c r="BE32" s="485">
        <f>AI32+AL32+AO32+AR32+AU32+AX32+BA32+BD32</f>
        <v>3</v>
      </c>
      <c r="BF32" s="486"/>
      <c r="BG32" s="487" t="s">
        <v>186</v>
      </c>
      <c r="BH32" s="488"/>
      <c r="BI32" s="488"/>
      <c r="BJ32" s="489"/>
      <c r="BL32" s="204"/>
      <c r="BM32" s="204"/>
      <c r="BN32" s="204"/>
    </row>
    <row r="33" spans="2:66" s="202" customFormat="1" ht="69.95" customHeight="1">
      <c r="B33" s="15" t="s">
        <v>103</v>
      </c>
      <c r="C33" s="490" t="s">
        <v>102</v>
      </c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2"/>
      <c r="Q33" s="470">
        <v>2</v>
      </c>
      <c r="R33" s="446"/>
      <c r="S33" s="470"/>
      <c r="T33" s="447"/>
      <c r="U33" s="481">
        <f t="shared" si="3"/>
        <v>108</v>
      </c>
      <c r="V33" s="482"/>
      <c r="W33" s="493">
        <v>54</v>
      </c>
      <c r="X33" s="494"/>
      <c r="Y33" s="495">
        <v>28</v>
      </c>
      <c r="Z33" s="446"/>
      <c r="AA33" s="470"/>
      <c r="AB33" s="446"/>
      <c r="AC33" s="470"/>
      <c r="AD33" s="446"/>
      <c r="AE33" s="470">
        <v>26</v>
      </c>
      <c r="AF33" s="447"/>
      <c r="AG33" s="63"/>
      <c r="AH33" s="16"/>
      <c r="AI33" s="64"/>
      <c r="AJ33" s="326">
        <v>108</v>
      </c>
      <c r="AK33" s="16">
        <v>54</v>
      </c>
      <c r="AL33" s="325">
        <v>3</v>
      </c>
      <c r="AM33" s="63"/>
      <c r="AN33" s="16"/>
      <c r="AO33" s="64"/>
      <c r="AP33" s="326"/>
      <c r="AQ33" s="16"/>
      <c r="AR33" s="325"/>
      <c r="AS33" s="63"/>
      <c r="AT33" s="16"/>
      <c r="AU33" s="64"/>
      <c r="AV33" s="326"/>
      <c r="AW33" s="16"/>
      <c r="AX33" s="325"/>
      <c r="AY33" s="63"/>
      <c r="AZ33" s="16"/>
      <c r="BA33" s="64"/>
      <c r="BB33" s="326"/>
      <c r="BC33" s="16"/>
      <c r="BD33" s="325"/>
      <c r="BE33" s="471">
        <f>AI33+AL33+AO33+AR33+AU33+AX33+BA33+BD33</f>
        <v>3</v>
      </c>
      <c r="BF33" s="472"/>
      <c r="BG33" s="473" t="s">
        <v>187</v>
      </c>
      <c r="BH33" s="473"/>
      <c r="BI33" s="473"/>
      <c r="BJ33" s="474"/>
      <c r="BL33" s="204"/>
      <c r="BM33" s="204"/>
      <c r="BN33" s="204"/>
    </row>
    <row r="34" spans="2:66" s="202" customFormat="1" ht="69.95" customHeight="1">
      <c r="B34" s="17" t="s">
        <v>104</v>
      </c>
      <c r="C34" s="475" t="s">
        <v>120</v>
      </c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7"/>
      <c r="Q34" s="478">
        <v>2</v>
      </c>
      <c r="R34" s="479"/>
      <c r="S34" s="478">
        <v>1</v>
      </c>
      <c r="T34" s="480"/>
      <c r="U34" s="481">
        <f>AG34+AJ34+AM34+AP34+AS34+AV34+AY34</f>
        <v>300</v>
      </c>
      <c r="V34" s="482"/>
      <c r="W34" s="483">
        <f t="shared" ref="W33:W34" si="4">SUM(Y34:AF34)</f>
        <v>150</v>
      </c>
      <c r="X34" s="484"/>
      <c r="Y34" s="517"/>
      <c r="Z34" s="479"/>
      <c r="AA34" s="478"/>
      <c r="AB34" s="479"/>
      <c r="AC34" s="478">
        <v>150</v>
      </c>
      <c r="AD34" s="479"/>
      <c r="AE34" s="478"/>
      <c r="AF34" s="480"/>
      <c r="AG34" s="172">
        <v>136</v>
      </c>
      <c r="AH34" s="18">
        <v>68</v>
      </c>
      <c r="AI34" s="173">
        <v>3</v>
      </c>
      <c r="AJ34" s="19">
        <v>164</v>
      </c>
      <c r="AK34" s="18">
        <v>82</v>
      </c>
      <c r="AL34" s="323">
        <v>6</v>
      </c>
      <c r="AM34" s="172"/>
      <c r="AN34" s="18"/>
      <c r="AO34" s="173"/>
      <c r="AP34" s="19"/>
      <c r="AQ34" s="18"/>
      <c r="AR34" s="323"/>
      <c r="AS34" s="172"/>
      <c r="AT34" s="18"/>
      <c r="AU34" s="173"/>
      <c r="AV34" s="19"/>
      <c r="AW34" s="18"/>
      <c r="AX34" s="323"/>
      <c r="AY34" s="172"/>
      <c r="AZ34" s="18"/>
      <c r="BA34" s="173"/>
      <c r="BB34" s="19"/>
      <c r="BC34" s="18"/>
      <c r="BD34" s="323"/>
      <c r="BE34" s="518">
        <f t="shared" ref="BE34" si="5">AI34+AL34+AO34+AR34+AU34+AX34+BA34+BD34</f>
        <v>9</v>
      </c>
      <c r="BF34" s="519"/>
      <c r="BG34" s="520" t="s">
        <v>182</v>
      </c>
      <c r="BH34" s="521"/>
      <c r="BI34" s="521"/>
      <c r="BJ34" s="522"/>
      <c r="BL34" s="204"/>
      <c r="BM34" s="204"/>
      <c r="BN34" s="204"/>
    </row>
    <row r="35" spans="2:66" s="202" customFormat="1" ht="69.95" customHeight="1">
      <c r="B35" s="20" t="s">
        <v>106</v>
      </c>
      <c r="C35" s="514" t="s">
        <v>250</v>
      </c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6"/>
      <c r="Q35" s="499"/>
      <c r="R35" s="500"/>
      <c r="S35" s="499"/>
      <c r="T35" s="501"/>
      <c r="U35" s="481"/>
      <c r="V35" s="482"/>
      <c r="W35" s="493"/>
      <c r="X35" s="494"/>
      <c r="Y35" s="501"/>
      <c r="Z35" s="500"/>
      <c r="AA35" s="499"/>
      <c r="AB35" s="500"/>
      <c r="AC35" s="499"/>
      <c r="AD35" s="500"/>
      <c r="AE35" s="499"/>
      <c r="AF35" s="501"/>
      <c r="AG35" s="174"/>
      <c r="AH35" s="21"/>
      <c r="AI35" s="175"/>
      <c r="AJ35" s="147"/>
      <c r="AK35" s="21"/>
      <c r="AL35" s="22"/>
      <c r="AM35" s="174"/>
      <c r="AN35" s="21"/>
      <c r="AO35" s="175"/>
      <c r="AP35" s="147"/>
      <c r="AQ35" s="21"/>
      <c r="AR35" s="22"/>
      <c r="AS35" s="174"/>
      <c r="AT35" s="21"/>
      <c r="AU35" s="175"/>
      <c r="AV35" s="147"/>
      <c r="AW35" s="21"/>
      <c r="AX35" s="22"/>
      <c r="AY35" s="174"/>
      <c r="AZ35" s="21"/>
      <c r="BA35" s="175"/>
      <c r="BB35" s="147"/>
      <c r="BC35" s="21"/>
      <c r="BD35" s="22"/>
      <c r="BE35" s="502"/>
      <c r="BF35" s="503"/>
      <c r="BG35" s="504"/>
      <c r="BH35" s="504"/>
      <c r="BI35" s="504"/>
      <c r="BJ35" s="505"/>
      <c r="BL35" s="204"/>
      <c r="BM35" s="204"/>
      <c r="BN35" s="204"/>
    </row>
    <row r="36" spans="2:66" s="26" customFormat="1" ht="69.95" customHeight="1">
      <c r="B36" s="28" t="s">
        <v>251</v>
      </c>
      <c r="C36" s="529" t="s">
        <v>105</v>
      </c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1"/>
      <c r="Q36" s="532">
        <v>1.2</v>
      </c>
      <c r="R36" s="533"/>
      <c r="S36" s="532"/>
      <c r="T36" s="534"/>
      <c r="U36" s="481">
        <f>AG36+AJ36+AM36+AP36+AS36+AV36+AY36</f>
        <v>396</v>
      </c>
      <c r="V36" s="482"/>
      <c r="W36" s="493">
        <f>SUM(Y36:AF36)</f>
        <v>204</v>
      </c>
      <c r="X36" s="494"/>
      <c r="Y36" s="535">
        <v>76</v>
      </c>
      <c r="Z36" s="533"/>
      <c r="AA36" s="532"/>
      <c r="AB36" s="533"/>
      <c r="AC36" s="532">
        <v>128</v>
      </c>
      <c r="AD36" s="533"/>
      <c r="AE36" s="532"/>
      <c r="AF36" s="534"/>
      <c r="AG36" s="176">
        <v>198</v>
      </c>
      <c r="AH36" s="24">
        <v>102</v>
      </c>
      <c r="AI36" s="177">
        <v>6</v>
      </c>
      <c r="AJ36" s="167">
        <v>198</v>
      </c>
      <c r="AK36" s="24">
        <v>102</v>
      </c>
      <c r="AL36" s="25">
        <v>6</v>
      </c>
      <c r="AM36" s="176"/>
      <c r="AN36" s="24"/>
      <c r="AO36" s="177"/>
      <c r="AP36" s="167"/>
      <c r="AQ36" s="24"/>
      <c r="AR36" s="25"/>
      <c r="AS36" s="176"/>
      <c r="AT36" s="24"/>
      <c r="AU36" s="177"/>
      <c r="AV36" s="167"/>
      <c r="AW36" s="24"/>
      <c r="AX36" s="25"/>
      <c r="AY36" s="176"/>
      <c r="AZ36" s="24"/>
      <c r="BA36" s="177"/>
      <c r="BB36" s="167"/>
      <c r="BC36" s="24"/>
      <c r="BD36" s="25"/>
      <c r="BE36" s="471">
        <f>AI36+AL36+AO36+AR36+AU36+AX36+BA36+BD36</f>
        <v>12</v>
      </c>
      <c r="BF36" s="472"/>
      <c r="BG36" s="537" t="s">
        <v>188</v>
      </c>
      <c r="BH36" s="538"/>
      <c r="BI36" s="538"/>
      <c r="BJ36" s="539"/>
      <c r="BL36" s="27"/>
      <c r="BM36" s="27"/>
      <c r="BN36" s="27"/>
    </row>
    <row r="37" spans="2:66" s="26" customFormat="1" ht="69.95" customHeight="1">
      <c r="B37" s="23" t="s">
        <v>252</v>
      </c>
      <c r="C37" s="506" t="s">
        <v>108</v>
      </c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507"/>
      <c r="P37" s="508"/>
      <c r="Q37" s="509">
        <v>1.2</v>
      </c>
      <c r="R37" s="510"/>
      <c r="S37" s="509"/>
      <c r="T37" s="511"/>
      <c r="U37" s="481">
        <f t="shared" ref="U37:U41" si="6">AG37+AJ37+AM37+AP37+AS37+AV37+AY37</f>
        <v>284</v>
      </c>
      <c r="V37" s="512"/>
      <c r="W37" s="493">
        <f t="shared" ref="W37" si="7">SUM(Y37:AF37)</f>
        <v>142</v>
      </c>
      <c r="X37" s="513"/>
      <c r="Y37" s="540">
        <v>56</v>
      </c>
      <c r="Z37" s="510"/>
      <c r="AA37" s="509">
        <v>86</v>
      </c>
      <c r="AB37" s="510"/>
      <c r="AC37" s="509"/>
      <c r="AD37" s="510"/>
      <c r="AE37" s="509"/>
      <c r="AF37" s="511"/>
      <c r="AG37" s="176">
        <v>176</v>
      </c>
      <c r="AH37" s="24">
        <v>86</v>
      </c>
      <c r="AI37" s="127">
        <v>5</v>
      </c>
      <c r="AJ37" s="167">
        <v>108</v>
      </c>
      <c r="AK37" s="24">
        <v>56</v>
      </c>
      <c r="AL37" s="25">
        <v>3</v>
      </c>
      <c r="AM37" s="176"/>
      <c r="AN37" s="24"/>
      <c r="AO37" s="177"/>
      <c r="AP37" s="167"/>
      <c r="AQ37" s="24"/>
      <c r="AR37" s="25"/>
      <c r="AS37" s="176"/>
      <c r="AT37" s="24"/>
      <c r="AU37" s="177"/>
      <c r="AV37" s="167"/>
      <c r="AW37" s="24"/>
      <c r="AX37" s="25"/>
      <c r="AY37" s="176"/>
      <c r="AZ37" s="24"/>
      <c r="BA37" s="177"/>
      <c r="BB37" s="167"/>
      <c r="BC37" s="24"/>
      <c r="BD37" s="25"/>
      <c r="BE37" s="541">
        <f t="shared" ref="BE37" si="8">AI37+AL37+AO37+AR37+AU37+AX37+BA37+BD37</f>
        <v>8</v>
      </c>
      <c r="BF37" s="542"/>
      <c r="BG37" s="543" t="s">
        <v>181</v>
      </c>
      <c r="BH37" s="544"/>
      <c r="BI37" s="544"/>
      <c r="BJ37" s="545"/>
      <c r="BL37" s="27"/>
      <c r="BM37" s="27"/>
      <c r="BN37" s="27"/>
    </row>
    <row r="38" spans="2:66" s="202" customFormat="1" ht="69.95" customHeight="1">
      <c r="B38" s="41" t="s">
        <v>472</v>
      </c>
      <c r="C38" s="546" t="s">
        <v>244</v>
      </c>
      <c r="D38" s="547"/>
      <c r="E38" s="547"/>
      <c r="F38" s="547"/>
      <c r="G38" s="547"/>
      <c r="H38" s="547"/>
      <c r="I38" s="547"/>
      <c r="J38" s="547"/>
      <c r="K38" s="547"/>
      <c r="L38" s="547"/>
      <c r="M38" s="547"/>
      <c r="N38" s="547"/>
      <c r="O38" s="547"/>
      <c r="P38" s="548"/>
      <c r="Q38" s="536">
        <v>3</v>
      </c>
      <c r="R38" s="446"/>
      <c r="S38" s="536"/>
      <c r="T38" s="447"/>
      <c r="U38" s="481">
        <f>AG38+AJ38+AM38+AP38+AS38+AV38+AY38</f>
        <v>146</v>
      </c>
      <c r="V38" s="482"/>
      <c r="W38" s="493">
        <f>SUM(Y38:AF38)</f>
        <v>82</v>
      </c>
      <c r="X38" s="494"/>
      <c r="Y38" s="554">
        <v>34</v>
      </c>
      <c r="Z38" s="446"/>
      <c r="AA38" s="536"/>
      <c r="AB38" s="446"/>
      <c r="AC38" s="536">
        <v>48</v>
      </c>
      <c r="AD38" s="446"/>
      <c r="AE38" s="536"/>
      <c r="AF38" s="447"/>
      <c r="AG38" s="58"/>
      <c r="AH38" s="43"/>
      <c r="AI38" s="59"/>
      <c r="AJ38" s="49"/>
      <c r="AK38" s="43"/>
      <c r="AL38" s="384"/>
      <c r="AM38" s="58">
        <v>146</v>
      </c>
      <c r="AN38" s="43">
        <v>82</v>
      </c>
      <c r="AO38" s="127">
        <v>5</v>
      </c>
      <c r="AP38" s="49"/>
      <c r="AQ38" s="43"/>
      <c r="AR38" s="384"/>
      <c r="AS38" s="58"/>
      <c r="AT38" s="43"/>
      <c r="AU38" s="59"/>
      <c r="AV38" s="49"/>
      <c r="AW38" s="43"/>
      <c r="AX38" s="389"/>
      <c r="AY38" s="58"/>
      <c r="AZ38" s="43"/>
      <c r="BA38" s="59"/>
      <c r="BB38" s="49"/>
      <c r="BC38" s="43"/>
      <c r="BD38" s="46"/>
      <c r="BE38" s="485">
        <f>AI38+AL38+AO38+AR38+AU38+AX38+BA38+BD38</f>
        <v>5</v>
      </c>
      <c r="BF38" s="486"/>
      <c r="BG38" s="537" t="s">
        <v>189</v>
      </c>
      <c r="BH38" s="538"/>
      <c r="BI38" s="538"/>
      <c r="BJ38" s="539"/>
      <c r="BL38" s="204"/>
      <c r="BM38" s="204"/>
      <c r="BN38" s="204"/>
    </row>
    <row r="39" spans="2:66" s="202" customFormat="1" ht="69.95" customHeight="1">
      <c r="B39" s="367" t="s">
        <v>107</v>
      </c>
      <c r="C39" s="523" t="s">
        <v>448</v>
      </c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5"/>
      <c r="Q39" s="526"/>
      <c r="R39" s="527"/>
      <c r="S39" s="526"/>
      <c r="T39" s="528"/>
      <c r="U39" s="481"/>
      <c r="V39" s="482"/>
      <c r="W39" s="483"/>
      <c r="X39" s="484"/>
      <c r="Y39" s="553"/>
      <c r="Z39" s="527"/>
      <c r="AA39" s="445"/>
      <c r="AB39" s="446"/>
      <c r="AC39" s="445"/>
      <c r="AD39" s="446"/>
      <c r="AE39" s="445"/>
      <c r="AF39" s="447"/>
      <c r="AG39" s="56"/>
      <c r="AH39" s="29"/>
      <c r="AI39" s="57"/>
      <c r="AJ39" s="30"/>
      <c r="AK39" s="29"/>
      <c r="AL39" s="145"/>
      <c r="AM39" s="56"/>
      <c r="AN39" s="29"/>
      <c r="AO39" s="57"/>
      <c r="AP39" s="30"/>
      <c r="AQ39" s="29"/>
      <c r="AR39" s="145"/>
      <c r="AS39" s="56"/>
      <c r="AT39" s="29"/>
      <c r="AU39" s="57"/>
      <c r="AV39" s="30"/>
      <c r="AW39" s="29"/>
      <c r="AX39" s="145"/>
      <c r="AY39" s="56"/>
      <c r="AZ39" s="29"/>
      <c r="BA39" s="57"/>
      <c r="BB39" s="30"/>
      <c r="BC39" s="29"/>
      <c r="BD39" s="145"/>
      <c r="BE39" s="485"/>
      <c r="BF39" s="486"/>
      <c r="BG39" s="433" t="s">
        <v>365</v>
      </c>
      <c r="BH39" s="434"/>
      <c r="BI39" s="434"/>
      <c r="BJ39" s="435"/>
      <c r="BL39" s="204"/>
      <c r="BM39" s="204"/>
      <c r="BN39" s="204"/>
    </row>
    <row r="40" spans="2:66" s="202" customFormat="1" ht="69.95" customHeight="1">
      <c r="B40" s="15" t="s">
        <v>253</v>
      </c>
      <c r="C40" s="490" t="s">
        <v>111</v>
      </c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5"/>
      <c r="Q40" s="470">
        <v>1</v>
      </c>
      <c r="R40" s="446"/>
      <c r="S40" s="470"/>
      <c r="T40" s="447"/>
      <c r="U40" s="481">
        <f t="shared" si="6"/>
        <v>216</v>
      </c>
      <c r="V40" s="482"/>
      <c r="W40" s="493">
        <f t="shared" ref="W40" si="9">SUM(Y40:AF40)</f>
        <v>102</v>
      </c>
      <c r="X40" s="494"/>
      <c r="Y40" s="495">
        <v>34</v>
      </c>
      <c r="Z40" s="446"/>
      <c r="AA40" s="470"/>
      <c r="AB40" s="446"/>
      <c r="AC40" s="470"/>
      <c r="AD40" s="446"/>
      <c r="AE40" s="470">
        <v>68</v>
      </c>
      <c r="AF40" s="447"/>
      <c r="AG40" s="63">
        <v>216</v>
      </c>
      <c r="AH40" s="16">
        <v>102</v>
      </c>
      <c r="AI40" s="64">
        <v>6</v>
      </c>
      <c r="AJ40" s="326"/>
      <c r="AK40" s="16"/>
      <c r="AL40" s="325"/>
      <c r="AM40" s="63"/>
      <c r="AN40" s="16"/>
      <c r="AO40" s="64"/>
      <c r="AP40" s="326"/>
      <c r="AQ40" s="16"/>
      <c r="AR40" s="325"/>
      <c r="AS40" s="63"/>
      <c r="AT40" s="16"/>
      <c r="AU40" s="64"/>
      <c r="AV40" s="326"/>
      <c r="AW40" s="16"/>
      <c r="AX40" s="325"/>
      <c r="AY40" s="63"/>
      <c r="AZ40" s="16"/>
      <c r="BA40" s="64"/>
      <c r="BB40" s="326"/>
      <c r="BC40" s="16"/>
      <c r="BD40" s="325"/>
      <c r="BE40" s="485">
        <f t="shared" ref="BE40:BE82" si="10">AI40+AL40+AO40+AR40+AU40+AX40+BA40+BD40</f>
        <v>6</v>
      </c>
      <c r="BF40" s="486"/>
      <c r="BG40" s="537" t="s">
        <v>473</v>
      </c>
      <c r="BH40" s="538"/>
      <c r="BI40" s="538"/>
      <c r="BJ40" s="539"/>
      <c r="BL40" s="204"/>
      <c r="BM40" s="204"/>
      <c r="BN40" s="204"/>
    </row>
    <row r="41" spans="2:66" s="202" customFormat="1" ht="69.95" customHeight="1">
      <c r="B41" s="15" t="s">
        <v>254</v>
      </c>
      <c r="C41" s="496" t="s">
        <v>113</v>
      </c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6"/>
      <c r="Q41" s="549">
        <v>2</v>
      </c>
      <c r="R41" s="550"/>
      <c r="S41" s="549"/>
      <c r="T41" s="495"/>
      <c r="U41" s="481">
        <f t="shared" si="6"/>
        <v>198</v>
      </c>
      <c r="V41" s="482"/>
      <c r="W41" s="493">
        <f t="shared" ref="W41:W45" si="11">SUM(Y41:AF41)</f>
        <v>102</v>
      </c>
      <c r="X41" s="494"/>
      <c r="Y41" s="495">
        <v>34</v>
      </c>
      <c r="Z41" s="550"/>
      <c r="AA41" s="549"/>
      <c r="AB41" s="550"/>
      <c r="AC41" s="549"/>
      <c r="AD41" s="550"/>
      <c r="AE41" s="549">
        <v>68</v>
      </c>
      <c r="AF41" s="495"/>
      <c r="AG41" s="63"/>
      <c r="AH41" s="16"/>
      <c r="AI41" s="64"/>
      <c r="AJ41" s="344">
        <v>198</v>
      </c>
      <c r="AK41" s="32">
        <v>102</v>
      </c>
      <c r="AL41" s="343">
        <v>6</v>
      </c>
      <c r="AM41" s="126"/>
      <c r="AN41" s="16"/>
      <c r="AO41" s="64"/>
      <c r="AP41" s="326"/>
      <c r="AQ41" s="16"/>
      <c r="AR41" s="325"/>
      <c r="AS41" s="63"/>
      <c r="AT41" s="16"/>
      <c r="AU41" s="64"/>
      <c r="AV41" s="326"/>
      <c r="AW41" s="16"/>
      <c r="AX41" s="325"/>
      <c r="AY41" s="63"/>
      <c r="AZ41" s="16"/>
      <c r="BA41" s="64"/>
      <c r="BB41" s="326"/>
      <c r="BC41" s="16"/>
      <c r="BD41" s="325"/>
      <c r="BE41" s="551">
        <f t="shared" si="10"/>
        <v>6</v>
      </c>
      <c r="BF41" s="552"/>
      <c r="BG41" s="537" t="s">
        <v>191</v>
      </c>
      <c r="BH41" s="537"/>
      <c r="BI41" s="537"/>
      <c r="BJ41" s="564"/>
      <c r="BL41" s="204"/>
      <c r="BM41" s="204"/>
      <c r="BN41" s="204"/>
    </row>
    <row r="42" spans="2:66" s="202" customFormat="1" ht="82.5" customHeight="1">
      <c r="B42" s="15" t="s">
        <v>255</v>
      </c>
      <c r="C42" s="496" t="s">
        <v>231</v>
      </c>
      <c r="D42" s="555"/>
      <c r="E42" s="555"/>
      <c r="F42" s="555"/>
      <c r="G42" s="555"/>
      <c r="H42" s="555"/>
      <c r="I42" s="555"/>
      <c r="J42" s="555"/>
      <c r="K42" s="555"/>
      <c r="L42" s="555"/>
      <c r="M42" s="555"/>
      <c r="N42" s="555"/>
      <c r="O42" s="555"/>
      <c r="P42" s="556"/>
      <c r="Q42" s="559"/>
      <c r="R42" s="560"/>
      <c r="S42" s="559"/>
      <c r="T42" s="561"/>
      <c r="U42" s="481">
        <f t="shared" ref="U42:U46" si="12">AG42+AJ42+AM42+AP42+AS42+AV42+AY42</f>
        <v>40</v>
      </c>
      <c r="V42" s="562"/>
      <c r="W42" s="493"/>
      <c r="X42" s="563"/>
      <c r="Y42" s="495"/>
      <c r="Z42" s="550"/>
      <c r="AA42" s="549"/>
      <c r="AB42" s="550"/>
      <c r="AC42" s="549"/>
      <c r="AD42" s="550"/>
      <c r="AE42" s="549"/>
      <c r="AF42" s="495"/>
      <c r="AG42" s="63"/>
      <c r="AH42" s="16"/>
      <c r="AI42" s="64"/>
      <c r="AJ42" s="344">
        <v>40</v>
      </c>
      <c r="AK42" s="32"/>
      <c r="AL42" s="343">
        <v>1</v>
      </c>
      <c r="AM42" s="239"/>
      <c r="AN42" s="237"/>
      <c r="AO42" s="238"/>
      <c r="AP42" s="328"/>
      <c r="AQ42" s="237"/>
      <c r="AR42" s="327"/>
      <c r="AS42" s="236"/>
      <c r="AT42" s="237"/>
      <c r="AU42" s="238"/>
      <c r="AV42" s="328"/>
      <c r="AW42" s="237"/>
      <c r="AX42" s="327"/>
      <c r="AY42" s="236"/>
      <c r="AZ42" s="237"/>
      <c r="BA42" s="238"/>
      <c r="BB42" s="328"/>
      <c r="BC42" s="237"/>
      <c r="BD42" s="327"/>
      <c r="BE42" s="551">
        <f t="shared" si="10"/>
        <v>1</v>
      </c>
      <c r="BF42" s="552"/>
      <c r="BG42" s="557" t="s">
        <v>441</v>
      </c>
      <c r="BH42" s="557"/>
      <c r="BI42" s="557"/>
      <c r="BJ42" s="558"/>
      <c r="BL42" s="361"/>
      <c r="BM42" s="361"/>
      <c r="BN42" s="361"/>
    </row>
    <row r="43" spans="2:66" s="202" customFormat="1" ht="69.95" customHeight="1">
      <c r="B43" s="15" t="s">
        <v>437</v>
      </c>
      <c r="C43" s="490" t="s">
        <v>116</v>
      </c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5"/>
      <c r="Q43" s="470">
        <v>3</v>
      </c>
      <c r="R43" s="446"/>
      <c r="S43" s="470"/>
      <c r="T43" s="447"/>
      <c r="U43" s="481">
        <f t="shared" si="12"/>
        <v>172</v>
      </c>
      <c r="V43" s="482"/>
      <c r="W43" s="493">
        <f t="shared" si="11"/>
        <v>86</v>
      </c>
      <c r="X43" s="494"/>
      <c r="Y43" s="495">
        <v>44</v>
      </c>
      <c r="Z43" s="446"/>
      <c r="AA43" s="470"/>
      <c r="AB43" s="446"/>
      <c r="AC43" s="470"/>
      <c r="AD43" s="446"/>
      <c r="AE43" s="470">
        <v>42</v>
      </c>
      <c r="AF43" s="447"/>
      <c r="AG43" s="63"/>
      <c r="AH43" s="16"/>
      <c r="AI43" s="64"/>
      <c r="AJ43" s="326"/>
      <c r="AK43" s="16"/>
      <c r="AL43" s="325"/>
      <c r="AM43" s="63">
        <v>172</v>
      </c>
      <c r="AN43" s="16">
        <v>86</v>
      </c>
      <c r="AO43" s="64">
        <v>6</v>
      </c>
      <c r="AP43" s="326"/>
      <c r="AQ43" s="16"/>
      <c r="AR43" s="325"/>
      <c r="AS43" s="63"/>
      <c r="AT43" s="16"/>
      <c r="AU43" s="64"/>
      <c r="AV43" s="326"/>
      <c r="AW43" s="16"/>
      <c r="AX43" s="325"/>
      <c r="AY43" s="63"/>
      <c r="AZ43" s="16"/>
      <c r="BA43" s="64"/>
      <c r="BB43" s="326"/>
      <c r="BC43" s="16"/>
      <c r="BD43" s="325"/>
      <c r="BE43" s="485">
        <f t="shared" ref="BE43" si="13">AI43+AL43+AO43+AR43+AU43+AX43+BA43+BD43</f>
        <v>6</v>
      </c>
      <c r="BF43" s="486"/>
      <c r="BG43" s="537" t="s">
        <v>192</v>
      </c>
      <c r="BH43" s="538"/>
      <c r="BI43" s="538"/>
      <c r="BJ43" s="539"/>
      <c r="BL43" s="204"/>
      <c r="BM43" s="204"/>
      <c r="BN43" s="204"/>
    </row>
    <row r="44" spans="2:66" s="202" customFormat="1" ht="90" customHeight="1">
      <c r="B44" s="15" t="s">
        <v>438</v>
      </c>
      <c r="C44" s="490" t="s">
        <v>233</v>
      </c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5"/>
      <c r="Q44" s="470"/>
      <c r="R44" s="446"/>
      <c r="S44" s="470"/>
      <c r="T44" s="447"/>
      <c r="U44" s="481">
        <f t="shared" si="12"/>
        <v>40</v>
      </c>
      <c r="V44" s="482"/>
      <c r="W44" s="493"/>
      <c r="X44" s="494"/>
      <c r="Y44" s="495"/>
      <c r="Z44" s="446"/>
      <c r="AA44" s="470"/>
      <c r="AB44" s="446"/>
      <c r="AC44" s="470"/>
      <c r="AD44" s="446"/>
      <c r="AE44" s="470"/>
      <c r="AF44" s="447"/>
      <c r="AG44" s="63"/>
      <c r="AH44" s="16"/>
      <c r="AI44" s="64"/>
      <c r="AJ44" s="326"/>
      <c r="AK44" s="16"/>
      <c r="AL44" s="325"/>
      <c r="AM44" s="63">
        <v>40</v>
      </c>
      <c r="AN44" s="16"/>
      <c r="AO44" s="64">
        <v>1</v>
      </c>
      <c r="AP44" s="326"/>
      <c r="AQ44" s="16"/>
      <c r="AR44" s="325"/>
      <c r="AS44" s="63"/>
      <c r="AT44" s="16"/>
      <c r="AU44" s="64"/>
      <c r="AV44" s="326"/>
      <c r="AW44" s="16"/>
      <c r="AX44" s="325"/>
      <c r="AY44" s="63"/>
      <c r="AZ44" s="16"/>
      <c r="BA44" s="64"/>
      <c r="BB44" s="326"/>
      <c r="BC44" s="16"/>
      <c r="BD44" s="325"/>
      <c r="BE44" s="485">
        <f t="shared" si="10"/>
        <v>1</v>
      </c>
      <c r="BF44" s="486"/>
      <c r="BG44" s="537" t="s">
        <v>474</v>
      </c>
      <c r="BH44" s="538"/>
      <c r="BI44" s="538"/>
      <c r="BJ44" s="539"/>
      <c r="BL44" s="204"/>
      <c r="BM44" s="204"/>
      <c r="BN44" s="204"/>
    </row>
    <row r="45" spans="2:66" s="202" customFormat="1" ht="69.95" customHeight="1">
      <c r="B45" s="15" t="s">
        <v>439</v>
      </c>
      <c r="C45" s="570" t="s">
        <v>219</v>
      </c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65">
        <v>4</v>
      </c>
      <c r="R45" s="566"/>
      <c r="S45" s="565"/>
      <c r="T45" s="567"/>
      <c r="U45" s="481">
        <f t="shared" si="12"/>
        <v>122</v>
      </c>
      <c r="V45" s="482"/>
      <c r="W45" s="493">
        <f t="shared" si="11"/>
        <v>64</v>
      </c>
      <c r="X45" s="494"/>
      <c r="Y45" s="567">
        <v>30</v>
      </c>
      <c r="Z45" s="566"/>
      <c r="AA45" s="565"/>
      <c r="AB45" s="566"/>
      <c r="AC45" s="565"/>
      <c r="AD45" s="566"/>
      <c r="AE45" s="565">
        <v>34</v>
      </c>
      <c r="AF45" s="567"/>
      <c r="AG45" s="144"/>
      <c r="AH45" s="34"/>
      <c r="AI45" s="35"/>
      <c r="AJ45" s="330"/>
      <c r="AK45" s="34"/>
      <c r="AL45" s="329"/>
      <c r="AM45" s="144"/>
      <c r="AN45" s="34"/>
      <c r="AO45" s="35"/>
      <c r="AP45" s="39">
        <v>122</v>
      </c>
      <c r="AQ45" s="37">
        <v>64</v>
      </c>
      <c r="AR45" s="40">
        <v>3</v>
      </c>
      <c r="AS45" s="36"/>
      <c r="AT45" s="37"/>
      <c r="AU45" s="38"/>
      <c r="AV45" s="39"/>
      <c r="AW45" s="37"/>
      <c r="AX45" s="40"/>
      <c r="AY45" s="36"/>
      <c r="AZ45" s="37"/>
      <c r="BA45" s="38"/>
      <c r="BB45" s="39"/>
      <c r="BC45" s="37"/>
      <c r="BD45" s="40"/>
      <c r="BE45" s="485">
        <f t="shared" si="10"/>
        <v>3</v>
      </c>
      <c r="BF45" s="486"/>
      <c r="BG45" s="568" t="s">
        <v>193</v>
      </c>
      <c r="BH45" s="568"/>
      <c r="BI45" s="568"/>
      <c r="BJ45" s="569"/>
      <c r="BL45" s="204"/>
      <c r="BM45" s="204"/>
      <c r="BN45" s="204"/>
    </row>
    <row r="46" spans="2:66" s="202" customFormat="1" ht="69.95" customHeight="1">
      <c r="B46" s="15" t="s">
        <v>440</v>
      </c>
      <c r="C46" s="490" t="s">
        <v>234</v>
      </c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572"/>
      <c r="Q46" s="470">
        <v>5</v>
      </c>
      <c r="R46" s="446"/>
      <c r="S46" s="470"/>
      <c r="T46" s="447"/>
      <c r="U46" s="481">
        <f t="shared" si="12"/>
        <v>122</v>
      </c>
      <c r="V46" s="482"/>
      <c r="W46" s="493">
        <f t="shared" ref="W46:W52" si="14">SUM(Y46:AF46)</f>
        <v>64</v>
      </c>
      <c r="X46" s="494"/>
      <c r="Y46" s="495">
        <v>30</v>
      </c>
      <c r="Z46" s="446"/>
      <c r="AA46" s="470"/>
      <c r="AB46" s="446"/>
      <c r="AC46" s="470"/>
      <c r="AD46" s="446"/>
      <c r="AE46" s="470">
        <v>34</v>
      </c>
      <c r="AF46" s="447"/>
      <c r="AG46" s="63"/>
      <c r="AH46" s="16"/>
      <c r="AI46" s="64"/>
      <c r="AJ46" s="326"/>
      <c r="AK46" s="16"/>
      <c r="AL46" s="325"/>
      <c r="AM46" s="63"/>
      <c r="AN46" s="16"/>
      <c r="AO46" s="64"/>
      <c r="AP46" s="326"/>
      <c r="AQ46" s="16"/>
      <c r="AR46" s="325"/>
      <c r="AS46" s="63">
        <v>122</v>
      </c>
      <c r="AT46" s="16">
        <v>64</v>
      </c>
      <c r="AU46" s="64">
        <v>3</v>
      </c>
      <c r="AV46" s="326"/>
      <c r="AW46" s="16"/>
      <c r="AX46" s="325"/>
      <c r="AY46" s="63"/>
      <c r="AZ46" s="16"/>
      <c r="BA46" s="64"/>
      <c r="BB46" s="326"/>
      <c r="BC46" s="16"/>
      <c r="BD46" s="325"/>
      <c r="BE46" s="485">
        <f t="shared" si="10"/>
        <v>3</v>
      </c>
      <c r="BF46" s="486"/>
      <c r="BG46" s="537" t="s">
        <v>194</v>
      </c>
      <c r="BH46" s="538"/>
      <c r="BI46" s="538"/>
      <c r="BJ46" s="539"/>
      <c r="BL46" s="204"/>
      <c r="BM46" s="204"/>
      <c r="BN46" s="204"/>
    </row>
    <row r="47" spans="2:66" s="202" customFormat="1" ht="90" customHeight="1">
      <c r="B47" s="368" t="s">
        <v>109</v>
      </c>
      <c r="C47" s="523" t="s">
        <v>242</v>
      </c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572"/>
      <c r="Q47" s="526"/>
      <c r="R47" s="527"/>
      <c r="S47" s="526"/>
      <c r="T47" s="528"/>
      <c r="U47" s="481"/>
      <c r="V47" s="482"/>
      <c r="W47" s="483"/>
      <c r="X47" s="484"/>
      <c r="Y47" s="553"/>
      <c r="Z47" s="527"/>
      <c r="AA47" s="526"/>
      <c r="AB47" s="527"/>
      <c r="AC47" s="526"/>
      <c r="AD47" s="527"/>
      <c r="AE47" s="445"/>
      <c r="AF47" s="447"/>
      <c r="AG47" s="56"/>
      <c r="AH47" s="29"/>
      <c r="AI47" s="57"/>
      <c r="AJ47" s="30"/>
      <c r="AK47" s="29"/>
      <c r="AL47" s="145"/>
      <c r="AM47" s="56"/>
      <c r="AN47" s="29"/>
      <c r="AO47" s="57"/>
      <c r="AP47" s="30"/>
      <c r="AQ47" s="29"/>
      <c r="AR47" s="145"/>
      <c r="AS47" s="56"/>
      <c r="AT47" s="29"/>
      <c r="AU47" s="57"/>
      <c r="AV47" s="30"/>
      <c r="AW47" s="29"/>
      <c r="AX47" s="145"/>
      <c r="AY47" s="56"/>
      <c r="AZ47" s="29"/>
      <c r="BA47" s="57"/>
      <c r="BB47" s="30"/>
      <c r="BC47" s="29"/>
      <c r="BD47" s="145"/>
      <c r="BE47" s="485"/>
      <c r="BF47" s="486"/>
      <c r="BG47" s="433"/>
      <c r="BH47" s="434"/>
      <c r="BI47" s="434"/>
      <c r="BJ47" s="435"/>
      <c r="BL47" s="204"/>
      <c r="BM47" s="204"/>
      <c r="BN47" s="204"/>
    </row>
    <row r="48" spans="2:66" s="202" customFormat="1" ht="69.95" customHeight="1">
      <c r="B48" s="41" t="s">
        <v>110</v>
      </c>
      <c r="C48" s="571" t="s">
        <v>243</v>
      </c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572"/>
      <c r="Q48" s="536">
        <v>1</v>
      </c>
      <c r="R48" s="446"/>
      <c r="S48" s="536"/>
      <c r="T48" s="447"/>
      <c r="U48" s="481">
        <f t="shared" ref="U48:U55" si="15">AG48+AJ48+AM48+AP48+AS48+AV48+AY48</f>
        <v>110</v>
      </c>
      <c r="V48" s="482"/>
      <c r="W48" s="493">
        <f t="shared" si="14"/>
        <v>52</v>
      </c>
      <c r="X48" s="494"/>
      <c r="Y48" s="554">
        <v>20</v>
      </c>
      <c r="Z48" s="446"/>
      <c r="AA48" s="536"/>
      <c r="AB48" s="446"/>
      <c r="AC48" s="536">
        <v>32</v>
      </c>
      <c r="AD48" s="446"/>
      <c r="AE48" s="536"/>
      <c r="AF48" s="447"/>
      <c r="AG48" s="58">
        <v>110</v>
      </c>
      <c r="AH48" s="43">
        <v>52</v>
      </c>
      <c r="AI48" s="59">
        <v>3</v>
      </c>
      <c r="AJ48" s="49"/>
      <c r="AK48" s="45"/>
      <c r="AL48" s="46"/>
      <c r="AM48" s="71"/>
      <c r="AN48" s="45"/>
      <c r="AO48" s="182"/>
      <c r="AP48" s="47"/>
      <c r="AQ48" s="45"/>
      <c r="AR48" s="46"/>
      <c r="AS48" s="71"/>
      <c r="AT48" s="45"/>
      <c r="AU48" s="182"/>
      <c r="AV48" s="47"/>
      <c r="AW48" s="45"/>
      <c r="AX48" s="46"/>
      <c r="AY48" s="71"/>
      <c r="AZ48" s="45"/>
      <c r="BA48" s="182"/>
      <c r="BB48" s="47"/>
      <c r="BC48" s="45"/>
      <c r="BD48" s="46"/>
      <c r="BE48" s="485">
        <f t="shared" ref="BE48:BE49" si="16">AI48+AL48+AO48+AR48+AU48+AX48+BA48+BD48</f>
        <v>3</v>
      </c>
      <c r="BF48" s="486"/>
      <c r="BG48" s="537" t="s">
        <v>195</v>
      </c>
      <c r="BH48" s="538"/>
      <c r="BI48" s="538"/>
      <c r="BJ48" s="539"/>
      <c r="BL48" s="204"/>
      <c r="BM48" s="204"/>
      <c r="BN48" s="204"/>
    </row>
    <row r="49" spans="2:66" s="202" customFormat="1" ht="69.95" customHeight="1">
      <c r="B49" s="41" t="s">
        <v>112</v>
      </c>
      <c r="C49" s="546" t="s">
        <v>256</v>
      </c>
      <c r="D49" s="547"/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8"/>
      <c r="Q49" s="536">
        <v>5</v>
      </c>
      <c r="R49" s="446"/>
      <c r="S49" s="536"/>
      <c r="T49" s="447"/>
      <c r="U49" s="481">
        <f t="shared" si="15"/>
        <v>132</v>
      </c>
      <c r="V49" s="482"/>
      <c r="W49" s="493">
        <f t="shared" si="14"/>
        <v>68</v>
      </c>
      <c r="X49" s="494"/>
      <c r="Y49" s="554">
        <v>34</v>
      </c>
      <c r="Z49" s="446"/>
      <c r="AA49" s="536"/>
      <c r="AB49" s="446"/>
      <c r="AC49" s="536">
        <v>34</v>
      </c>
      <c r="AD49" s="446"/>
      <c r="AE49" s="536"/>
      <c r="AF49" s="447"/>
      <c r="AG49" s="58"/>
      <c r="AH49" s="43"/>
      <c r="AI49" s="59"/>
      <c r="AJ49" s="49"/>
      <c r="AK49" s="43"/>
      <c r="AL49" s="324"/>
      <c r="AM49" s="58"/>
      <c r="AN49" s="43"/>
      <c r="AO49" s="59"/>
      <c r="AP49" s="49"/>
      <c r="AQ49" s="43"/>
      <c r="AR49" s="324"/>
      <c r="AS49" s="58">
        <v>132</v>
      </c>
      <c r="AT49" s="43">
        <v>68</v>
      </c>
      <c r="AU49" s="59">
        <v>3</v>
      </c>
      <c r="AV49" s="49"/>
      <c r="AW49" s="43"/>
      <c r="AX49" s="338"/>
      <c r="AY49" s="58"/>
      <c r="AZ49" s="43"/>
      <c r="BA49" s="59"/>
      <c r="BB49" s="49"/>
      <c r="BC49" s="43"/>
      <c r="BD49" s="46"/>
      <c r="BE49" s="485">
        <f t="shared" si="16"/>
        <v>3</v>
      </c>
      <c r="BF49" s="486"/>
      <c r="BG49" s="537" t="s">
        <v>196</v>
      </c>
      <c r="BH49" s="538"/>
      <c r="BI49" s="538"/>
      <c r="BJ49" s="539"/>
      <c r="BL49" s="204"/>
      <c r="BM49" s="204"/>
      <c r="BN49" s="204"/>
    </row>
    <row r="50" spans="2:66" s="202" customFormat="1" ht="69.95" customHeight="1">
      <c r="B50" s="369" t="s">
        <v>114</v>
      </c>
      <c r="C50" s="586" t="s">
        <v>257</v>
      </c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8"/>
      <c r="Q50" s="573"/>
      <c r="R50" s="574"/>
      <c r="S50" s="573"/>
      <c r="T50" s="575"/>
      <c r="U50" s="481"/>
      <c r="V50" s="482"/>
      <c r="W50" s="483"/>
      <c r="X50" s="484"/>
      <c r="Y50" s="589"/>
      <c r="Z50" s="574"/>
      <c r="AA50" s="573"/>
      <c r="AB50" s="574"/>
      <c r="AC50" s="573"/>
      <c r="AD50" s="574"/>
      <c r="AE50" s="573"/>
      <c r="AF50" s="575"/>
      <c r="AG50" s="178"/>
      <c r="AH50" s="118"/>
      <c r="AI50" s="179"/>
      <c r="AJ50" s="119"/>
      <c r="AK50" s="118"/>
      <c r="AL50" s="332"/>
      <c r="AM50" s="178"/>
      <c r="AN50" s="118"/>
      <c r="AO50" s="179"/>
      <c r="AP50" s="119"/>
      <c r="AQ50" s="118"/>
      <c r="AR50" s="332"/>
      <c r="AS50" s="178"/>
      <c r="AT50" s="118"/>
      <c r="AU50" s="179"/>
      <c r="AV50" s="119"/>
      <c r="AW50" s="118"/>
      <c r="AX50" s="332"/>
      <c r="AY50" s="178"/>
      <c r="AZ50" s="118"/>
      <c r="BA50" s="179"/>
      <c r="BB50" s="119"/>
      <c r="BC50" s="118"/>
      <c r="BD50" s="332"/>
      <c r="BE50" s="576"/>
      <c r="BF50" s="577"/>
      <c r="BG50" s="578"/>
      <c r="BH50" s="579"/>
      <c r="BI50" s="579"/>
      <c r="BJ50" s="580"/>
      <c r="BL50" s="204"/>
      <c r="BM50" s="204"/>
      <c r="BN50" s="204"/>
    </row>
    <row r="51" spans="2:66" s="202" customFormat="1" ht="90" customHeight="1">
      <c r="B51" s="117" t="s">
        <v>115</v>
      </c>
      <c r="C51" s="581" t="s">
        <v>345</v>
      </c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3">
        <v>3</v>
      </c>
      <c r="R51" s="584"/>
      <c r="S51" s="583"/>
      <c r="T51" s="585"/>
      <c r="U51" s="481">
        <f t="shared" si="15"/>
        <v>206</v>
      </c>
      <c r="V51" s="482"/>
      <c r="W51" s="493">
        <f t="shared" si="14"/>
        <v>102</v>
      </c>
      <c r="X51" s="494"/>
      <c r="Y51" s="600">
        <v>50</v>
      </c>
      <c r="Z51" s="584"/>
      <c r="AA51" s="583"/>
      <c r="AB51" s="584"/>
      <c r="AC51" s="583">
        <v>52</v>
      </c>
      <c r="AD51" s="584"/>
      <c r="AE51" s="583"/>
      <c r="AF51" s="585"/>
      <c r="AG51" s="352"/>
      <c r="AH51" s="333"/>
      <c r="AI51" s="148"/>
      <c r="AJ51" s="336"/>
      <c r="AK51" s="333"/>
      <c r="AL51" s="359"/>
      <c r="AM51" s="352">
        <v>206</v>
      </c>
      <c r="AN51" s="333">
        <v>102</v>
      </c>
      <c r="AO51" s="148">
        <v>6</v>
      </c>
      <c r="AP51" s="336"/>
      <c r="AQ51" s="333"/>
      <c r="AR51" s="359"/>
      <c r="AS51" s="352"/>
      <c r="AT51" s="333"/>
      <c r="AU51" s="148"/>
      <c r="AV51" s="336"/>
      <c r="AW51" s="333"/>
      <c r="AX51" s="359"/>
      <c r="AY51" s="352"/>
      <c r="AZ51" s="333"/>
      <c r="BA51" s="148"/>
      <c r="BB51" s="336"/>
      <c r="BC51" s="333"/>
      <c r="BD51" s="359"/>
      <c r="BE51" s="590">
        <f>AI51+AL51+AO51+AR51+AU51+AX51+BA51+BD51</f>
        <v>6</v>
      </c>
      <c r="BF51" s="591"/>
      <c r="BG51" s="592" t="s">
        <v>197</v>
      </c>
      <c r="BH51" s="593"/>
      <c r="BI51" s="593"/>
      <c r="BJ51" s="593"/>
      <c r="BL51" s="204"/>
      <c r="BM51" s="204"/>
      <c r="BN51" s="204"/>
    </row>
    <row r="52" spans="2:66" s="202" customFormat="1" ht="69.95" customHeight="1">
      <c r="B52" s="117" t="s">
        <v>117</v>
      </c>
      <c r="C52" s="581" t="s">
        <v>119</v>
      </c>
      <c r="D52" s="582"/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3">
        <v>4</v>
      </c>
      <c r="R52" s="584"/>
      <c r="S52" s="583"/>
      <c r="T52" s="585"/>
      <c r="U52" s="481">
        <f t="shared" si="15"/>
        <v>216</v>
      </c>
      <c r="V52" s="482"/>
      <c r="W52" s="493">
        <f t="shared" si="14"/>
        <v>86</v>
      </c>
      <c r="X52" s="494"/>
      <c r="Y52" s="600">
        <v>42</v>
      </c>
      <c r="Z52" s="584"/>
      <c r="AA52" s="583"/>
      <c r="AB52" s="584"/>
      <c r="AC52" s="583">
        <v>44</v>
      </c>
      <c r="AD52" s="584"/>
      <c r="AE52" s="583"/>
      <c r="AF52" s="585"/>
      <c r="AG52" s="352"/>
      <c r="AH52" s="333"/>
      <c r="AI52" s="148"/>
      <c r="AJ52" s="336"/>
      <c r="AK52" s="333"/>
      <c r="AL52" s="359"/>
      <c r="AM52" s="183"/>
      <c r="AN52" s="138"/>
      <c r="AO52" s="184"/>
      <c r="AP52" s="336">
        <v>216</v>
      </c>
      <c r="AQ52" s="333">
        <v>86</v>
      </c>
      <c r="AR52" s="359">
        <v>6</v>
      </c>
      <c r="AS52" s="352"/>
      <c r="AT52" s="333"/>
      <c r="AU52" s="148"/>
      <c r="AV52" s="336"/>
      <c r="AW52" s="333"/>
      <c r="AX52" s="359"/>
      <c r="AY52" s="352"/>
      <c r="AZ52" s="333"/>
      <c r="BA52" s="148"/>
      <c r="BB52" s="336"/>
      <c r="BC52" s="333"/>
      <c r="BD52" s="359"/>
      <c r="BE52" s="590">
        <f>AI52+AL52+AO52+AR52+AU52+AX52+BA52+BD52</f>
        <v>6</v>
      </c>
      <c r="BF52" s="591"/>
      <c r="BG52" s="592" t="s">
        <v>198</v>
      </c>
      <c r="BH52" s="593"/>
      <c r="BI52" s="593"/>
      <c r="BJ52" s="593"/>
      <c r="BL52" s="204"/>
      <c r="BM52" s="204"/>
      <c r="BN52" s="204"/>
    </row>
    <row r="53" spans="2:66" s="202" customFormat="1" ht="69.95" customHeight="1">
      <c r="B53" s="370" t="s">
        <v>118</v>
      </c>
      <c r="C53" s="594" t="s">
        <v>258</v>
      </c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5"/>
      <c r="R53" s="596"/>
      <c r="S53" s="595"/>
      <c r="T53" s="597"/>
      <c r="U53" s="481"/>
      <c r="V53" s="482"/>
      <c r="W53" s="598"/>
      <c r="X53" s="599"/>
      <c r="Y53" s="628"/>
      <c r="Z53" s="596"/>
      <c r="AA53" s="595"/>
      <c r="AB53" s="596"/>
      <c r="AC53" s="595"/>
      <c r="AD53" s="596"/>
      <c r="AE53" s="595"/>
      <c r="AF53" s="597"/>
      <c r="AG53" s="355"/>
      <c r="AH53" s="334"/>
      <c r="AI53" s="276"/>
      <c r="AJ53" s="340"/>
      <c r="AK53" s="334"/>
      <c r="AL53" s="277"/>
      <c r="AM53" s="355"/>
      <c r="AN53" s="334"/>
      <c r="AO53" s="276"/>
      <c r="AP53" s="340"/>
      <c r="AQ53" s="334"/>
      <c r="AR53" s="277"/>
      <c r="AS53" s="355"/>
      <c r="AT53" s="334"/>
      <c r="AU53" s="276"/>
      <c r="AV53" s="358"/>
      <c r="AW53" s="356"/>
      <c r="AX53" s="357"/>
      <c r="AY53" s="278"/>
      <c r="AZ53" s="356"/>
      <c r="BA53" s="279"/>
      <c r="BB53" s="358"/>
      <c r="BC53" s="356"/>
      <c r="BD53" s="357"/>
      <c r="BE53" s="590"/>
      <c r="BF53" s="629"/>
      <c r="BG53" s="630"/>
      <c r="BH53" s="631"/>
      <c r="BI53" s="631"/>
      <c r="BJ53" s="631"/>
      <c r="BL53" s="204"/>
      <c r="BM53" s="204"/>
      <c r="BN53" s="204"/>
    </row>
    <row r="54" spans="2:66" s="202" customFormat="1" ht="90" customHeight="1">
      <c r="B54" s="371" t="s">
        <v>225</v>
      </c>
      <c r="C54" s="622" t="s">
        <v>259</v>
      </c>
      <c r="D54" s="607"/>
      <c r="E54" s="607"/>
      <c r="F54" s="607"/>
      <c r="G54" s="607"/>
      <c r="H54" s="607"/>
      <c r="I54" s="607"/>
      <c r="J54" s="607"/>
      <c r="K54" s="607"/>
      <c r="L54" s="607"/>
      <c r="M54" s="607"/>
      <c r="N54" s="607"/>
      <c r="O54" s="607"/>
      <c r="P54" s="607"/>
      <c r="Q54" s="601">
        <v>7</v>
      </c>
      <c r="R54" s="602"/>
      <c r="S54" s="601"/>
      <c r="T54" s="603"/>
      <c r="U54" s="623">
        <f t="shared" si="15"/>
        <v>108</v>
      </c>
      <c r="V54" s="624"/>
      <c r="W54" s="625">
        <f t="shared" ref="W54:W55" si="17">SUM(Y54:AF54)</f>
        <v>52</v>
      </c>
      <c r="X54" s="626"/>
      <c r="Y54" s="627">
        <v>30</v>
      </c>
      <c r="Z54" s="602"/>
      <c r="AA54" s="601"/>
      <c r="AB54" s="602"/>
      <c r="AC54" s="601">
        <v>22</v>
      </c>
      <c r="AD54" s="602"/>
      <c r="AE54" s="601"/>
      <c r="AF54" s="603"/>
      <c r="AG54" s="240"/>
      <c r="AH54" s="337"/>
      <c r="AI54" s="241"/>
      <c r="AJ54" s="339"/>
      <c r="AK54" s="337"/>
      <c r="AL54" s="180"/>
      <c r="AM54" s="240"/>
      <c r="AN54" s="337"/>
      <c r="AO54" s="241"/>
      <c r="AP54" s="339"/>
      <c r="AQ54" s="337"/>
      <c r="AR54" s="180"/>
      <c r="AS54" s="240"/>
      <c r="AT54" s="337"/>
      <c r="AU54" s="241"/>
      <c r="AV54" s="339"/>
      <c r="AW54" s="337"/>
      <c r="AX54" s="180"/>
      <c r="AY54" s="240">
        <v>108</v>
      </c>
      <c r="AZ54" s="337">
        <v>52</v>
      </c>
      <c r="BA54" s="241">
        <v>3</v>
      </c>
      <c r="BB54" s="339"/>
      <c r="BC54" s="337"/>
      <c r="BD54" s="242"/>
      <c r="BE54" s="604">
        <f>AI54+AL54+AO54+AR54+AU54+AX54+BA54+BD54</f>
        <v>3</v>
      </c>
      <c r="BF54" s="605"/>
      <c r="BG54" s="606" t="s">
        <v>199</v>
      </c>
      <c r="BH54" s="607"/>
      <c r="BI54" s="607"/>
      <c r="BJ54" s="607"/>
      <c r="BL54" s="204"/>
      <c r="BM54" s="204"/>
      <c r="BN54" s="204"/>
    </row>
    <row r="55" spans="2:66" s="202" customFormat="1" ht="90" customHeight="1" thickBot="1">
      <c r="B55" s="372" t="s">
        <v>232</v>
      </c>
      <c r="C55" s="638" t="s">
        <v>260</v>
      </c>
      <c r="D55" s="582"/>
      <c r="E55" s="582"/>
      <c r="F55" s="582"/>
      <c r="G55" s="582"/>
      <c r="H55" s="582"/>
      <c r="I55" s="582"/>
      <c r="J55" s="582"/>
      <c r="K55" s="582"/>
      <c r="L55" s="582"/>
      <c r="M55" s="582"/>
      <c r="N55" s="582"/>
      <c r="O55" s="582"/>
      <c r="P55" s="582"/>
      <c r="Q55" s="636">
        <v>7</v>
      </c>
      <c r="R55" s="584"/>
      <c r="S55" s="636"/>
      <c r="T55" s="584"/>
      <c r="U55" s="639">
        <f t="shared" si="15"/>
        <v>118</v>
      </c>
      <c r="V55" s="640"/>
      <c r="W55" s="641">
        <f t="shared" si="17"/>
        <v>52</v>
      </c>
      <c r="X55" s="642"/>
      <c r="Y55" s="636">
        <v>30</v>
      </c>
      <c r="Z55" s="584"/>
      <c r="AA55" s="636"/>
      <c r="AB55" s="584"/>
      <c r="AC55" s="636">
        <v>22</v>
      </c>
      <c r="AD55" s="584"/>
      <c r="AE55" s="636"/>
      <c r="AF55" s="584"/>
      <c r="AG55" s="146"/>
      <c r="AH55" s="341"/>
      <c r="AI55" s="351"/>
      <c r="AJ55" s="349"/>
      <c r="AK55" s="341"/>
      <c r="AL55" s="350"/>
      <c r="AM55" s="146"/>
      <c r="AN55" s="341"/>
      <c r="AO55" s="351"/>
      <c r="AP55" s="349"/>
      <c r="AQ55" s="341"/>
      <c r="AR55" s="350"/>
      <c r="AS55" s="146"/>
      <c r="AT55" s="341"/>
      <c r="AU55" s="351"/>
      <c r="AV55" s="349"/>
      <c r="AW55" s="341"/>
      <c r="AX55" s="351"/>
      <c r="AY55" s="146">
        <v>118</v>
      </c>
      <c r="AZ55" s="341">
        <v>52</v>
      </c>
      <c r="BA55" s="351">
        <v>3</v>
      </c>
      <c r="BB55" s="341"/>
      <c r="BC55" s="341"/>
      <c r="BD55" s="341"/>
      <c r="BE55" s="604">
        <f t="shared" ref="BE55" si="18">AI55+AL55+AO55+AR55+AU55+AX55+BA55+BD55</f>
        <v>3</v>
      </c>
      <c r="BF55" s="605"/>
      <c r="BG55" s="637" t="s">
        <v>200</v>
      </c>
      <c r="BH55" s="593"/>
      <c r="BI55" s="593"/>
      <c r="BJ55" s="593"/>
      <c r="BL55" s="204"/>
      <c r="BM55" s="204"/>
      <c r="BN55" s="204"/>
    </row>
    <row r="56" spans="2:66" s="202" customFormat="1" ht="69.95" customHeight="1" thickBot="1">
      <c r="B56" s="165" t="s">
        <v>121</v>
      </c>
      <c r="C56" s="657" t="s">
        <v>390</v>
      </c>
      <c r="D56" s="658"/>
      <c r="E56" s="658"/>
      <c r="F56" s="658"/>
      <c r="G56" s="658"/>
      <c r="H56" s="658"/>
      <c r="I56" s="658"/>
      <c r="J56" s="658"/>
      <c r="K56" s="658"/>
      <c r="L56" s="658"/>
      <c r="M56" s="658"/>
      <c r="N56" s="658"/>
      <c r="O56" s="658"/>
      <c r="P56" s="659"/>
      <c r="Q56" s="660"/>
      <c r="R56" s="661"/>
      <c r="S56" s="660"/>
      <c r="T56" s="661"/>
      <c r="U56" s="662">
        <f>SUM(U57:V107)</f>
        <v>3806</v>
      </c>
      <c r="V56" s="661"/>
      <c r="W56" s="662">
        <f>SUM(W57:X107)</f>
        <v>1864</v>
      </c>
      <c r="X56" s="661"/>
      <c r="Y56" s="662">
        <f>SUM(Y57:Z107)</f>
        <v>834</v>
      </c>
      <c r="Z56" s="661"/>
      <c r="AA56" s="662">
        <f>SUM(AA57:AB107)</f>
        <v>40</v>
      </c>
      <c r="AB56" s="661"/>
      <c r="AC56" s="662">
        <f>SUM(AC57:AD107)</f>
        <v>990</v>
      </c>
      <c r="AD56" s="661"/>
      <c r="AE56" s="662"/>
      <c r="AF56" s="661"/>
      <c r="AG56" s="342">
        <f t="shared" ref="AG56:BA56" si="19">SUM(AG57:AG107)</f>
        <v>108</v>
      </c>
      <c r="AH56" s="342">
        <f t="shared" si="19"/>
        <v>54</v>
      </c>
      <c r="AI56" s="342">
        <f t="shared" si="19"/>
        <v>3</v>
      </c>
      <c r="AJ56" s="342">
        <f t="shared" si="19"/>
        <v>108</v>
      </c>
      <c r="AK56" s="342">
        <f t="shared" si="19"/>
        <v>54</v>
      </c>
      <c r="AL56" s="342">
        <f t="shared" si="19"/>
        <v>3</v>
      </c>
      <c r="AM56" s="342">
        <f t="shared" si="19"/>
        <v>442</v>
      </c>
      <c r="AN56" s="342">
        <f t="shared" si="19"/>
        <v>210</v>
      </c>
      <c r="AO56" s="342">
        <f t="shared" si="19"/>
        <v>12</v>
      </c>
      <c r="AP56" s="342">
        <f t="shared" si="19"/>
        <v>576</v>
      </c>
      <c r="AQ56" s="342">
        <f t="shared" si="19"/>
        <v>294</v>
      </c>
      <c r="AR56" s="342">
        <f t="shared" si="19"/>
        <v>18</v>
      </c>
      <c r="AS56" s="342">
        <f t="shared" si="19"/>
        <v>722</v>
      </c>
      <c r="AT56" s="342">
        <f t="shared" si="19"/>
        <v>362</v>
      </c>
      <c r="AU56" s="342">
        <f t="shared" si="19"/>
        <v>21</v>
      </c>
      <c r="AV56" s="342">
        <f t="shared" si="19"/>
        <v>944</v>
      </c>
      <c r="AW56" s="342">
        <f t="shared" si="19"/>
        <v>438</v>
      </c>
      <c r="AX56" s="342">
        <f t="shared" si="19"/>
        <v>28</v>
      </c>
      <c r="AY56" s="342">
        <f t="shared" si="19"/>
        <v>906</v>
      </c>
      <c r="AZ56" s="342">
        <f t="shared" si="19"/>
        <v>452</v>
      </c>
      <c r="BA56" s="342">
        <f t="shared" si="19"/>
        <v>30</v>
      </c>
      <c r="BB56" s="342"/>
      <c r="BC56" s="166"/>
      <c r="BD56" s="205"/>
      <c r="BE56" s="977">
        <f>AI56+AL56+AO56+AR56+AU56+AX56+BA56+BD56</f>
        <v>115</v>
      </c>
      <c r="BF56" s="978"/>
      <c r="BG56" s="979"/>
      <c r="BH56" s="980"/>
      <c r="BI56" s="980"/>
      <c r="BJ56" s="981"/>
      <c r="BL56" s="204"/>
      <c r="BM56" s="204"/>
      <c r="BN56" s="204"/>
    </row>
    <row r="57" spans="2:66" s="202" customFormat="1" ht="69.95" customHeight="1">
      <c r="B57" s="280" t="s">
        <v>122</v>
      </c>
      <c r="C57" s="982" t="s">
        <v>346</v>
      </c>
      <c r="D57" s="983"/>
      <c r="E57" s="983"/>
      <c r="F57" s="983"/>
      <c r="G57" s="983"/>
      <c r="H57" s="983"/>
      <c r="I57" s="983"/>
      <c r="J57" s="983"/>
      <c r="K57" s="983"/>
      <c r="L57" s="983"/>
      <c r="M57" s="983"/>
      <c r="N57" s="983"/>
      <c r="O57" s="983"/>
      <c r="P57" s="983"/>
      <c r="Q57" s="984"/>
      <c r="R57" s="985"/>
      <c r="S57" s="984"/>
      <c r="T57" s="986"/>
      <c r="U57" s="987"/>
      <c r="V57" s="988"/>
      <c r="W57" s="989"/>
      <c r="X57" s="990"/>
      <c r="Y57" s="991"/>
      <c r="Z57" s="985"/>
      <c r="AA57" s="984"/>
      <c r="AB57" s="985"/>
      <c r="AC57" s="984"/>
      <c r="AD57" s="985"/>
      <c r="AE57" s="984"/>
      <c r="AF57" s="986"/>
      <c r="AG57" s="281"/>
      <c r="AH57" s="282"/>
      <c r="AI57" s="283"/>
      <c r="AJ57" s="354"/>
      <c r="AK57" s="353"/>
      <c r="AL57" s="284"/>
      <c r="AM57" s="281"/>
      <c r="AN57" s="282"/>
      <c r="AO57" s="283"/>
      <c r="AP57" s="354"/>
      <c r="AQ57" s="353"/>
      <c r="AR57" s="284"/>
      <c r="AS57" s="281"/>
      <c r="AT57" s="282"/>
      <c r="AU57" s="283"/>
      <c r="AV57" s="354"/>
      <c r="AW57" s="353"/>
      <c r="AX57" s="284"/>
      <c r="AY57" s="285"/>
      <c r="AZ57" s="353"/>
      <c r="BA57" s="286"/>
      <c r="BB57" s="285"/>
      <c r="BC57" s="353"/>
      <c r="BD57" s="284"/>
      <c r="BE57" s="992"/>
      <c r="BF57" s="993"/>
      <c r="BG57" s="994"/>
      <c r="BH57" s="995"/>
      <c r="BI57" s="995"/>
      <c r="BJ57" s="996"/>
      <c r="BL57" s="204"/>
      <c r="BM57" s="204"/>
      <c r="BN57" s="204"/>
    </row>
    <row r="58" spans="2:66" s="202" customFormat="1" ht="138" customHeight="1">
      <c r="B58" s="51" t="s">
        <v>320</v>
      </c>
      <c r="C58" s="496" t="s">
        <v>373</v>
      </c>
      <c r="D58" s="997"/>
      <c r="E58" s="997"/>
      <c r="F58" s="997"/>
      <c r="G58" s="997"/>
      <c r="H58" s="997"/>
      <c r="I58" s="997"/>
      <c r="J58" s="997"/>
      <c r="K58" s="997"/>
      <c r="L58" s="997"/>
      <c r="M58" s="997"/>
      <c r="N58" s="997"/>
      <c r="O58" s="997"/>
      <c r="P58" s="998"/>
      <c r="Q58" s="583"/>
      <c r="R58" s="584"/>
      <c r="S58" s="583" t="s">
        <v>367</v>
      </c>
      <c r="T58" s="585"/>
      <c r="U58" s="999">
        <f>AG58+AJ58+AM58+AP58+AS58+AV58+AY58</f>
        <v>108</v>
      </c>
      <c r="V58" s="596"/>
      <c r="W58" s="636">
        <f>SUM(Y58:AF58)</f>
        <v>54</v>
      </c>
      <c r="X58" s="665"/>
      <c r="Y58" s="600">
        <v>28</v>
      </c>
      <c r="Z58" s="584"/>
      <c r="AA58" s="583"/>
      <c r="AB58" s="584"/>
      <c r="AC58" s="583">
        <v>26</v>
      </c>
      <c r="AD58" s="584"/>
      <c r="AE58" s="583"/>
      <c r="AF58" s="585"/>
      <c r="AG58" s="352"/>
      <c r="AH58" s="333"/>
      <c r="AI58" s="148"/>
      <c r="AJ58" s="336">
        <v>108</v>
      </c>
      <c r="AK58" s="333">
        <v>54</v>
      </c>
      <c r="AL58" s="359">
        <v>3</v>
      </c>
      <c r="AM58" s="352"/>
      <c r="AN58" s="333"/>
      <c r="AO58" s="148"/>
      <c r="AP58" s="336"/>
      <c r="AQ58" s="333"/>
      <c r="AR58" s="359"/>
      <c r="AS58" s="352"/>
      <c r="AT58" s="333"/>
      <c r="AU58" s="148"/>
      <c r="AV58" s="336"/>
      <c r="AW58" s="333"/>
      <c r="AX58" s="359"/>
      <c r="AY58" s="352"/>
      <c r="AZ58" s="333"/>
      <c r="BA58" s="148"/>
      <c r="BB58" s="352"/>
      <c r="BC58" s="333"/>
      <c r="BD58" s="359"/>
      <c r="BE58" s="590">
        <f t="shared" ref="BE58:BE59" si="20">AI58+AL58+AO58+AR58+AU58+AX58+BA58+BD58</f>
        <v>3</v>
      </c>
      <c r="BF58" s="591"/>
      <c r="BG58" s="1000" t="s">
        <v>449</v>
      </c>
      <c r="BH58" s="637"/>
      <c r="BI58" s="637"/>
      <c r="BJ58" s="1001"/>
      <c r="BL58" s="204"/>
      <c r="BM58" s="204"/>
      <c r="BN58" s="204"/>
    </row>
    <row r="59" spans="2:66" s="202" customFormat="1" ht="69.95" customHeight="1">
      <c r="B59" s="51" t="s">
        <v>123</v>
      </c>
      <c r="C59" s="496" t="s">
        <v>386</v>
      </c>
      <c r="D59" s="997"/>
      <c r="E59" s="997"/>
      <c r="F59" s="997"/>
      <c r="G59" s="997"/>
      <c r="H59" s="997"/>
      <c r="I59" s="997"/>
      <c r="J59" s="997"/>
      <c r="K59" s="997"/>
      <c r="L59" s="997"/>
      <c r="M59" s="997"/>
      <c r="N59" s="997"/>
      <c r="O59" s="997"/>
      <c r="P59" s="998"/>
      <c r="Q59" s="583"/>
      <c r="R59" s="584"/>
      <c r="S59" s="583" t="s">
        <v>368</v>
      </c>
      <c r="T59" s="585"/>
      <c r="U59" s="999">
        <f t="shared" ref="U59" si="21">AG59+AJ59+AM59+AP59+AS59+AV59+AY59</f>
        <v>108</v>
      </c>
      <c r="V59" s="596"/>
      <c r="W59" s="636">
        <f t="shared" ref="W59" si="22">SUM(Y59:AF59)</f>
        <v>54</v>
      </c>
      <c r="X59" s="665"/>
      <c r="Y59" s="600">
        <v>28</v>
      </c>
      <c r="Z59" s="584"/>
      <c r="AA59" s="583"/>
      <c r="AB59" s="584"/>
      <c r="AC59" s="583">
        <v>26</v>
      </c>
      <c r="AD59" s="584"/>
      <c r="AE59" s="583"/>
      <c r="AF59" s="585"/>
      <c r="AG59" s="352"/>
      <c r="AH59" s="333"/>
      <c r="AI59" s="148"/>
      <c r="AJ59" s="336"/>
      <c r="AK59" s="333"/>
      <c r="AL59" s="359"/>
      <c r="AM59" s="352">
        <v>108</v>
      </c>
      <c r="AN59" s="333">
        <v>54</v>
      </c>
      <c r="AO59" s="148">
        <v>3</v>
      </c>
      <c r="AP59" s="336"/>
      <c r="AQ59" s="333"/>
      <c r="AR59" s="359"/>
      <c r="AS59" s="352"/>
      <c r="AT59" s="333"/>
      <c r="AU59" s="148"/>
      <c r="AV59" s="336"/>
      <c r="AW59" s="333"/>
      <c r="AX59" s="359"/>
      <c r="AY59" s="352"/>
      <c r="AZ59" s="333"/>
      <c r="BA59" s="148"/>
      <c r="BB59" s="352"/>
      <c r="BC59" s="333"/>
      <c r="BD59" s="359"/>
      <c r="BE59" s="590">
        <f t="shared" si="20"/>
        <v>3</v>
      </c>
      <c r="BF59" s="591"/>
      <c r="BG59" s="1000" t="s">
        <v>450</v>
      </c>
      <c r="BH59" s="637"/>
      <c r="BI59" s="637"/>
      <c r="BJ59" s="1001"/>
      <c r="BL59" s="204"/>
      <c r="BM59" s="204"/>
      <c r="BN59" s="204"/>
    </row>
    <row r="60" spans="2:66" s="202" customFormat="1" ht="69.95" customHeight="1">
      <c r="B60" s="50" t="s">
        <v>124</v>
      </c>
      <c r="C60" s="1093" t="s">
        <v>389</v>
      </c>
      <c r="D60" s="1094"/>
      <c r="E60" s="1094"/>
      <c r="F60" s="1094"/>
      <c r="G60" s="1094"/>
      <c r="H60" s="1094"/>
      <c r="I60" s="1094"/>
      <c r="J60" s="1094"/>
      <c r="K60" s="1094"/>
      <c r="L60" s="1094"/>
      <c r="M60" s="1094"/>
      <c r="N60" s="1094"/>
      <c r="O60" s="1094"/>
      <c r="P60" s="1095"/>
      <c r="Q60" s="1002"/>
      <c r="R60" s="1002"/>
      <c r="S60" s="1002"/>
      <c r="T60" s="1003"/>
      <c r="U60" s="999"/>
      <c r="V60" s="596"/>
      <c r="W60" s="672"/>
      <c r="X60" s="673"/>
      <c r="Y60" s="1004"/>
      <c r="Z60" s="1002"/>
      <c r="AA60" s="1002"/>
      <c r="AB60" s="1002"/>
      <c r="AC60" s="1002"/>
      <c r="AD60" s="1002"/>
      <c r="AE60" s="1002"/>
      <c r="AF60" s="1003"/>
      <c r="AG60" s="278"/>
      <c r="AH60" s="356"/>
      <c r="AI60" s="279"/>
      <c r="AJ60" s="358"/>
      <c r="AK60" s="356"/>
      <c r="AL60" s="357"/>
      <c r="AM60" s="278"/>
      <c r="AN60" s="356"/>
      <c r="AO60" s="279"/>
      <c r="AP60" s="358"/>
      <c r="AQ60" s="356"/>
      <c r="AR60" s="357"/>
      <c r="AS60" s="278"/>
      <c r="AT60" s="356"/>
      <c r="AU60" s="279"/>
      <c r="AV60" s="358"/>
      <c r="AW60" s="356"/>
      <c r="AX60" s="357"/>
      <c r="AY60" s="278"/>
      <c r="AZ60" s="356"/>
      <c r="BA60" s="279"/>
      <c r="BB60" s="278"/>
      <c r="BC60" s="356"/>
      <c r="BD60" s="357"/>
      <c r="BE60" s="590"/>
      <c r="BF60" s="629"/>
      <c r="BG60" s="1005" t="s">
        <v>432</v>
      </c>
      <c r="BH60" s="631"/>
      <c r="BI60" s="631"/>
      <c r="BJ60" s="1006"/>
      <c r="BL60" s="204"/>
      <c r="BM60" s="204"/>
      <c r="BN60" s="204"/>
    </row>
    <row r="61" spans="2:66" s="202" customFormat="1" ht="90" customHeight="1">
      <c r="B61" s="51" t="s">
        <v>125</v>
      </c>
      <c r="C61" s="638" t="s">
        <v>131</v>
      </c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3"/>
      <c r="R61" s="584"/>
      <c r="S61" s="583">
        <v>3.4</v>
      </c>
      <c r="T61" s="585"/>
      <c r="U61" s="999">
        <f t="shared" ref="U61:U62" si="23">AG61+AJ61+AM61+AP61+AS61+AV61+AY61</f>
        <v>220</v>
      </c>
      <c r="V61" s="596"/>
      <c r="W61" s="636">
        <f t="shared" ref="W61:W62" si="24">SUM(Y61:AF61)</f>
        <v>104</v>
      </c>
      <c r="X61" s="665"/>
      <c r="Y61" s="600"/>
      <c r="Z61" s="584"/>
      <c r="AA61" s="583"/>
      <c r="AB61" s="584"/>
      <c r="AC61" s="583">
        <v>104</v>
      </c>
      <c r="AD61" s="584"/>
      <c r="AE61" s="583"/>
      <c r="AF61" s="585"/>
      <c r="AG61" s="352"/>
      <c r="AH61" s="333"/>
      <c r="AI61" s="148"/>
      <c r="AJ61" s="336"/>
      <c r="AK61" s="333"/>
      <c r="AL61" s="359"/>
      <c r="AM61" s="352">
        <v>110</v>
      </c>
      <c r="AN61" s="333">
        <v>52</v>
      </c>
      <c r="AO61" s="148">
        <v>3</v>
      </c>
      <c r="AP61" s="336">
        <v>110</v>
      </c>
      <c r="AQ61" s="333">
        <v>52</v>
      </c>
      <c r="AR61" s="359">
        <v>3</v>
      </c>
      <c r="AS61" s="352"/>
      <c r="AT61" s="333"/>
      <c r="AU61" s="148"/>
      <c r="AV61" s="336"/>
      <c r="AW61" s="333"/>
      <c r="AX61" s="359"/>
      <c r="AY61" s="52"/>
      <c r="AZ61" s="53"/>
      <c r="BA61" s="54"/>
      <c r="BB61" s="52"/>
      <c r="BC61" s="53"/>
      <c r="BD61" s="55"/>
      <c r="BE61" s="590">
        <f t="shared" ref="BE61:BE62" si="25">AI61+AL61+AO61+AR61+AU61+AX61+BA61+BD61</f>
        <v>6</v>
      </c>
      <c r="BF61" s="591"/>
      <c r="BG61" s="1000"/>
      <c r="BH61" s="593"/>
      <c r="BI61" s="593"/>
      <c r="BJ61" s="1007"/>
      <c r="BL61" s="204"/>
      <c r="BM61" s="204"/>
      <c r="BN61" s="204"/>
    </row>
    <row r="62" spans="2:66" s="202" customFormat="1" ht="69.95" customHeight="1">
      <c r="B62" s="51" t="s">
        <v>226</v>
      </c>
      <c r="C62" s="638" t="s">
        <v>133</v>
      </c>
      <c r="D62" s="582"/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3">
        <v>5</v>
      </c>
      <c r="R62" s="584"/>
      <c r="S62" s="583"/>
      <c r="T62" s="585"/>
      <c r="U62" s="999">
        <f t="shared" si="23"/>
        <v>110</v>
      </c>
      <c r="V62" s="596"/>
      <c r="W62" s="636">
        <f t="shared" si="24"/>
        <v>52</v>
      </c>
      <c r="X62" s="665"/>
      <c r="Y62" s="600"/>
      <c r="Z62" s="584"/>
      <c r="AA62" s="583"/>
      <c r="AB62" s="584"/>
      <c r="AC62" s="583">
        <v>52</v>
      </c>
      <c r="AD62" s="584"/>
      <c r="AE62" s="583"/>
      <c r="AF62" s="585"/>
      <c r="AG62" s="352"/>
      <c r="AH62" s="333"/>
      <c r="AI62" s="148"/>
      <c r="AJ62" s="336"/>
      <c r="AK62" s="333"/>
      <c r="AL62" s="359"/>
      <c r="AM62" s="352"/>
      <c r="AN62" s="333"/>
      <c r="AO62" s="148"/>
      <c r="AP62" s="336"/>
      <c r="AQ62" s="333"/>
      <c r="AR62" s="359"/>
      <c r="AS62" s="352">
        <v>110</v>
      </c>
      <c r="AT62" s="333">
        <v>52</v>
      </c>
      <c r="AU62" s="148">
        <v>3</v>
      </c>
      <c r="AV62" s="336"/>
      <c r="AW62" s="333"/>
      <c r="AX62" s="359"/>
      <c r="AY62" s="52"/>
      <c r="AZ62" s="53"/>
      <c r="BA62" s="54"/>
      <c r="BB62" s="52"/>
      <c r="BC62" s="53"/>
      <c r="BD62" s="55"/>
      <c r="BE62" s="590">
        <f t="shared" si="25"/>
        <v>3</v>
      </c>
      <c r="BF62" s="591"/>
      <c r="BG62" s="1000"/>
      <c r="BH62" s="593"/>
      <c r="BI62" s="593"/>
      <c r="BJ62" s="1007"/>
      <c r="BL62" s="204"/>
      <c r="BM62" s="204"/>
      <c r="BN62" s="204"/>
    </row>
    <row r="63" spans="2:66" s="202" customFormat="1" ht="90" customHeight="1">
      <c r="B63" s="280" t="s">
        <v>229</v>
      </c>
      <c r="C63" s="594" t="s">
        <v>224</v>
      </c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1002"/>
      <c r="R63" s="1002"/>
      <c r="S63" s="1002"/>
      <c r="T63" s="1003"/>
      <c r="U63" s="999"/>
      <c r="V63" s="596"/>
      <c r="W63" s="672"/>
      <c r="X63" s="673"/>
      <c r="Y63" s="1004"/>
      <c r="Z63" s="1002"/>
      <c r="AA63" s="1002"/>
      <c r="AB63" s="1002"/>
      <c r="AC63" s="1002"/>
      <c r="AD63" s="1002"/>
      <c r="AE63" s="1002"/>
      <c r="AF63" s="1003"/>
      <c r="AG63" s="278"/>
      <c r="AH63" s="356"/>
      <c r="AI63" s="279"/>
      <c r="AJ63" s="358"/>
      <c r="AK63" s="356"/>
      <c r="AL63" s="357"/>
      <c r="AM63" s="278"/>
      <c r="AN63" s="356"/>
      <c r="AO63" s="279"/>
      <c r="AP63" s="358"/>
      <c r="AQ63" s="356"/>
      <c r="AR63" s="357"/>
      <c r="AS63" s="278"/>
      <c r="AT63" s="356"/>
      <c r="AU63" s="279"/>
      <c r="AV63" s="358"/>
      <c r="AW63" s="356"/>
      <c r="AX63" s="357"/>
      <c r="AY63" s="278"/>
      <c r="AZ63" s="356"/>
      <c r="BA63" s="279"/>
      <c r="BB63" s="278"/>
      <c r="BC63" s="356"/>
      <c r="BD63" s="357"/>
      <c r="BE63" s="590"/>
      <c r="BF63" s="629"/>
      <c r="BG63" s="1000"/>
      <c r="BH63" s="637"/>
      <c r="BI63" s="637"/>
      <c r="BJ63" s="1001"/>
      <c r="BL63" s="204"/>
      <c r="BM63" s="204"/>
      <c r="BN63" s="204"/>
    </row>
    <row r="64" spans="2:66" s="202" customFormat="1" ht="69.95" customHeight="1">
      <c r="B64" s="51" t="s">
        <v>126</v>
      </c>
      <c r="C64" s="581" t="s">
        <v>241</v>
      </c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3">
        <v>4</v>
      </c>
      <c r="R64" s="583"/>
      <c r="S64" s="583"/>
      <c r="T64" s="1008"/>
      <c r="U64" s="999">
        <f t="shared" ref="U64:U67" si="26">AG64+AJ64+AM64+AP64+AS64+AV64+AY64</f>
        <v>148</v>
      </c>
      <c r="V64" s="596"/>
      <c r="W64" s="636">
        <f t="shared" ref="W64:W67" si="27">SUM(Y64:AF64)</f>
        <v>86</v>
      </c>
      <c r="X64" s="665"/>
      <c r="Y64" s="600">
        <v>42</v>
      </c>
      <c r="Z64" s="583"/>
      <c r="AA64" s="583"/>
      <c r="AB64" s="583"/>
      <c r="AC64" s="583">
        <v>44</v>
      </c>
      <c r="AD64" s="583"/>
      <c r="AE64" s="583"/>
      <c r="AF64" s="1008"/>
      <c r="AG64" s="352"/>
      <c r="AH64" s="333"/>
      <c r="AI64" s="148"/>
      <c r="AJ64" s="336"/>
      <c r="AK64" s="333"/>
      <c r="AL64" s="359"/>
      <c r="AM64" s="352"/>
      <c r="AN64" s="333"/>
      <c r="AO64" s="148"/>
      <c r="AP64" s="336">
        <v>148</v>
      </c>
      <c r="AQ64" s="333">
        <v>86</v>
      </c>
      <c r="AR64" s="359">
        <v>6</v>
      </c>
      <c r="AS64" s="352"/>
      <c r="AT64" s="333"/>
      <c r="AU64" s="148"/>
      <c r="AV64" s="336"/>
      <c r="AW64" s="333"/>
      <c r="AX64" s="359"/>
      <c r="AY64" s="352"/>
      <c r="AZ64" s="333"/>
      <c r="BA64" s="148"/>
      <c r="BB64" s="352"/>
      <c r="BC64" s="333"/>
      <c r="BD64" s="359"/>
      <c r="BE64" s="590">
        <f t="shared" ref="BE64" si="28">AI64+AL64+AO64+AR64+AU64+AX64+BA64+BD64</f>
        <v>6</v>
      </c>
      <c r="BF64" s="629"/>
      <c r="BG64" s="1000" t="s">
        <v>203</v>
      </c>
      <c r="BH64" s="637"/>
      <c r="BI64" s="637"/>
      <c r="BJ64" s="1001"/>
      <c r="BL64" s="204"/>
      <c r="BM64" s="204"/>
      <c r="BN64" s="204"/>
    </row>
    <row r="65" spans="2:66" s="202" customFormat="1" ht="69.95" customHeight="1">
      <c r="B65" s="51" t="s">
        <v>127</v>
      </c>
      <c r="C65" s="581" t="s">
        <v>262</v>
      </c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582"/>
      <c r="O65" s="582"/>
      <c r="P65" s="582"/>
      <c r="Q65" s="583">
        <v>5</v>
      </c>
      <c r="R65" s="584"/>
      <c r="S65" s="583"/>
      <c r="T65" s="585"/>
      <c r="U65" s="999">
        <f t="shared" si="26"/>
        <v>120</v>
      </c>
      <c r="V65" s="596"/>
      <c r="W65" s="636">
        <f t="shared" si="27"/>
        <v>68</v>
      </c>
      <c r="X65" s="665"/>
      <c r="Y65" s="600">
        <v>34</v>
      </c>
      <c r="Z65" s="584"/>
      <c r="AA65" s="583">
        <v>20</v>
      </c>
      <c r="AB65" s="584"/>
      <c r="AC65" s="583">
        <v>14</v>
      </c>
      <c r="AD65" s="584"/>
      <c r="AE65" s="583"/>
      <c r="AF65" s="585"/>
      <c r="AG65" s="352"/>
      <c r="AH65" s="333"/>
      <c r="AI65" s="148"/>
      <c r="AJ65" s="336"/>
      <c r="AK65" s="333"/>
      <c r="AL65" s="359"/>
      <c r="AM65" s="352"/>
      <c r="AN65" s="333"/>
      <c r="AO65" s="148"/>
      <c r="AP65" s="336"/>
      <c r="AQ65" s="333"/>
      <c r="AR65" s="359"/>
      <c r="AS65" s="352">
        <v>120</v>
      </c>
      <c r="AT65" s="333">
        <v>68</v>
      </c>
      <c r="AU65" s="148">
        <v>3</v>
      </c>
      <c r="AV65" s="336"/>
      <c r="AW65" s="333"/>
      <c r="AX65" s="359"/>
      <c r="AY65" s="352"/>
      <c r="AZ65" s="333"/>
      <c r="BA65" s="148"/>
      <c r="BB65" s="352"/>
      <c r="BC65" s="333"/>
      <c r="BD65" s="359"/>
      <c r="BE65" s="590">
        <f>AI65+AL65+AO65+AR65+AU65+AX65+BA65+BD65</f>
        <v>3</v>
      </c>
      <c r="BF65" s="591"/>
      <c r="BG65" s="1000" t="s">
        <v>204</v>
      </c>
      <c r="BH65" s="593"/>
      <c r="BI65" s="593"/>
      <c r="BJ65" s="1007"/>
      <c r="BL65" s="204"/>
      <c r="BM65" s="204"/>
      <c r="BN65" s="204"/>
    </row>
    <row r="66" spans="2:66" s="202" customFormat="1" ht="69.95" customHeight="1">
      <c r="B66" s="51" t="s">
        <v>230</v>
      </c>
      <c r="C66" s="581" t="s">
        <v>313</v>
      </c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3"/>
      <c r="R66" s="584"/>
      <c r="S66" s="583">
        <v>6</v>
      </c>
      <c r="T66" s="585"/>
      <c r="U66" s="999">
        <f t="shared" si="26"/>
        <v>118</v>
      </c>
      <c r="V66" s="596"/>
      <c r="W66" s="636">
        <f t="shared" si="27"/>
        <v>64</v>
      </c>
      <c r="X66" s="665"/>
      <c r="Y66" s="600">
        <v>30</v>
      </c>
      <c r="Z66" s="584"/>
      <c r="AA66" s="583">
        <v>20</v>
      </c>
      <c r="AB66" s="584"/>
      <c r="AC66" s="583">
        <v>14</v>
      </c>
      <c r="AD66" s="584"/>
      <c r="AE66" s="583"/>
      <c r="AF66" s="585"/>
      <c r="AG66" s="352"/>
      <c r="AH66" s="333"/>
      <c r="AI66" s="148"/>
      <c r="AJ66" s="336"/>
      <c r="AK66" s="333"/>
      <c r="AL66" s="359"/>
      <c r="AM66" s="352"/>
      <c r="AN66" s="333"/>
      <c r="AO66" s="148"/>
      <c r="AP66" s="336"/>
      <c r="AQ66" s="333"/>
      <c r="AR66" s="359"/>
      <c r="AS66" s="352"/>
      <c r="AT66" s="333"/>
      <c r="AU66" s="148"/>
      <c r="AV66" s="336">
        <v>118</v>
      </c>
      <c r="AW66" s="333">
        <v>64</v>
      </c>
      <c r="AX66" s="359">
        <v>3</v>
      </c>
      <c r="AY66" s="352"/>
      <c r="AZ66" s="333"/>
      <c r="BA66" s="148"/>
      <c r="BB66" s="352"/>
      <c r="BC66" s="333"/>
      <c r="BD66" s="359"/>
      <c r="BE66" s="590">
        <f>AI66+AL66+AO66+AR66+AU66+AX66+BA66+BD66</f>
        <v>3</v>
      </c>
      <c r="BF66" s="591"/>
      <c r="BG66" s="1000" t="s">
        <v>205</v>
      </c>
      <c r="BH66" s="593"/>
      <c r="BI66" s="593"/>
      <c r="BJ66" s="1007"/>
      <c r="BL66" s="204"/>
      <c r="BM66" s="204"/>
      <c r="BN66" s="204"/>
    </row>
    <row r="67" spans="2:66" s="202" customFormat="1" ht="128.25" customHeight="1">
      <c r="B67" s="51" t="s">
        <v>263</v>
      </c>
      <c r="C67" s="581" t="s">
        <v>347</v>
      </c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3">
        <v>7</v>
      </c>
      <c r="R67" s="584"/>
      <c r="S67" s="583"/>
      <c r="T67" s="585"/>
      <c r="U67" s="999">
        <f t="shared" si="26"/>
        <v>112</v>
      </c>
      <c r="V67" s="596"/>
      <c r="W67" s="636">
        <f t="shared" si="27"/>
        <v>64</v>
      </c>
      <c r="X67" s="665"/>
      <c r="Y67" s="600">
        <v>30</v>
      </c>
      <c r="Z67" s="584"/>
      <c r="AA67" s="583"/>
      <c r="AB67" s="584"/>
      <c r="AC67" s="583">
        <v>34</v>
      </c>
      <c r="AD67" s="584"/>
      <c r="AE67" s="583"/>
      <c r="AF67" s="585"/>
      <c r="AG67" s="352"/>
      <c r="AH67" s="333"/>
      <c r="AI67" s="148"/>
      <c r="AJ67" s="336"/>
      <c r="AK67" s="333"/>
      <c r="AL67" s="359"/>
      <c r="AM67" s="352"/>
      <c r="AN67" s="333"/>
      <c r="AO67" s="148"/>
      <c r="AP67" s="336"/>
      <c r="AQ67" s="333"/>
      <c r="AR67" s="359"/>
      <c r="AS67" s="352"/>
      <c r="AT67" s="333"/>
      <c r="AU67" s="148"/>
      <c r="AV67" s="336"/>
      <c r="AW67" s="333"/>
      <c r="AX67" s="359"/>
      <c r="AY67" s="352">
        <v>112</v>
      </c>
      <c r="AZ67" s="333">
        <v>64</v>
      </c>
      <c r="BA67" s="148">
        <v>3</v>
      </c>
      <c r="BB67" s="352"/>
      <c r="BC67" s="333"/>
      <c r="BD67" s="359"/>
      <c r="BE67" s="590">
        <f>AI67+AL67+AO67+AR67+AU67+AX67+BA67+BD67</f>
        <v>3</v>
      </c>
      <c r="BF67" s="591"/>
      <c r="BG67" s="1000" t="s">
        <v>433</v>
      </c>
      <c r="BH67" s="593"/>
      <c r="BI67" s="593"/>
      <c r="BJ67" s="1007"/>
      <c r="BL67" s="204"/>
      <c r="BM67" s="204"/>
      <c r="BN67" s="204"/>
    </row>
    <row r="68" spans="2:66" s="202" customFormat="1" ht="69.95" customHeight="1">
      <c r="B68" s="287" t="s">
        <v>128</v>
      </c>
      <c r="C68" s="1009" t="s">
        <v>264</v>
      </c>
      <c r="D68" s="667"/>
      <c r="E68" s="667"/>
      <c r="F68" s="667"/>
      <c r="G68" s="667"/>
      <c r="H68" s="667"/>
      <c r="I68" s="667"/>
      <c r="J68" s="667"/>
      <c r="K68" s="667"/>
      <c r="L68" s="667"/>
      <c r="M68" s="667"/>
      <c r="N68" s="667"/>
      <c r="O68" s="667"/>
      <c r="P68" s="668"/>
      <c r="Q68" s="691"/>
      <c r="R68" s="670"/>
      <c r="S68" s="691"/>
      <c r="T68" s="671"/>
      <c r="U68" s="999"/>
      <c r="V68" s="596"/>
      <c r="W68" s="672"/>
      <c r="X68" s="673"/>
      <c r="Y68" s="682"/>
      <c r="Z68" s="482"/>
      <c r="AA68" s="690"/>
      <c r="AB68" s="482"/>
      <c r="AC68" s="690"/>
      <c r="AD68" s="482"/>
      <c r="AE68" s="690"/>
      <c r="AF68" s="671"/>
      <c r="AG68" s="288"/>
      <c r="AH68" s="289"/>
      <c r="AI68" s="290"/>
      <c r="AJ68" s="291"/>
      <c r="AK68" s="289"/>
      <c r="AL68" s="346"/>
      <c r="AM68" s="288"/>
      <c r="AN68" s="289"/>
      <c r="AO68" s="290"/>
      <c r="AP68" s="291"/>
      <c r="AQ68" s="289"/>
      <c r="AR68" s="346"/>
      <c r="AS68" s="288"/>
      <c r="AT68" s="289"/>
      <c r="AU68" s="290"/>
      <c r="AV68" s="291"/>
      <c r="AW68" s="289"/>
      <c r="AX68" s="346"/>
      <c r="AY68" s="288"/>
      <c r="AZ68" s="289"/>
      <c r="BA68" s="290"/>
      <c r="BB68" s="288"/>
      <c r="BC68" s="289"/>
      <c r="BD68" s="346"/>
      <c r="BE68" s="485"/>
      <c r="BF68" s="486"/>
      <c r="BG68" s="1010"/>
      <c r="BH68" s="1011"/>
      <c r="BI68" s="1011"/>
      <c r="BJ68" s="1012"/>
      <c r="BL68" s="204"/>
      <c r="BM68" s="204"/>
      <c r="BN68" s="204"/>
    </row>
    <row r="69" spans="2:66" s="202" customFormat="1" ht="69.95" customHeight="1">
      <c r="B69" s="48" t="s">
        <v>129</v>
      </c>
      <c r="C69" s="571" t="s">
        <v>228</v>
      </c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8"/>
      <c r="P69" s="572"/>
      <c r="Q69" s="536"/>
      <c r="R69" s="446"/>
      <c r="S69" s="536">
        <v>3</v>
      </c>
      <c r="T69" s="447"/>
      <c r="U69" s="999">
        <f t="shared" ref="U69:U71" si="29">AG69+AJ69+AM69+AP69+AS69+AV69+AY69</f>
        <v>116</v>
      </c>
      <c r="V69" s="596"/>
      <c r="W69" s="636">
        <f t="shared" ref="W69:W71" si="30">SUM(Y69:AF69)</f>
        <v>52</v>
      </c>
      <c r="X69" s="665"/>
      <c r="Y69" s="554">
        <v>30</v>
      </c>
      <c r="Z69" s="675"/>
      <c r="AA69" s="493"/>
      <c r="AB69" s="675"/>
      <c r="AC69" s="493">
        <v>22</v>
      </c>
      <c r="AD69" s="675"/>
      <c r="AE69" s="493"/>
      <c r="AF69" s="447"/>
      <c r="AG69" s="58"/>
      <c r="AH69" s="43"/>
      <c r="AI69" s="59"/>
      <c r="AJ69" s="49"/>
      <c r="AK69" s="43"/>
      <c r="AL69" s="324"/>
      <c r="AM69" s="58">
        <v>116</v>
      </c>
      <c r="AN69" s="43">
        <v>52</v>
      </c>
      <c r="AO69" s="59">
        <v>3</v>
      </c>
      <c r="AP69" s="49"/>
      <c r="AQ69" s="43"/>
      <c r="AR69" s="324"/>
      <c r="AS69" s="58"/>
      <c r="AT69" s="43"/>
      <c r="AU69" s="59"/>
      <c r="AV69" s="49"/>
      <c r="AW69" s="43"/>
      <c r="AX69" s="324"/>
      <c r="AY69" s="58"/>
      <c r="AZ69" s="43"/>
      <c r="BA69" s="59"/>
      <c r="BB69" s="58"/>
      <c r="BC69" s="43"/>
      <c r="BD69" s="324"/>
      <c r="BE69" s="471">
        <f t="shared" ref="BE69:BE70" si="31">AI69+AL69+AO69+AR69+AU69+AX69+BA69+BD69</f>
        <v>3</v>
      </c>
      <c r="BF69" s="472"/>
      <c r="BG69" s="1013" t="s">
        <v>208</v>
      </c>
      <c r="BH69" s="1014"/>
      <c r="BI69" s="1014"/>
      <c r="BJ69" s="1015"/>
      <c r="BL69" s="204"/>
      <c r="BM69" s="204"/>
      <c r="BN69" s="204"/>
    </row>
    <row r="70" spans="2:66" s="102" customFormat="1" ht="69.95" customHeight="1">
      <c r="B70" s="122" t="s">
        <v>314</v>
      </c>
      <c r="C70" s="663" t="s">
        <v>369</v>
      </c>
      <c r="D70" s="538"/>
      <c r="E70" s="538"/>
      <c r="F70" s="538"/>
      <c r="G70" s="538"/>
      <c r="H70" s="538"/>
      <c r="I70" s="538"/>
      <c r="J70" s="538"/>
      <c r="K70" s="538"/>
      <c r="L70" s="538"/>
      <c r="M70" s="538"/>
      <c r="N70" s="538"/>
      <c r="O70" s="538"/>
      <c r="P70" s="664"/>
      <c r="Q70" s="692"/>
      <c r="R70" s="693"/>
      <c r="S70" s="692">
        <v>5</v>
      </c>
      <c r="T70" s="677"/>
      <c r="U70" s="999">
        <f t="shared" si="29"/>
        <v>110</v>
      </c>
      <c r="V70" s="596"/>
      <c r="W70" s="636">
        <f t="shared" si="30"/>
        <v>52</v>
      </c>
      <c r="X70" s="665"/>
      <c r="Y70" s="683">
        <v>20</v>
      </c>
      <c r="Z70" s="681"/>
      <c r="AA70" s="683"/>
      <c r="AB70" s="681"/>
      <c r="AC70" s="683">
        <v>32</v>
      </c>
      <c r="AD70" s="681"/>
      <c r="AE70" s="683"/>
      <c r="AF70" s="677"/>
      <c r="AG70" s="123"/>
      <c r="AH70" s="124"/>
      <c r="AI70" s="125"/>
      <c r="AJ70" s="156"/>
      <c r="AK70" s="124"/>
      <c r="AL70" s="159"/>
      <c r="AM70" s="123"/>
      <c r="AN70" s="124"/>
      <c r="AO70" s="125"/>
      <c r="AP70" s="344"/>
      <c r="AQ70" s="32"/>
      <c r="AR70" s="343"/>
      <c r="AS70" s="126">
        <v>110</v>
      </c>
      <c r="AT70" s="32">
        <v>52</v>
      </c>
      <c r="AU70" s="127">
        <v>3</v>
      </c>
      <c r="AV70" s="344"/>
      <c r="AW70" s="32"/>
      <c r="AX70" s="343"/>
      <c r="AY70" s="126"/>
      <c r="AZ70" s="32"/>
      <c r="BA70" s="127"/>
      <c r="BB70" s="128"/>
      <c r="BC70" s="129"/>
      <c r="BD70" s="130"/>
      <c r="BE70" s="1016">
        <f t="shared" si="31"/>
        <v>3</v>
      </c>
      <c r="BF70" s="472"/>
      <c r="BG70" s="1017" t="s">
        <v>209</v>
      </c>
      <c r="BH70" s="1018"/>
      <c r="BI70" s="1018"/>
      <c r="BJ70" s="1019"/>
      <c r="BL70" s="103"/>
      <c r="BM70" s="103"/>
      <c r="BN70" s="103"/>
    </row>
    <row r="71" spans="2:66" s="202" customFormat="1" ht="90" customHeight="1">
      <c r="B71" s="48" t="s">
        <v>315</v>
      </c>
      <c r="C71" s="663" t="s">
        <v>444</v>
      </c>
      <c r="D71" s="538"/>
      <c r="E71" s="538"/>
      <c r="F71" s="538"/>
      <c r="G71" s="538"/>
      <c r="H71" s="538"/>
      <c r="I71" s="538"/>
      <c r="J71" s="538"/>
      <c r="K71" s="538"/>
      <c r="L71" s="538"/>
      <c r="M71" s="538"/>
      <c r="N71" s="538"/>
      <c r="O71" s="538"/>
      <c r="P71" s="664"/>
      <c r="Q71" s="536"/>
      <c r="R71" s="446"/>
      <c r="S71" s="536">
        <v>7</v>
      </c>
      <c r="T71" s="447"/>
      <c r="U71" s="999">
        <f t="shared" si="29"/>
        <v>90</v>
      </c>
      <c r="V71" s="596"/>
      <c r="W71" s="636">
        <f t="shared" si="30"/>
        <v>36</v>
      </c>
      <c r="X71" s="665"/>
      <c r="Y71" s="554">
        <v>20</v>
      </c>
      <c r="Z71" s="446"/>
      <c r="AA71" s="536"/>
      <c r="AB71" s="446"/>
      <c r="AC71" s="536">
        <v>16</v>
      </c>
      <c r="AD71" s="446"/>
      <c r="AE71" s="536"/>
      <c r="AF71" s="447"/>
      <c r="AG71" s="58"/>
      <c r="AH71" s="43"/>
      <c r="AI71" s="59"/>
      <c r="AJ71" s="331"/>
      <c r="AK71" s="72"/>
      <c r="AL71" s="324"/>
      <c r="AM71" s="58"/>
      <c r="AN71" s="43"/>
      <c r="AO71" s="59"/>
      <c r="AP71" s="49"/>
      <c r="AQ71" s="43"/>
      <c r="AR71" s="324"/>
      <c r="AS71" s="58"/>
      <c r="AT71" s="43"/>
      <c r="AU71" s="59"/>
      <c r="AV71" s="49"/>
      <c r="AW71" s="43"/>
      <c r="AX71" s="44"/>
      <c r="AY71" s="42">
        <v>90</v>
      </c>
      <c r="AZ71" s="43">
        <v>36</v>
      </c>
      <c r="BA71" s="44">
        <v>3</v>
      </c>
      <c r="BB71" s="42"/>
      <c r="BC71" s="43"/>
      <c r="BD71" s="44"/>
      <c r="BE71" s="1020">
        <v>3</v>
      </c>
      <c r="BF71" s="1021"/>
      <c r="BG71" s="1022" t="s">
        <v>210</v>
      </c>
      <c r="BH71" s="538"/>
      <c r="BI71" s="538"/>
      <c r="BJ71" s="539"/>
      <c r="BL71" s="204"/>
      <c r="BM71" s="204"/>
      <c r="BN71" s="204"/>
    </row>
    <row r="72" spans="2:66" s="202" customFormat="1" ht="69.95" customHeight="1">
      <c r="B72" s="287" t="s">
        <v>130</v>
      </c>
      <c r="C72" s="1023" t="s">
        <v>316</v>
      </c>
      <c r="D72" s="1024"/>
      <c r="E72" s="1024"/>
      <c r="F72" s="1024"/>
      <c r="G72" s="1024"/>
      <c r="H72" s="1024"/>
      <c r="I72" s="1024"/>
      <c r="J72" s="1024"/>
      <c r="K72" s="1024"/>
      <c r="L72" s="1024"/>
      <c r="M72" s="1024"/>
      <c r="N72" s="1024"/>
      <c r="O72" s="1024"/>
      <c r="P72" s="1025"/>
      <c r="Q72" s="346"/>
      <c r="R72" s="291"/>
      <c r="S72" s="346"/>
      <c r="T72" s="345"/>
      <c r="U72" s="999"/>
      <c r="V72" s="596"/>
      <c r="W72" s="672"/>
      <c r="X72" s="673"/>
      <c r="Y72" s="345"/>
      <c r="Z72" s="291"/>
      <c r="AA72" s="345"/>
      <c r="AB72" s="291"/>
      <c r="AC72" s="345"/>
      <c r="AD72" s="291"/>
      <c r="AE72" s="345"/>
      <c r="AF72" s="345"/>
      <c r="AG72" s="292"/>
      <c r="AH72" s="293"/>
      <c r="AI72" s="294"/>
      <c r="AJ72" s="295"/>
      <c r="AK72" s="293"/>
      <c r="AL72" s="296"/>
      <c r="AM72" s="292"/>
      <c r="AN72" s="293"/>
      <c r="AO72" s="294"/>
      <c r="AP72" s="291"/>
      <c r="AQ72" s="289"/>
      <c r="AR72" s="346"/>
      <c r="AS72" s="288"/>
      <c r="AT72" s="289"/>
      <c r="AU72" s="290"/>
      <c r="AV72" s="291"/>
      <c r="AW72" s="289"/>
      <c r="AX72" s="346"/>
      <c r="AY72" s="288"/>
      <c r="AZ72" s="289"/>
      <c r="BA72" s="290"/>
      <c r="BB72" s="292"/>
      <c r="BC72" s="293"/>
      <c r="BD72" s="296"/>
      <c r="BE72" s="551"/>
      <c r="BF72" s="552"/>
      <c r="BG72" s="1010"/>
      <c r="BH72" s="433"/>
      <c r="BI72" s="433"/>
      <c r="BJ72" s="1026"/>
      <c r="BL72" s="204"/>
      <c r="BM72" s="204"/>
      <c r="BN72" s="204"/>
    </row>
    <row r="73" spans="2:66" s="202" customFormat="1" ht="77.25" customHeight="1">
      <c r="B73" s="48" t="s">
        <v>265</v>
      </c>
      <c r="C73" s="663" t="s">
        <v>267</v>
      </c>
      <c r="D73" s="538"/>
      <c r="E73" s="538"/>
      <c r="F73" s="538"/>
      <c r="G73" s="538"/>
      <c r="H73" s="538"/>
      <c r="I73" s="538"/>
      <c r="J73" s="538"/>
      <c r="K73" s="538"/>
      <c r="L73" s="538"/>
      <c r="M73" s="538"/>
      <c r="N73" s="538"/>
      <c r="O73" s="538"/>
      <c r="P73" s="664"/>
      <c r="Q73" s="470">
        <v>6</v>
      </c>
      <c r="R73" s="446"/>
      <c r="S73" s="470"/>
      <c r="T73" s="447"/>
      <c r="U73" s="481">
        <f>AG73+AJ73+AM73+AP73+AS73+AV73+AY73</f>
        <v>116</v>
      </c>
      <c r="V73" s="482"/>
      <c r="W73" s="636">
        <f t="shared" ref="W73:W75" si="32">SUM(Y73:AF73)</f>
        <v>52</v>
      </c>
      <c r="X73" s="665"/>
      <c r="Y73" s="495">
        <v>20</v>
      </c>
      <c r="Z73" s="675"/>
      <c r="AA73" s="495"/>
      <c r="AB73" s="675"/>
      <c r="AC73" s="495">
        <v>32</v>
      </c>
      <c r="AD73" s="675"/>
      <c r="AE73" s="495"/>
      <c r="AF73" s="447"/>
      <c r="AG73" s="60"/>
      <c r="AH73" s="61"/>
      <c r="AI73" s="62"/>
      <c r="AJ73" s="120"/>
      <c r="AK73" s="61"/>
      <c r="AL73" s="136"/>
      <c r="AM73" s="60"/>
      <c r="AN73" s="61"/>
      <c r="AO73" s="62"/>
      <c r="AP73" s="326"/>
      <c r="AQ73" s="16"/>
      <c r="AR73" s="325"/>
      <c r="AS73" s="63"/>
      <c r="AT73" s="16"/>
      <c r="AU73" s="64"/>
      <c r="AV73" s="326">
        <v>116</v>
      </c>
      <c r="AW73" s="16">
        <v>52</v>
      </c>
      <c r="AX73" s="325">
        <v>3</v>
      </c>
      <c r="AY73" s="68"/>
      <c r="AZ73" s="69"/>
      <c r="BA73" s="70"/>
      <c r="BB73" s="65"/>
      <c r="BC73" s="66"/>
      <c r="BD73" s="67"/>
      <c r="BE73" s="485">
        <f t="shared" ref="BE73" si="33">AI73+AL73+AO73+AR73+AU73+AX73+BA73+BD73</f>
        <v>3</v>
      </c>
      <c r="BF73" s="486"/>
      <c r="BG73" s="1017" t="s">
        <v>211</v>
      </c>
      <c r="BH73" s="1018"/>
      <c r="BI73" s="1018"/>
      <c r="BJ73" s="1019"/>
      <c r="BL73" s="204"/>
      <c r="BM73" s="204"/>
      <c r="BN73" s="204"/>
    </row>
    <row r="74" spans="2:66" s="202" customFormat="1" ht="69.95" customHeight="1">
      <c r="B74" s="41" t="s">
        <v>132</v>
      </c>
      <c r="C74" s="765" t="s">
        <v>322</v>
      </c>
      <c r="D74" s="593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636">
        <v>7</v>
      </c>
      <c r="R74" s="584"/>
      <c r="S74" s="636"/>
      <c r="T74" s="585"/>
      <c r="U74" s="481">
        <f t="shared" ref="U74:U75" si="34">AG74+AJ74+AM74+AP74+AS74+AV74+AY74</f>
        <v>148</v>
      </c>
      <c r="V74" s="482"/>
      <c r="W74" s="636">
        <f t="shared" si="32"/>
        <v>82</v>
      </c>
      <c r="X74" s="665"/>
      <c r="Y74" s="753">
        <v>34</v>
      </c>
      <c r="Z74" s="584"/>
      <c r="AA74" s="636"/>
      <c r="AB74" s="584"/>
      <c r="AC74" s="636">
        <v>48</v>
      </c>
      <c r="AD74" s="584"/>
      <c r="AE74" s="636"/>
      <c r="AF74" s="585"/>
      <c r="AG74" s="146"/>
      <c r="AH74" s="341"/>
      <c r="AI74" s="351"/>
      <c r="AJ74" s="349"/>
      <c r="AK74" s="341"/>
      <c r="AL74" s="350"/>
      <c r="AM74" s="146"/>
      <c r="AN74" s="341"/>
      <c r="AO74" s="351"/>
      <c r="AP74" s="349"/>
      <c r="AQ74" s="341"/>
      <c r="AR74" s="350"/>
      <c r="AS74" s="146"/>
      <c r="AT74" s="341"/>
      <c r="AU74" s="351"/>
      <c r="AV74" s="349"/>
      <c r="AW74" s="341"/>
      <c r="AX74" s="350"/>
      <c r="AY74" s="146">
        <v>148</v>
      </c>
      <c r="AZ74" s="341">
        <v>82</v>
      </c>
      <c r="BA74" s="351">
        <v>5</v>
      </c>
      <c r="BB74" s="73"/>
      <c r="BC74" s="74"/>
      <c r="BD74" s="75"/>
      <c r="BE74" s="590">
        <f>AI74+AL74+AO74+AR74+AU74+AX74+BA74+BD74</f>
        <v>5</v>
      </c>
      <c r="BF74" s="591"/>
      <c r="BG74" s="1000" t="s">
        <v>212</v>
      </c>
      <c r="BH74" s="593"/>
      <c r="BI74" s="593"/>
      <c r="BJ74" s="1007"/>
      <c r="BL74" s="204"/>
      <c r="BM74" s="204"/>
      <c r="BN74" s="204"/>
    </row>
    <row r="75" spans="2:66" s="202" customFormat="1" ht="69.95" customHeight="1">
      <c r="B75" s="41" t="s">
        <v>249</v>
      </c>
      <c r="C75" s="663" t="s">
        <v>266</v>
      </c>
      <c r="D75" s="538"/>
      <c r="E75" s="538"/>
      <c r="F75" s="538"/>
      <c r="G75" s="538"/>
      <c r="H75" s="538"/>
      <c r="I75" s="538"/>
      <c r="J75" s="538"/>
      <c r="K75" s="538"/>
      <c r="L75" s="538"/>
      <c r="M75" s="538"/>
      <c r="N75" s="538"/>
      <c r="O75" s="538"/>
      <c r="P75" s="664"/>
      <c r="Q75" s="470"/>
      <c r="R75" s="446"/>
      <c r="S75" s="470">
        <v>7</v>
      </c>
      <c r="T75" s="447"/>
      <c r="U75" s="481">
        <f t="shared" si="34"/>
        <v>100</v>
      </c>
      <c r="V75" s="482"/>
      <c r="W75" s="636">
        <f t="shared" si="32"/>
        <v>52</v>
      </c>
      <c r="X75" s="665"/>
      <c r="Y75" s="495">
        <v>30</v>
      </c>
      <c r="Z75" s="675"/>
      <c r="AA75" s="549"/>
      <c r="AB75" s="675"/>
      <c r="AC75" s="549">
        <v>22</v>
      </c>
      <c r="AD75" s="675"/>
      <c r="AE75" s="549"/>
      <c r="AF75" s="447"/>
      <c r="AG75" s="63"/>
      <c r="AH75" s="16"/>
      <c r="AI75" s="64"/>
      <c r="AJ75" s="326"/>
      <c r="AK75" s="16"/>
      <c r="AL75" s="325"/>
      <c r="AM75" s="63"/>
      <c r="AN75" s="16"/>
      <c r="AO75" s="64"/>
      <c r="AP75" s="326"/>
      <c r="AQ75" s="16"/>
      <c r="AR75" s="325"/>
      <c r="AS75" s="63"/>
      <c r="AT75" s="16"/>
      <c r="AU75" s="64"/>
      <c r="AV75" s="326"/>
      <c r="AW75" s="16"/>
      <c r="AX75" s="325"/>
      <c r="AY75" s="63">
        <v>100</v>
      </c>
      <c r="AZ75" s="16">
        <v>52</v>
      </c>
      <c r="BA75" s="64">
        <v>3</v>
      </c>
      <c r="BB75" s="68"/>
      <c r="BC75" s="69"/>
      <c r="BD75" s="76"/>
      <c r="BE75" s="485">
        <f t="shared" ref="BE75" si="35">AI75+AL75+AO75+AR75+AU75+AX75+BA75+BD75</f>
        <v>3</v>
      </c>
      <c r="BF75" s="486"/>
      <c r="BG75" s="1013" t="s">
        <v>326</v>
      </c>
      <c r="BH75" s="1014"/>
      <c r="BI75" s="1014"/>
      <c r="BJ75" s="1015"/>
      <c r="BL75" s="204"/>
      <c r="BM75" s="204"/>
      <c r="BN75" s="204"/>
    </row>
    <row r="76" spans="2:66" s="102" customFormat="1" ht="3" customHeight="1" thickBot="1">
      <c r="B76" s="213"/>
      <c r="C76" s="214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206"/>
      <c r="R76" s="199"/>
      <c r="S76" s="206"/>
      <c r="T76" s="199"/>
      <c r="U76" s="206"/>
      <c r="V76" s="199"/>
      <c r="W76" s="206"/>
      <c r="X76" s="199"/>
      <c r="Y76" s="206"/>
      <c r="Z76" s="199"/>
      <c r="AA76" s="206"/>
      <c r="AB76" s="199"/>
      <c r="AC76" s="206"/>
      <c r="AD76" s="199"/>
      <c r="AE76" s="206"/>
      <c r="AF76" s="199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199"/>
      <c r="BG76" s="212"/>
      <c r="BH76" s="199"/>
      <c r="BI76" s="199"/>
      <c r="BJ76" s="199"/>
      <c r="BL76" s="103"/>
      <c r="BM76" s="103"/>
      <c r="BN76" s="103"/>
    </row>
    <row r="77" spans="2:66" ht="39" customHeight="1" thickBot="1">
      <c r="B77" s="608" t="s">
        <v>70</v>
      </c>
      <c r="C77" s="611" t="s">
        <v>71</v>
      </c>
      <c r="D77" s="612"/>
      <c r="E77" s="612"/>
      <c r="F77" s="612"/>
      <c r="G77" s="612"/>
      <c r="H77" s="612"/>
      <c r="I77" s="612"/>
      <c r="J77" s="612"/>
      <c r="K77" s="612"/>
      <c r="L77" s="612"/>
      <c r="M77" s="612"/>
      <c r="N77" s="612"/>
      <c r="O77" s="612"/>
      <c r="P77" s="613"/>
      <c r="Q77" s="618" t="s">
        <v>72</v>
      </c>
      <c r="R77" s="613"/>
      <c r="S77" s="618" t="s">
        <v>73</v>
      </c>
      <c r="T77" s="612"/>
      <c r="U77" s="619" t="s">
        <v>74</v>
      </c>
      <c r="V77" s="620"/>
      <c r="W77" s="620"/>
      <c r="X77" s="620"/>
      <c r="Y77" s="620"/>
      <c r="Z77" s="620"/>
      <c r="AA77" s="620"/>
      <c r="AB77" s="620"/>
      <c r="AC77" s="620"/>
      <c r="AD77" s="620"/>
      <c r="AE77" s="620"/>
      <c r="AF77" s="621"/>
      <c r="AG77" s="644" t="s">
        <v>75</v>
      </c>
      <c r="AH77" s="612"/>
      <c r="AI77" s="612"/>
      <c r="AJ77" s="612"/>
      <c r="AK77" s="612"/>
      <c r="AL77" s="612"/>
      <c r="AM77" s="612"/>
      <c r="AN77" s="612"/>
      <c r="AO77" s="612"/>
      <c r="AP77" s="612"/>
      <c r="AQ77" s="612"/>
      <c r="AR77" s="612"/>
      <c r="AS77" s="612"/>
      <c r="AT77" s="612"/>
      <c r="AU77" s="612"/>
      <c r="AV77" s="612"/>
      <c r="AW77" s="612"/>
      <c r="AX77" s="612"/>
      <c r="AY77" s="612"/>
      <c r="AZ77" s="612"/>
      <c r="BA77" s="612"/>
      <c r="BB77" s="612"/>
      <c r="BC77" s="612"/>
      <c r="BD77" s="645"/>
      <c r="BE77" s="646" t="s">
        <v>76</v>
      </c>
      <c r="BF77" s="645"/>
      <c r="BG77" s="651" t="s">
        <v>77</v>
      </c>
      <c r="BH77" s="612"/>
      <c r="BI77" s="612"/>
      <c r="BJ77" s="652"/>
      <c r="BL77" s="1"/>
      <c r="BM77" s="1"/>
      <c r="BN77" s="1"/>
    </row>
    <row r="78" spans="2:66" ht="39" customHeight="1" thickBot="1">
      <c r="B78" s="609"/>
      <c r="C78" s="412"/>
      <c r="D78" s="614"/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  <c r="P78" s="414"/>
      <c r="Q78" s="412"/>
      <c r="R78" s="414"/>
      <c r="S78" s="412"/>
      <c r="T78" s="614"/>
      <c r="U78" s="655" t="s">
        <v>25</v>
      </c>
      <c r="V78" s="414"/>
      <c r="W78" s="424" t="s">
        <v>78</v>
      </c>
      <c r="X78" s="648"/>
      <c r="Y78" s="656" t="s">
        <v>79</v>
      </c>
      <c r="Z78" s="633"/>
      <c r="AA78" s="633"/>
      <c r="AB78" s="633"/>
      <c r="AC78" s="633"/>
      <c r="AD78" s="633"/>
      <c r="AE78" s="633"/>
      <c r="AF78" s="634"/>
      <c r="AG78" s="656" t="s">
        <v>80</v>
      </c>
      <c r="AH78" s="633"/>
      <c r="AI78" s="633"/>
      <c r="AJ78" s="633"/>
      <c r="AK78" s="633"/>
      <c r="AL78" s="634"/>
      <c r="AM78" s="656" t="s">
        <v>81</v>
      </c>
      <c r="AN78" s="633"/>
      <c r="AO78" s="633"/>
      <c r="AP78" s="633"/>
      <c r="AQ78" s="633"/>
      <c r="AR78" s="634"/>
      <c r="AS78" s="656" t="s">
        <v>82</v>
      </c>
      <c r="AT78" s="633"/>
      <c r="AU78" s="633"/>
      <c r="AV78" s="633"/>
      <c r="AW78" s="633"/>
      <c r="AX78" s="634"/>
      <c r="AY78" s="656" t="s">
        <v>83</v>
      </c>
      <c r="AZ78" s="633"/>
      <c r="BA78" s="633"/>
      <c r="BB78" s="633"/>
      <c r="BC78" s="633"/>
      <c r="BD78" s="634"/>
      <c r="BE78" s="647"/>
      <c r="BF78" s="648"/>
      <c r="BG78" s="614"/>
      <c r="BH78" s="614"/>
      <c r="BI78" s="614"/>
      <c r="BJ78" s="653"/>
      <c r="BL78" s="1"/>
      <c r="BM78" s="1"/>
      <c r="BN78" s="1"/>
    </row>
    <row r="79" spans="2:66" ht="76.5" customHeight="1" thickBot="1">
      <c r="B79" s="609"/>
      <c r="C79" s="412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  <c r="P79" s="414"/>
      <c r="Q79" s="412"/>
      <c r="R79" s="414"/>
      <c r="S79" s="412"/>
      <c r="T79" s="614"/>
      <c r="U79" s="647"/>
      <c r="V79" s="414"/>
      <c r="W79" s="412"/>
      <c r="X79" s="648"/>
      <c r="Y79" s="635" t="s">
        <v>84</v>
      </c>
      <c r="Z79" s="414"/>
      <c r="AA79" s="424" t="s">
        <v>85</v>
      </c>
      <c r="AB79" s="414"/>
      <c r="AC79" s="424" t="s">
        <v>86</v>
      </c>
      <c r="AD79" s="414"/>
      <c r="AE79" s="424" t="s">
        <v>87</v>
      </c>
      <c r="AF79" s="614"/>
      <c r="AG79" s="643" t="s">
        <v>88</v>
      </c>
      <c r="AH79" s="633"/>
      <c r="AI79" s="634"/>
      <c r="AJ79" s="643" t="s">
        <v>89</v>
      </c>
      <c r="AK79" s="633"/>
      <c r="AL79" s="634"/>
      <c r="AM79" s="632" t="s">
        <v>90</v>
      </c>
      <c r="AN79" s="633"/>
      <c r="AO79" s="634"/>
      <c r="AP79" s="632" t="s">
        <v>91</v>
      </c>
      <c r="AQ79" s="633"/>
      <c r="AR79" s="634"/>
      <c r="AS79" s="632" t="s">
        <v>92</v>
      </c>
      <c r="AT79" s="633"/>
      <c r="AU79" s="634"/>
      <c r="AV79" s="632" t="s">
        <v>93</v>
      </c>
      <c r="AW79" s="633"/>
      <c r="AX79" s="634"/>
      <c r="AY79" s="632" t="s">
        <v>325</v>
      </c>
      <c r="AZ79" s="633"/>
      <c r="BA79" s="634"/>
      <c r="BB79" s="632" t="s">
        <v>94</v>
      </c>
      <c r="BC79" s="633"/>
      <c r="BD79" s="634"/>
      <c r="BE79" s="647"/>
      <c r="BF79" s="648"/>
      <c r="BG79" s="614"/>
      <c r="BH79" s="614"/>
      <c r="BI79" s="614"/>
      <c r="BJ79" s="653"/>
      <c r="BL79" s="1"/>
      <c r="BM79" s="1"/>
      <c r="BN79" s="1"/>
    </row>
    <row r="80" spans="2:66" ht="196.5" customHeight="1" thickBot="1">
      <c r="B80" s="610"/>
      <c r="C80" s="615"/>
      <c r="D80" s="616"/>
      <c r="E80" s="616"/>
      <c r="F80" s="616"/>
      <c r="G80" s="616"/>
      <c r="H80" s="616"/>
      <c r="I80" s="616"/>
      <c r="J80" s="616"/>
      <c r="K80" s="616"/>
      <c r="L80" s="616"/>
      <c r="M80" s="616"/>
      <c r="N80" s="616"/>
      <c r="O80" s="616"/>
      <c r="P80" s="617"/>
      <c r="Q80" s="615"/>
      <c r="R80" s="617"/>
      <c r="S80" s="615"/>
      <c r="T80" s="616"/>
      <c r="U80" s="649"/>
      <c r="V80" s="617"/>
      <c r="W80" s="615"/>
      <c r="X80" s="650"/>
      <c r="Y80" s="616"/>
      <c r="Z80" s="617"/>
      <c r="AA80" s="615"/>
      <c r="AB80" s="617"/>
      <c r="AC80" s="615"/>
      <c r="AD80" s="617"/>
      <c r="AE80" s="615"/>
      <c r="AF80" s="616"/>
      <c r="AG80" s="230" t="s">
        <v>95</v>
      </c>
      <c r="AH80" s="231" t="s">
        <v>96</v>
      </c>
      <c r="AI80" s="232" t="s">
        <v>97</v>
      </c>
      <c r="AJ80" s="230" t="s">
        <v>95</v>
      </c>
      <c r="AK80" s="231" t="s">
        <v>96</v>
      </c>
      <c r="AL80" s="232" t="s">
        <v>97</v>
      </c>
      <c r="AM80" s="230" t="s">
        <v>95</v>
      </c>
      <c r="AN80" s="231" t="s">
        <v>96</v>
      </c>
      <c r="AO80" s="232" t="s">
        <v>97</v>
      </c>
      <c r="AP80" s="230" t="s">
        <v>95</v>
      </c>
      <c r="AQ80" s="231" t="s">
        <v>96</v>
      </c>
      <c r="AR80" s="232" t="s">
        <v>97</v>
      </c>
      <c r="AS80" s="230" t="s">
        <v>95</v>
      </c>
      <c r="AT80" s="231" t="s">
        <v>96</v>
      </c>
      <c r="AU80" s="232" t="s">
        <v>97</v>
      </c>
      <c r="AV80" s="233" t="s">
        <v>95</v>
      </c>
      <c r="AW80" s="234" t="s">
        <v>96</v>
      </c>
      <c r="AX80" s="235" t="s">
        <v>97</v>
      </c>
      <c r="AY80" s="230" t="s">
        <v>95</v>
      </c>
      <c r="AZ80" s="231" t="s">
        <v>96</v>
      </c>
      <c r="BA80" s="232" t="s">
        <v>97</v>
      </c>
      <c r="BB80" s="230" t="s">
        <v>95</v>
      </c>
      <c r="BC80" s="231" t="s">
        <v>96</v>
      </c>
      <c r="BD80" s="232" t="s">
        <v>97</v>
      </c>
      <c r="BE80" s="649"/>
      <c r="BF80" s="650"/>
      <c r="BG80" s="616"/>
      <c r="BH80" s="616"/>
      <c r="BI80" s="616"/>
      <c r="BJ80" s="654"/>
      <c r="BL80" s="1"/>
      <c r="BM80" s="1"/>
      <c r="BN80" s="1"/>
    </row>
    <row r="81" spans="2:66" s="202" customFormat="1" ht="69.95" customHeight="1">
      <c r="B81" s="297" t="s">
        <v>134</v>
      </c>
      <c r="C81" s="666" t="s">
        <v>248</v>
      </c>
      <c r="D81" s="667"/>
      <c r="E81" s="667"/>
      <c r="F81" s="667"/>
      <c r="G81" s="667"/>
      <c r="H81" s="667"/>
      <c r="I81" s="667"/>
      <c r="J81" s="667"/>
      <c r="K81" s="667"/>
      <c r="L81" s="667"/>
      <c r="M81" s="667"/>
      <c r="N81" s="667"/>
      <c r="O81" s="667"/>
      <c r="P81" s="668"/>
      <c r="Q81" s="669"/>
      <c r="R81" s="670"/>
      <c r="S81" s="669"/>
      <c r="T81" s="671"/>
      <c r="U81" s="481"/>
      <c r="V81" s="482"/>
      <c r="W81" s="672"/>
      <c r="X81" s="673"/>
      <c r="Y81" s="674"/>
      <c r="Z81" s="482"/>
      <c r="AA81" s="598"/>
      <c r="AB81" s="482"/>
      <c r="AC81" s="598"/>
      <c r="AD81" s="482"/>
      <c r="AE81" s="598"/>
      <c r="AF81" s="671"/>
      <c r="AG81" s="298"/>
      <c r="AH81" s="299"/>
      <c r="AI81" s="300"/>
      <c r="AJ81" s="301"/>
      <c r="AK81" s="299"/>
      <c r="AL81" s="335"/>
      <c r="AM81" s="298"/>
      <c r="AN81" s="299"/>
      <c r="AO81" s="300"/>
      <c r="AP81" s="301"/>
      <c r="AQ81" s="299"/>
      <c r="AR81" s="335"/>
      <c r="AS81" s="298"/>
      <c r="AT81" s="299"/>
      <c r="AU81" s="300"/>
      <c r="AV81" s="301"/>
      <c r="AW81" s="299"/>
      <c r="AX81" s="335"/>
      <c r="AY81" s="298"/>
      <c r="AZ81" s="299"/>
      <c r="BA81" s="300"/>
      <c r="BB81" s="298"/>
      <c r="BC81" s="299"/>
      <c r="BD81" s="335"/>
      <c r="BE81" s="485"/>
      <c r="BF81" s="486"/>
      <c r="BG81" s="679"/>
      <c r="BH81" s="528"/>
      <c r="BI81" s="528"/>
      <c r="BJ81" s="484"/>
      <c r="BL81" s="204"/>
      <c r="BM81" s="204"/>
      <c r="BN81" s="204"/>
    </row>
    <row r="82" spans="2:66" s="202" customFormat="1" ht="69.95" customHeight="1">
      <c r="B82" s="48" t="s">
        <v>135</v>
      </c>
      <c r="C82" s="663" t="s">
        <v>268</v>
      </c>
      <c r="D82" s="538"/>
      <c r="E82" s="538"/>
      <c r="F82" s="538"/>
      <c r="G82" s="538"/>
      <c r="H82" s="538"/>
      <c r="I82" s="538"/>
      <c r="J82" s="538"/>
      <c r="K82" s="538"/>
      <c r="L82" s="538"/>
      <c r="M82" s="538"/>
      <c r="N82" s="538"/>
      <c r="O82" s="538"/>
      <c r="P82" s="664"/>
      <c r="Q82" s="536">
        <v>6</v>
      </c>
      <c r="R82" s="446"/>
      <c r="S82" s="536">
        <v>5</v>
      </c>
      <c r="T82" s="447"/>
      <c r="U82" s="481">
        <f t="shared" ref="U82:U86" si="36">AG82+AJ82+AM82+AP82+AS82+AV82+AY82</f>
        <v>220</v>
      </c>
      <c r="V82" s="482"/>
      <c r="W82" s="636">
        <f t="shared" ref="W82:W86" si="37">SUM(Y82:AF82)</f>
        <v>104</v>
      </c>
      <c r="X82" s="665"/>
      <c r="Y82" s="554">
        <v>52</v>
      </c>
      <c r="Z82" s="675"/>
      <c r="AA82" s="493"/>
      <c r="AB82" s="675"/>
      <c r="AC82" s="493">
        <v>52</v>
      </c>
      <c r="AD82" s="675"/>
      <c r="AE82" s="493"/>
      <c r="AF82" s="447"/>
      <c r="AG82" s="58"/>
      <c r="AH82" s="43"/>
      <c r="AI82" s="59"/>
      <c r="AJ82" s="49"/>
      <c r="AK82" s="43"/>
      <c r="AL82" s="324"/>
      <c r="AM82" s="58"/>
      <c r="AN82" s="43"/>
      <c r="AO82" s="59"/>
      <c r="AP82" s="49"/>
      <c r="AQ82" s="43"/>
      <c r="AR82" s="324"/>
      <c r="AS82" s="58">
        <v>110</v>
      </c>
      <c r="AT82" s="43">
        <v>52</v>
      </c>
      <c r="AU82" s="59">
        <v>3</v>
      </c>
      <c r="AV82" s="49">
        <v>110</v>
      </c>
      <c r="AW82" s="43">
        <v>52</v>
      </c>
      <c r="AX82" s="324">
        <v>3</v>
      </c>
      <c r="AY82" s="58"/>
      <c r="AZ82" s="43"/>
      <c r="BA82" s="59"/>
      <c r="BB82" s="58"/>
      <c r="BC82" s="43"/>
      <c r="BD82" s="324"/>
      <c r="BE82" s="485">
        <f t="shared" si="10"/>
        <v>6</v>
      </c>
      <c r="BF82" s="486"/>
      <c r="BG82" s="676" t="s">
        <v>434</v>
      </c>
      <c r="BH82" s="677"/>
      <c r="BI82" s="677"/>
      <c r="BJ82" s="678"/>
      <c r="BL82" s="204"/>
      <c r="BM82" s="204"/>
      <c r="BN82" s="204"/>
    </row>
    <row r="83" spans="2:66" s="202" customFormat="1" ht="90" customHeight="1">
      <c r="B83" s="48" t="s">
        <v>136</v>
      </c>
      <c r="C83" s="663" t="s">
        <v>247</v>
      </c>
      <c r="D83" s="538"/>
      <c r="E83" s="538"/>
      <c r="F83" s="538"/>
      <c r="G83" s="538"/>
      <c r="H83" s="538"/>
      <c r="I83" s="538"/>
      <c r="J83" s="538"/>
      <c r="K83" s="538"/>
      <c r="L83" s="538"/>
      <c r="M83" s="538"/>
      <c r="N83" s="538"/>
      <c r="O83" s="538"/>
      <c r="P83" s="664"/>
      <c r="Q83" s="536">
        <v>6</v>
      </c>
      <c r="R83" s="446"/>
      <c r="S83" s="536"/>
      <c r="T83" s="447"/>
      <c r="U83" s="481">
        <f t="shared" si="36"/>
        <v>102</v>
      </c>
      <c r="V83" s="482"/>
      <c r="W83" s="636">
        <f t="shared" si="37"/>
        <v>64</v>
      </c>
      <c r="X83" s="665"/>
      <c r="Y83" s="554">
        <v>30</v>
      </c>
      <c r="Z83" s="675"/>
      <c r="AA83" s="493"/>
      <c r="AB83" s="675"/>
      <c r="AC83" s="493">
        <v>34</v>
      </c>
      <c r="AD83" s="675"/>
      <c r="AE83" s="493"/>
      <c r="AF83" s="447"/>
      <c r="AG83" s="58"/>
      <c r="AH83" s="43"/>
      <c r="AI83" s="59"/>
      <c r="AJ83" s="49"/>
      <c r="AK83" s="43"/>
      <c r="AL83" s="324"/>
      <c r="AM83" s="58"/>
      <c r="AN83" s="43"/>
      <c r="AO83" s="59"/>
      <c r="AP83" s="49"/>
      <c r="AQ83" s="43"/>
      <c r="AR83" s="324"/>
      <c r="AS83" s="58"/>
      <c r="AT83" s="43"/>
      <c r="AU83" s="59"/>
      <c r="AV83" s="49">
        <v>102</v>
      </c>
      <c r="AW83" s="43">
        <v>64</v>
      </c>
      <c r="AX83" s="324">
        <v>3</v>
      </c>
      <c r="AY83" s="58"/>
      <c r="AZ83" s="43"/>
      <c r="BA83" s="59"/>
      <c r="BB83" s="58"/>
      <c r="BC83" s="43"/>
      <c r="BD83" s="46"/>
      <c r="BE83" s="485">
        <f>AI83+AL83+AO83+AR83+AU83+AX83+BA83+BD83</f>
        <v>3</v>
      </c>
      <c r="BF83" s="486"/>
      <c r="BG83" s="676" t="s">
        <v>214</v>
      </c>
      <c r="BH83" s="677"/>
      <c r="BI83" s="677"/>
      <c r="BJ83" s="678"/>
      <c r="BL83" s="204"/>
      <c r="BM83" s="204"/>
      <c r="BN83" s="204"/>
    </row>
    <row r="84" spans="2:66" s="202" customFormat="1" ht="69.95" customHeight="1">
      <c r="B84" s="297" t="s">
        <v>137</v>
      </c>
      <c r="C84" s="666" t="s">
        <v>235</v>
      </c>
      <c r="D84" s="667"/>
      <c r="E84" s="667"/>
      <c r="F84" s="667"/>
      <c r="G84" s="667"/>
      <c r="H84" s="667"/>
      <c r="I84" s="667"/>
      <c r="J84" s="667"/>
      <c r="K84" s="667"/>
      <c r="L84" s="667"/>
      <c r="M84" s="667"/>
      <c r="N84" s="667"/>
      <c r="O84" s="667"/>
      <c r="P84" s="668"/>
      <c r="Q84" s="669"/>
      <c r="R84" s="670"/>
      <c r="S84" s="669"/>
      <c r="T84" s="671"/>
      <c r="U84" s="481"/>
      <c r="V84" s="482"/>
      <c r="W84" s="672"/>
      <c r="X84" s="673"/>
      <c r="Y84" s="674"/>
      <c r="Z84" s="482"/>
      <c r="AA84" s="598"/>
      <c r="AB84" s="482"/>
      <c r="AC84" s="598"/>
      <c r="AD84" s="482"/>
      <c r="AE84" s="598"/>
      <c r="AF84" s="671"/>
      <c r="AG84" s="298"/>
      <c r="AH84" s="299"/>
      <c r="AI84" s="300"/>
      <c r="AJ84" s="301"/>
      <c r="AK84" s="299"/>
      <c r="AL84" s="335"/>
      <c r="AM84" s="298"/>
      <c r="AN84" s="299"/>
      <c r="AO84" s="300"/>
      <c r="AP84" s="301"/>
      <c r="AQ84" s="299"/>
      <c r="AR84" s="335"/>
      <c r="AS84" s="298"/>
      <c r="AT84" s="299"/>
      <c r="AU84" s="300"/>
      <c r="AV84" s="301"/>
      <c r="AW84" s="299"/>
      <c r="AX84" s="335"/>
      <c r="AY84" s="298"/>
      <c r="AZ84" s="299"/>
      <c r="BA84" s="300"/>
      <c r="BB84" s="298"/>
      <c r="BC84" s="299"/>
      <c r="BD84" s="335"/>
      <c r="BE84" s="485"/>
      <c r="BF84" s="486"/>
      <c r="BG84" s="684"/>
      <c r="BH84" s="528"/>
      <c r="BI84" s="528"/>
      <c r="BJ84" s="484"/>
      <c r="BL84" s="204"/>
      <c r="BM84" s="204"/>
      <c r="BN84" s="204"/>
    </row>
    <row r="85" spans="2:66" s="102" customFormat="1" ht="69.95" customHeight="1">
      <c r="B85" s="122" t="s">
        <v>138</v>
      </c>
      <c r="C85" s="663" t="s">
        <v>276</v>
      </c>
      <c r="D85" s="538"/>
      <c r="E85" s="538"/>
      <c r="F85" s="538"/>
      <c r="G85" s="538"/>
      <c r="H85" s="538"/>
      <c r="I85" s="538"/>
      <c r="J85" s="538"/>
      <c r="K85" s="538"/>
      <c r="L85" s="538"/>
      <c r="M85" s="538"/>
      <c r="N85" s="538"/>
      <c r="O85" s="538"/>
      <c r="P85" s="664"/>
      <c r="Q85" s="680"/>
      <c r="R85" s="689"/>
      <c r="S85" s="680">
        <v>7</v>
      </c>
      <c r="T85" s="683"/>
      <c r="U85" s="481">
        <f t="shared" si="36"/>
        <v>100</v>
      </c>
      <c r="V85" s="482"/>
      <c r="W85" s="636">
        <f t="shared" si="37"/>
        <v>52</v>
      </c>
      <c r="X85" s="665"/>
      <c r="Y85" s="683">
        <v>30</v>
      </c>
      <c r="Z85" s="689"/>
      <c r="AA85" s="680"/>
      <c r="AB85" s="689"/>
      <c r="AC85" s="680">
        <v>22</v>
      </c>
      <c r="AD85" s="689"/>
      <c r="AE85" s="680"/>
      <c r="AF85" s="683"/>
      <c r="AG85" s="126"/>
      <c r="AH85" s="32"/>
      <c r="AI85" s="127"/>
      <c r="AJ85" s="344"/>
      <c r="AK85" s="32"/>
      <c r="AL85" s="343"/>
      <c r="AM85" s="126"/>
      <c r="AN85" s="32"/>
      <c r="AO85" s="127"/>
      <c r="AP85" s="344"/>
      <c r="AQ85" s="32"/>
      <c r="AR85" s="343"/>
      <c r="AS85" s="126"/>
      <c r="AT85" s="32"/>
      <c r="AU85" s="127"/>
      <c r="AV85" s="344"/>
      <c r="AW85" s="32"/>
      <c r="AX85" s="343"/>
      <c r="AY85" s="126">
        <v>100</v>
      </c>
      <c r="AZ85" s="32">
        <v>52</v>
      </c>
      <c r="BA85" s="127">
        <v>3</v>
      </c>
      <c r="BB85" s="132"/>
      <c r="BC85" s="133"/>
      <c r="BD85" s="134"/>
      <c r="BE85" s="685">
        <f>AI85+AL85+AO85+AR85+AU85+AX85+BA85+BD85</f>
        <v>3</v>
      </c>
      <c r="BF85" s="686"/>
      <c r="BG85" s="676" t="s">
        <v>215</v>
      </c>
      <c r="BH85" s="687"/>
      <c r="BI85" s="687"/>
      <c r="BJ85" s="688"/>
      <c r="BL85" s="103"/>
      <c r="BM85" s="103"/>
      <c r="BN85" s="103"/>
    </row>
    <row r="86" spans="2:66" s="202" customFormat="1" ht="69.95" customHeight="1">
      <c r="B86" s="48" t="s">
        <v>139</v>
      </c>
      <c r="C86" s="663" t="s">
        <v>236</v>
      </c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664"/>
      <c r="Q86" s="536">
        <v>6</v>
      </c>
      <c r="R86" s="446"/>
      <c r="S86" s="536"/>
      <c r="T86" s="447"/>
      <c r="U86" s="481">
        <f t="shared" si="36"/>
        <v>186</v>
      </c>
      <c r="V86" s="482"/>
      <c r="W86" s="636">
        <f t="shared" si="37"/>
        <v>86</v>
      </c>
      <c r="X86" s="665"/>
      <c r="Y86" s="683">
        <v>44</v>
      </c>
      <c r="Z86" s="681"/>
      <c r="AA86" s="680"/>
      <c r="AB86" s="681"/>
      <c r="AC86" s="493">
        <v>42</v>
      </c>
      <c r="AD86" s="675"/>
      <c r="AE86" s="493"/>
      <c r="AF86" s="447"/>
      <c r="AG86" s="58"/>
      <c r="AH86" s="43"/>
      <c r="AI86" s="59"/>
      <c r="AJ86" s="49"/>
      <c r="AK86" s="43"/>
      <c r="AL86" s="324"/>
      <c r="AM86" s="58"/>
      <c r="AN86" s="43"/>
      <c r="AO86" s="59"/>
      <c r="AP86" s="49"/>
      <c r="AQ86" s="43"/>
      <c r="AR86" s="324"/>
      <c r="AS86" s="58"/>
      <c r="AT86" s="43"/>
      <c r="AU86" s="59"/>
      <c r="AV86" s="49">
        <v>186</v>
      </c>
      <c r="AW86" s="43">
        <v>86</v>
      </c>
      <c r="AX86" s="338">
        <v>6</v>
      </c>
      <c r="AY86" s="58"/>
      <c r="AZ86" s="43"/>
      <c r="BA86" s="59"/>
      <c r="BB86" s="71"/>
      <c r="BC86" s="45"/>
      <c r="BD86" s="46"/>
      <c r="BE86" s="485">
        <f>AI86+AL86+AO86+AR86+AU86+AX86+BA86+BD86</f>
        <v>6</v>
      </c>
      <c r="BF86" s="486"/>
      <c r="BG86" s="676" t="s">
        <v>216</v>
      </c>
      <c r="BH86" s="677"/>
      <c r="BI86" s="677"/>
      <c r="BJ86" s="678"/>
      <c r="BL86" s="204"/>
      <c r="BM86" s="204"/>
      <c r="BN86" s="204"/>
    </row>
    <row r="87" spans="2:66" s="202" customFormat="1" ht="90" customHeight="1">
      <c r="B87" s="48" t="s">
        <v>317</v>
      </c>
      <c r="C87" s="663" t="s">
        <v>471</v>
      </c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664"/>
      <c r="Q87" s="536"/>
      <c r="R87" s="446"/>
      <c r="S87" s="536">
        <v>7</v>
      </c>
      <c r="T87" s="447"/>
      <c r="U87" s="481">
        <f>AG87+AJ87+AM87+AP87+AS87+AV87+AY87</f>
        <v>68</v>
      </c>
      <c r="V87" s="482"/>
      <c r="W87" s="636">
        <f>SUM(Y87:AF87)</f>
        <v>34</v>
      </c>
      <c r="X87" s="665"/>
      <c r="Y87" s="554">
        <v>20</v>
      </c>
      <c r="Z87" s="675"/>
      <c r="AA87" s="493"/>
      <c r="AB87" s="675"/>
      <c r="AC87" s="493">
        <v>14</v>
      </c>
      <c r="AD87" s="675"/>
      <c r="AE87" s="493"/>
      <c r="AF87" s="447"/>
      <c r="AG87" s="58"/>
      <c r="AH87" s="43"/>
      <c r="AI87" s="59"/>
      <c r="AJ87" s="49"/>
      <c r="AK87" s="43"/>
      <c r="AL87" s="384"/>
      <c r="AM87" s="58"/>
      <c r="AN87" s="43"/>
      <c r="AO87" s="59"/>
      <c r="AP87" s="49"/>
      <c r="AQ87" s="43"/>
      <c r="AR87" s="384"/>
      <c r="AS87" s="58"/>
      <c r="AT87" s="43"/>
      <c r="AU87" s="59"/>
      <c r="AV87" s="49"/>
      <c r="AW87" s="43"/>
      <c r="AX87" s="384"/>
      <c r="AY87" s="58">
        <v>68</v>
      </c>
      <c r="AZ87" s="43">
        <v>34</v>
      </c>
      <c r="BA87" s="59">
        <v>3</v>
      </c>
      <c r="BB87" s="58"/>
      <c r="BC87" s="43"/>
      <c r="BD87" s="46"/>
      <c r="BE87" s="485">
        <f>AI87+AL87+AO87+AR87+AU87+AX87+BA87+BD87</f>
        <v>3</v>
      </c>
      <c r="BF87" s="486"/>
      <c r="BG87" s="676" t="s">
        <v>327</v>
      </c>
      <c r="BH87" s="677"/>
      <c r="BI87" s="677"/>
      <c r="BJ87" s="678"/>
      <c r="BL87" s="204"/>
      <c r="BM87" s="204"/>
      <c r="BN87" s="204"/>
    </row>
    <row r="88" spans="2:66" s="202" customFormat="1" ht="69.95" customHeight="1">
      <c r="B88" s="287" t="s">
        <v>140</v>
      </c>
      <c r="C88" s="666" t="s">
        <v>239</v>
      </c>
      <c r="D88" s="667"/>
      <c r="E88" s="667"/>
      <c r="F88" s="667"/>
      <c r="G88" s="667"/>
      <c r="H88" s="667"/>
      <c r="I88" s="667"/>
      <c r="J88" s="667"/>
      <c r="K88" s="667"/>
      <c r="L88" s="667"/>
      <c r="M88" s="667"/>
      <c r="N88" s="667"/>
      <c r="O88" s="667"/>
      <c r="P88" s="668"/>
      <c r="Q88" s="691"/>
      <c r="R88" s="670"/>
      <c r="S88" s="691"/>
      <c r="T88" s="671"/>
      <c r="U88" s="481"/>
      <c r="V88" s="482"/>
      <c r="W88" s="672"/>
      <c r="X88" s="673"/>
      <c r="Y88" s="682"/>
      <c r="Z88" s="482"/>
      <c r="AA88" s="690"/>
      <c r="AB88" s="482"/>
      <c r="AC88" s="690"/>
      <c r="AD88" s="482"/>
      <c r="AE88" s="690"/>
      <c r="AF88" s="671"/>
      <c r="AG88" s="288"/>
      <c r="AH88" s="289"/>
      <c r="AI88" s="290"/>
      <c r="AJ88" s="291"/>
      <c r="AK88" s="289"/>
      <c r="AL88" s="346"/>
      <c r="AM88" s="288"/>
      <c r="AN88" s="289"/>
      <c r="AO88" s="290"/>
      <c r="AP88" s="291"/>
      <c r="AQ88" s="289"/>
      <c r="AR88" s="346"/>
      <c r="AS88" s="288"/>
      <c r="AT88" s="289"/>
      <c r="AU88" s="290"/>
      <c r="AV88" s="291"/>
      <c r="AW88" s="289"/>
      <c r="AX88" s="346"/>
      <c r="AY88" s="288"/>
      <c r="AZ88" s="289"/>
      <c r="BA88" s="290"/>
      <c r="BB88" s="288"/>
      <c r="BC88" s="289"/>
      <c r="BD88" s="346"/>
      <c r="BE88" s="485"/>
      <c r="BF88" s="486"/>
      <c r="BG88" s="684" t="s">
        <v>323</v>
      </c>
      <c r="BH88" s="528"/>
      <c r="BI88" s="528"/>
      <c r="BJ88" s="484"/>
      <c r="BL88" s="204"/>
      <c r="BM88" s="204"/>
      <c r="BN88" s="204"/>
    </row>
    <row r="89" spans="2:66" s="202" customFormat="1" ht="69.95" customHeight="1">
      <c r="B89" s="48" t="s">
        <v>141</v>
      </c>
      <c r="C89" s="663" t="s">
        <v>403</v>
      </c>
      <c r="D89" s="538"/>
      <c r="E89" s="538"/>
      <c r="F89" s="538"/>
      <c r="G89" s="538"/>
      <c r="H89" s="538"/>
      <c r="I89" s="538"/>
      <c r="J89" s="538"/>
      <c r="K89" s="538"/>
      <c r="L89" s="538"/>
      <c r="M89" s="538"/>
      <c r="N89" s="538"/>
      <c r="O89" s="538"/>
      <c r="P89" s="664"/>
      <c r="Q89" s="536"/>
      <c r="R89" s="446"/>
      <c r="S89" s="536">
        <v>3</v>
      </c>
      <c r="T89" s="447"/>
      <c r="U89" s="481">
        <f t="shared" ref="U89:U96" si="38">AG89+AJ89+AM89+AP89+AS89+AV89+AY89</f>
        <v>108</v>
      </c>
      <c r="V89" s="482"/>
      <c r="W89" s="636">
        <f t="shared" ref="W89:W94" si="39">SUM(Y89:AF89)</f>
        <v>52</v>
      </c>
      <c r="X89" s="665"/>
      <c r="Y89" s="554">
        <v>20</v>
      </c>
      <c r="Z89" s="675"/>
      <c r="AA89" s="493"/>
      <c r="AB89" s="675"/>
      <c r="AC89" s="493">
        <v>32</v>
      </c>
      <c r="AD89" s="675"/>
      <c r="AE89" s="493"/>
      <c r="AF89" s="447"/>
      <c r="AG89" s="58"/>
      <c r="AH89" s="43"/>
      <c r="AI89" s="59"/>
      <c r="AJ89" s="49"/>
      <c r="AK89" s="43"/>
      <c r="AL89" s="324"/>
      <c r="AM89" s="58">
        <v>108</v>
      </c>
      <c r="AN89" s="43">
        <v>52</v>
      </c>
      <c r="AO89" s="59">
        <v>3</v>
      </c>
      <c r="AP89" s="49"/>
      <c r="AQ89" s="43"/>
      <c r="AR89" s="324"/>
      <c r="AS89" s="58"/>
      <c r="AT89" s="43"/>
      <c r="AU89" s="59"/>
      <c r="AV89" s="49"/>
      <c r="AW89" s="43"/>
      <c r="AX89" s="324"/>
      <c r="AY89" s="58"/>
      <c r="AZ89" s="43"/>
      <c r="BA89" s="59"/>
      <c r="BB89" s="58"/>
      <c r="BC89" s="43"/>
      <c r="BD89" s="324"/>
      <c r="BE89" s="485">
        <f t="shared" ref="BE89:BE92" si="40">AI89+AL89+AO89+AR89+AU89+AX89+BA89+BD89</f>
        <v>3</v>
      </c>
      <c r="BF89" s="486"/>
      <c r="BG89" s="676"/>
      <c r="BH89" s="677"/>
      <c r="BI89" s="677"/>
      <c r="BJ89" s="678"/>
      <c r="BL89" s="204"/>
      <c r="BM89" s="204"/>
      <c r="BN89" s="204"/>
    </row>
    <row r="90" spans="2:66" s="202" customFormat="1" ht="69.95" customHeight="1">
      <c r="B90" s="48" t="s">
        <v>138</v>
      </c>
      <c r="C90" s="663" t="s">
        <v>374</v>
      </c>
      <c r="D90" s="538"/>
      <c r="E90" s="538"/>
      <c r="F90" s="538"/>
      <c r="G90" s="538"/>
      <c r="H90" s="538"/>
      <c r="I90" s="538"/>
      <c r="J90" s="538"/>
      <c r="K90" s="538"/>
      <c r="L90" s="538"/>
      <c r="M90" s="538"/>
      <c r="N90" s="538"/>
      <c r="O90" s="538"/>
      <c r="P90" s="664"/>
      <c r="Q90" s="536"/>
      <c r="R90" s="446"/>
      <c r="S90" s="536">
        <v>4</v>
      </c>
      <c r="T90" s="447"/>
      <c r="U90" s="481">
        <f t="shared" si="38"/>
        <v>108</v>
      </c>
      <c r="V90" s="482"/>
      <c r="W90" s="636">
        <f t="shared" si="39"/>
        <v>52</v>
      </c>
      <c r="X90" s="665"/>
      <c r="Y90" s="554">
        <v>20</v>
      </c>
      <c r="Z90" s="675"/>
      <c r="AA90" s="493"/>
      <c r="AB90" s="675"/>
      <c r="AC90" s="493">
        <v>32</v>
      </c>
      <c r="AD90" s="675"/>
      <c r="AE90" s="493"/>
      <c r="AF90" s="447"/>
      <c r="AG90" s="58"/>
      <c r="AH90" s="43"/>
      <c r="AI90" s="59"/>
      <c r="AJ90" s="49"/>
      <c r="AK90" s="43"/>
      <c r="AL90" s="324"/>
      <c r="AM90" s="58"/>
      <c r="AN90" s="43"/>
      <c r="AO90" s="59"/>
      <c r="AP90" s="49">
        <v>108</v>
      </c>
      <c r="AQ90" s="43">
        <v>52</v>
      </c>
      <c r="AR90" s="324">
        <v>3</v>
      </c>
      <c r="AS90" s="58"/>
      <c r="AT90" s="43"/>
      <c r="AU90" s="59"/>
      <c r="AV90" s="49"/>
      <c r="AW90" s="43"/>
      <c r="AX90" s="324"/>
      <c r="AY90" s="58"/>
      <c r="AZ90" s="43"/>
      <c r="BA90" s="59"/>
      <c r="BB90" s="58"/>
      <c r="BC90" s="43"/>
      <c r="BD90" s="324"/>
      <c r="BE90" s="485">
        <f t="shared" si="40"/>
        <v>3</v>
      </c>
      <c r="BF90" s="486"/>
      <c r="BG90" s="676"/>
      <c r="BH90" s="677"/>
      <c r="BI90" s="677"/>
      <c r="BJ90" s="678"/>
      <c r="BL90" s="204"/>
      <c r="BM90" s="204"/>
      <c r="BN90" s="204"/>
    </row>
    <row r="91" spans="2:66" s="202" customFormat="1" ht="69.95" customHeight="1">
      <c r="B91" s="48" t="s">
        <v>142</v>
      </c>
      <c r="C91" s="663" t="s">
        <v>245</v>
      </c>
      <c r="D91" s="538"/>
      <c r="E91" s="538"/>
      <c r="F91" s="538"/>
      <c r="G91" s="538"/>
      <c r="H91" s="538"/>
      <c r="I91" s="538"/>
      <c r="J91" s="538"/>
      <c r="K91" s="538"/>
      <c r="L91" s="538"/>
      <c r="M91" s="538"/>
      <c r="N91" s="538"/>
      <c r="O91" s="538"/>
      <c r="P91" s="664"/>
      <c r="Q91" s="692"/>
      <c r="R91" s="693"/>
      <c r="S91" s="692">
        <v>4</v>
      </c>
      <c r="T91" s="677"/>
      <c r="U91" s="481">
        <f t="shared" si="38"/>
        <v>108</v>
      </c>
      <c r="V91" s="482"/>
      <c r="W91" s="636">
        <v>52</v>
      </c>
      <c r="X91" s="665"/>
      <c r="Y91" s="554">
        <v>20</v>
      </c>
      <c r="Z91" s="675"/>
      <c r="AA91" s="493"/>
      <c r="AB91" s="675"/>
      <c r="AC91" s="493">
        <v>32</v>
      </c>
      <c r="AD91" s="675"/>
      <c r="AE91" s="493"/>
      <c r="AF91" s="447"/>
      <c r="AG91" s="58"/>
      <c r="AH91" s="43"/>
      <c r="AI91" s="59"/>
      <c r="AJ91" s="49"/>
      <c r="AK91" s="43"/>
      <c r="AL91" s="324"/>
      <c r="AM91" s="58"/>
      <c r="AN91" s="43"/>
      <c r="AO91" s="59"/>
      <c r="AP91" s="49">
        <v>108</v>
      </c>
      <c r="AQ91" s="43">
        <v>52</v>
      </c>
      <c r="AR91" s="324">
        <v>3</v>
      </c>
      <c r="AS91" s="58"/>
      <c r="AT91" s="43"/>
      <c r="AU91" s="59"/>
      <c r="AV91" s="49"/>
      <c r="AW91" s="43"/>
      <c r="AX91" s="324"/>
      <c r="AY91" s="58"/>
      <c r="AZ91" s="43"/>
      <c r="BA91" s="59"/>
      <c r="BB91" s="58"/>
      <c r="BC91" s="43"/>
      <c r="BD91" s="324"/>
      <c r="BE91" s="485">
        <f t="shared" si="40"/>
        <v>3</v>
      </c>
      <c r="BF91" s="486"/>
      <c r="BG91" s="676"/>
      <c r="BH91" s="677"/>
      <c r="BI91" s="677"/>
      <c r="BJ91" s="678"/>
      <c r="BL91" s="204"/>
      <c r="BM91" s="204"/>
      <c r="BN91" s="204"/>
    </row>
    <row r="92" spans="2:66" s="202" customFormat="1" ht="69.95" customHeight="1">
      <c r="B92" s="48" t="s">
        <v>342</v>
      </c>
      <c r="C92" s="663" t="s">
        <v>246</v>
      </c>
      <c r="D92" s="538"/>
      <c r="E92" s="538"/>
      <c r="F92" s="538"/>
      <c r="G92" s="538"/>
      <c r="H92" s="538"/>
      <c r="I92" s="538"/>
      <c r="J92" s="538"/>
      <c r="K92" s="538"/>
      <c r="L92" s="538"/>
      <c r="M92" s="538"/>
      <c r="N92" s="538"/>
      <c r="O92" s="538"/>
      <c r="P92" s="664"/>
      <c r="Q92" s="536"/>
      <c r="R92" s="446"/>
      <c r="S92" s="536">
        <v>5</v>
      </c>
      <c r="T92" s="447"/>
      <c r="U92" s="481">
        <f t="shared" si="38"/>
        <v>72</v>
      </c>
      <c r="V92" s="482"/>
      <c r="W92" s="636">
        <f t="shared" si="39"/>
        <v>34</v>
      </c>
      <c r="X92" s="665"/>
      <c r="Y92" s="554">
        <v>20</v>
      </c>
      <c r="Z92" s="675"/>
      <c r="AA92" s="493"/>
      <c r="AB92" s="675"/>
      <c r="AC92" s="493">
        <v>14</v>
      </c>
      <c r="AD92" s="675"/>
      <c r="AE92" s="493"/>
      <c r="AF92" s="447"/>
      <c r="AG92" s="58"/>
      <c r="AH92" s="43"/>
      <c r="AI92" s="59"/>
      <c r="AJ92" s="49"/>
      <c r="AK92" s="43"/>
      <c r="AL92" s="324"/>
      <c r="AM92" s="58"/>
      <c r="AN92" s="43"/>
      <c r="AO92" s="59"/>
      <c r="AP92" s="49"/>
      <c r="AQ92" s="43"/>
      <c r="AR92" s="324"/>
      <c r="AS92" s="58">
        <v>72</v>
      </c>
      <c r="AT92" s="43">
        <v>34</v>
      </c>
      <c r="AU92" s="59">
        <v>3</v>
      </c>
      <c r="AV92" s="49"/>
      <c r="AW92" s="43"/>
      <c r="AX92" s="324"/>
      <c r="AY92" s="58"/>
      <c r="AZ92" s="43"/>
      <c r="BA92" s="59"/>
      <c r="BB92" s="58"/>
      <c r="BC92" s="43"/>
      <c r="BD92" s="324"/>
      <c r="BE92" s="485">
        <f t="shared" si="40"/>
        <v>3</v>
      </c>
      <c r="BF92" s="486"/>
      <c r="BG92" s="676"/>
      <c r="BH92" s="677"/>
      <c r="BI92" s="677"/>
      <c r="BJ92" s="678"/>
      <c r="BL92" s="204"/>
      <c r="BM92" s="204"/>
      <c r="BN92" s="204"/>
    </row>
    <row r="93" spans="2:66" s="202" customFormat="1" ht="69.95" customHeight="1">
      <c r="B93" s="41" t="s">
        <v>343</v>
      </c>
      <c r="C93" s="663" t="s">
        <v>435</v>
      </c>
      <c r="D93" s="538"/>
      <c r="E93" s="538"/>
      <c r="F93" s="538"/>
      <c r="G93" s="538"/>
      <c r="H93" s="538"/>
      <c r="I93" s="538"/>
      <c r="J93" s="538"/>
      <c r="K93" s="538"/>
      <c r="L93" s="538"/>
      <c r="M93" s="538"/>
      <c r="N93" s="538"/>
      <c r="O93" s="538"/>
      <c r="P93" s="664"/>
      <c r="Q93" s="536"/>
      <c r="R93" s="446"/>
      <c r="S93" s="536">
        <v>6</v>
      </c>
      <c r="T93" s="447"/>
      <c r="U93" s="481">
        <f t="shared" si="38"/>
        <v>72</v>
      </c>
      <c r="V93" s="482"/>
      <c r="W93" s="636">
        <f t="shared" si="39"/>
        <v>34</v>
      </c>
      <c r="X93" s="665"/>
      <c r="Y93" s="554">
        <v>20</v>
      </c>
      <c r="Z93" s="675"/>
      <c r="AA93" s="493"/>
      <c r="AB93" s="675"/>
      <c r="AC93" s="493">
        <v>14</v>
      </c>
      <c r="AD93" s="675"/>
      <c r="AE93" s="493"/>
      <c r="AF93" s="447"/>
      <c r="AG93" s="58"/>
      <c r="AH93" s="43"/>
      <c r="AI93" s="59"/>
      <c r="AJ93" s="49"/>
      <c r="AK93" s="43"/>
      <c r="AL93" s="324"/>
      <c r="AM93" s="58"/>
      <c r="AN93" s="43"/>
      <c r="AO93" s="59"/>
      <c r="AP93" s="49"/>
      <c r="AQ93" s="43"/>
      <c r="AR93" s="324"/>
      <c r="AS93" s="58"/>
      <c r="AT93" s="43"/>
      <c r="AU93" s="59"/>
      <c r="AV93" s="49">
        <v>72</v>
      </c>
      <c r="AW93" s="43">
        <v>34</v>
      </c>
      <c r="AX93" s="324">
        <v>3</v>
      </c>
      <c r="AY93" s="58"/>
      <c r="AZ93" s="43"/>
      <c r="BA93" s="59"/>
      <c r="BB93" s="71"/>
      <c r="BC93" s="45"/>
      <c r="BD93" s="46"/>
      <c r="BE93" s="485">
        <f>AI93+AL93+AO93+AR93+AU93+AX93+BA93+BD93</f>
        <v>3</v>
      </c>
      <c r="BF93" s="486"/>
      <c r="BG93" s="676"/>
      <c r="BH93" s="677"/>
      <c r="BI93" s="677"/>
      <c r="BJ93" s="678"/>
      <c r="BL93" s="204"/>
      <c r="BM93" s="204"/>
      <c r="BN93" s="204"/>
    </row>
    <row r="94" spans="2:66" s="202" customFormat="1" ht="69.95" customHeight="1">
      <c r="B94" s="48" t="s">
        <v>372</v>
      </c>
      <c r="C94" s="663" t="s">
        <v>278</v>
      </c>
      <c r="D94" s="538"/>
      <c r="E94" s="538"/>
      <c r="F94" s="538"/>
      <c r="G94" s="538"/>
      <c r="H94" s="538"/>
      <c r="I94" s="538"/>
      <c r="J94" s="538"/>
      <c r="K94" s="538"/>
      <c r="L94" s="538"/>
      <c r="M94" s="538"/>
      <c r="N94" s="538"/>
      <c r="O94" s="538"/>
      <c r="P94" s="664"/>
      <c r="Q94" s="536"/>
      <c r="R94" s="446"/>
      <c r="S94" s="536">
        <v>7</v>
      </c>
      <c r="T94" s="447"/>
      <c r="U94" s="481">
        <f t="shared" si="38"/>
        <v>68</v>
      </c>
      <c r="V94" s="482"/>
      <c r="W94" s="636">
        <v>34</v>
      </c>
      <c r="X94" s="665"/>
      <c r="Y94" s="554">
        <v>20</v>
      </c>
      <c r="Z94" s="675"/>
      <c r="AA94" s="493"/>
      <c r="AB94" s="675"/>
      <c r="AC94" s="493">
        <v>14</v>
      </c>
      <c r="AD94" s="675"/>
      <c r="AE94" s="493"/>
      <c r="AF94" s="447"/>
      <c r="AG94" s="58"/>
      <c r="AH94" s="43"/>
      <c r="AI94" s="59"/>
      <c r="AJ94" s="49"/>
      <c r="AK94" s="43"/>
      <c r="AL94" s="324"/>
      <c r="AM94" s="58"/>
      <c r="AN94" s="43"/>
      <c r="AO94" s="59"/>
      <c r="AP94" s="49"/>
      <c r="AQ94" s="43"/>
      <c r="AR94" s="324"/>
      <c r="AS94" s="58"/>
      <c r="AT94" s="43"/>
      <c r="AU94" s="59"/>
      <c r="AV94" s="49"/>
      <c r="AW94" s="43"/>
      <c r="AX94" s="324"/>
      <c r="AY94" s="58">
        <v>68</v>
      </c>
      <c r="AZ94" s="43">
        <v>34</v>
      </c>
      <c r="BA94" s="59">
        <v>3</v>
      </c>
      <c r="BB94" s="58"/>
      <c r="BC94" s="43"/>
      <c r="BD94" s="324"/>
      <c r="BE94" s="485">
        <f>AI94+AL94+AO94+AR94+AU94+AX94+BA94+BD94</f>
        <v>3</v>
      </c>
      <c r="BF94" s="486"/>
      <c r="BG94" s="676"/>
      <c r="BH94" s="677"/>
      <c r="BI94" s="677"/>
      <c r="BJ94" s="678"/>
      <c r="BL94" s="204"/>
      <c r="BM94" s="204"/>
      <c r="BN94" s="204"/>
    </row>
    <row r="95" spans="2:66" s="202" customFormat="1" ht="69.95" customHeight="1">
      <c r="B95" s="302" t="s">
        <v>270</v>
      </c>
      <c r="C95" s="696" t="s">
        <v>452</v>
      </c>
      <c r="D95" s="697"/>
      <c r="E95" s="697"/>
      <c r="F95" s="697"/>
      <c r="G95" s="697"/>
      <c r="H95" s="697"/>
      <c r="I95" s="697"/>
      <c r="J95" s="697"/>
      <c r="K95" s="697"/>
      <c r="L95" s="697"/>
      <c r="M95" s="697"/>
      <c r="N95" s="697"/>
      <c r="O95" s="697"/>
      <c r="P95" s="698"/>
      <c r="Q95" s="699"/>
      <c r="R95" s="624"/>
      <c r="S95" s="699"/>
      <c r="T95" s="700"/>
      <c r="U95" s="481"/>
      <c r="V95" s="482"/>
      <c r="W95" s="672"/>
      <c r="X95" s="673"/>
      <c r="Y95" s="1027"/>
      <c r="Z95" s="624"/>
      <c r="AA95" s="699"/>
      <c r="AB95" s="624"/>
      <c r="AC95" s="699"/>
      <c r="AD95" s="624"/>
      <c r="AE95" s="699"/>
      <c r="AF95" s="700"/>
      <c r="AG95" s="303"/>
      <c r="AH95" s="304"/>
      <c r="AI95" s="305"/>
      <c r="AJ95" s="306"/>
      <c r="AK95" s="304"/>
      <c r="AL95" s="347"/>
      <c r="AM95" s="303"/>
      <c r="AN95" s="304"/>
      <c r="AO95" s="305"/>
      <c r="AP95" s="306"/>
      <c r="AQ95" s="304"/>
      <c r="AR95" s="347"/>
      <c r="AS95" s="303"/>
      <c r="AT95" s="304"/>
      <c r="AU95" s="305"/>
      <c r="AV95" s="306"/>
      <c r="AW95" s="304"/>
      <c r="AX95" s="347"/>
      <c r="AY95" s="303"/>
      <c r="AZ95" s="304"/>
      <c r="BA95" s="305"/>
      <c r="BB95" s="303"/>
      <c r="BC95" s="304"/>
      <c r="BD95" s="347"/>
      <c r="BE95" s="1028"/>
      <c r="BF95" s="1029"/>
      <c r="BG95" s="694"/>
      <c r="BH95" s="575"/>
      <c r="BI95" s="575"/>
      <c r="BJ95" s="695"/>
      <c r="BL95" s="204"/>
      <c r="BM95" s="204"/>
      <c r="BN95" s="204"/>
    </row>
    <row r="96" spans="2:66" s="202" customFormat="1" ht="90" customHeight="1">
      <c r="B96" s="117" t="s">
        <v>143</v>
      </c>
      <c r="C96" s="581" t="s">
        <v>478</v>
      </c>
      <c r="D96" s="582"/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3"/>
      <c r="R96" s="584"/>
      <c r="S96" s="583">
        <v>4</v>
      </c>
      <c r="T96" s="585"/>
      <c r="U96" s="481">
        <f t="shared" si="38"/>
        <v>102</v>
      </c>
      <c r="V96" s="482"/>
      <c r="W96" s="636">
        <f t="shared" ref="W96:W100" si="41">SUM(Y96:AF96)</f>
        <v>52</v>
      </c>
      <c r="X96" s="665"/>
      <c r="Y96" s="600">
        <v>30</v>
      </c>
      <c r="Z96" s="584"/>
      <c r="AA96" s="583"/>
      <c r="AB96" s="584"/>
      <c r="AC96" s="583">
        <v>22</v>
      </c>
      <c r="AD96" s="584"/>
      <c r="AE96" s="583"/>
      <c r="AF96" s="585"/>
      <c r="AG96" s="388"/>
      <c r="AH96" s="385"/>
      <c r="AI96" s="148"/>
      <c r="AJ96" s="386"/>
      <c r="AK96" s="385"/>
      <c r="AL96" s="387"/>
      <c r="AM96" s="388"/>
      <c r="AN96" s="385"/>
      <c r="AO96" s="148"/>
      <c r="AP96" s="386">
        <v>102</v>
      </c>
      <c r="AQ96" s="385">
        <v>52</v>
      </c>
      <c r="AR96" s="387">
        <v>3</v>
      </c>
      <c r="AS96" s="388"/>
      <c r="AT96" s="385"/>
      <c r="AU96" s="148"/>
      <c r="AV96" s="386"/>
      <c r="AW96" s="385"/>
      <c r="AX96" s="148"/>
      <c r="AY96" s="386"/>
      <c r="AZ96" s="385"/>
      <c r="BA96" s="148"/>
      <c r="BB96" s="386"/>
      <c r="BC96" s="385"/>
      <c r="BD96" s="148"/>
      <c r="BE96" s="590">
        <f>AI96+AL96+AO96+AR96+AU96+AX96+BA96+BD96</f>
        <v>3</v>
      </c>
      <c r="BF96" s="591"/>
      <c r="BG96" s="704" t="s">
        <v>330</v>
      </c>
      <c r="BH96" s="705"/>
      <c r="BI96" s="705"/>
      <c r="BJ96" s="706"/>
      <c r="BL96" s="204"/>
      <c r="BM96" s="204"/>
      <c r="BN96" s="204"/>
    </row>
    <row r="97" spans="2:66" s="202" customFormat="1" ht="69.95" customHeight="1">
      <c r="B97" s="117" t="s">
        <v>144</v>
      </c>
      <c r="C97" s="638" t="s">
        <v>237</v>
      </c>
      <c r="D97" s="582"/>
      <c r="E97" s="582"/>
      <c r="F97" s="582"/>
      <c r="G97" s="582"/>
      <c r="H97" s="582"/>
      <c r="I97" s="582"/>
      <c r="J97" s="582"/>
      <c r="K97" s="582"/>
      <c r="L97" s="582"/>
      <c r="M97" s="582"/>
      <c r="N97" s="582"/>
      <c r="O97" s="582"/>
      <c r="P97" s="582"/>
      <c r="Q97" s="583"/>
      <c r="R97" s="584"/>
      <c r="S97" s="583">
        <v>5</v>
      </c>
      <c r="T97" s="585"/>
      <c r="U97" s="481">
        <f t="shared" ref="U97:U100" si="42">AG97+AJ97+AM97+AP97+AS97+AV97+AY97</f>
        <v>90</v>
      </c>
      <c r="V97" s="482"/>
      <c r="W97" s="636">
        <f t="shared" si="41"/>
        <v>52</v>
      </c>
      <c r="X97" s="665"/>
      <c r="Y97" s="600">
        <v>20</v>
      </c>
      <c r="Z97" s="584"/>
      <c r="AA97" s="583"/>
      <c r="AB97" s="584"/>
      <c r="AC97" s="583">
        <v>32</v>
      </c>
      <c r="AD97" s="584"/>
      <c r="AE97" s="583"/>
      <c r="AF97" s="585"/>
      <c r="AG97" s="352"/>
      <c r="AH97" s="333"/>
      <c r="AI97" s="148"/>
      <c r="AJ97" s="336"/>
      <c r="AK97" s="333"/>
      <c r="AL97" s="359"/>
      <c r="AM97" s="352"/>
      <c r="AN97" s="333"/>
      <c r="AO97" s="148"/>
      <c r="AP97" s="336"/>
      <c r="AQ97" s="333"/>
      <c r="AR97" s="359"/>
      <c r="AS97" s="352">
        <v>90</v>
      </c>
      <c r="AT97" s="333">
        <v>52</v>
      </c>
      <c r="AU97" s="148">
        <v>3</v>
      </c>
      <c r="AV97" s="336"/>
      <c r="AW97" s="333"/>
      <c r="AX97" s="148"/>
      <c r="AY97" s="310"/>
      <c r="AZ97" s="53"/>
      <c r="BA97" s="54"/>
      <c r="BB97" s="310"/>
      <c r="BC97" s="53"/>
      <c r="BD97" s="54"/>
      <c r="BE97" s="590">
        <f t="shared" ref="BE97:BE98" si="43">AI97+AL97+AO97+AR97+AU97+AX97+BA97+BD97</f>
        <v>3</v>
      </c>
      <c r="BF97" s="591"/>
      <c r="BG97" s="704" t="s">
        <v>377</v>
      </c>
      <c r="BH97" s="705"/>
      <c r="BI97" s="705"/>
      <c r="BJ97" s="706"/>
      <c r="BL97" s="204"/>
      <c r="BM97" s="204"/>
      <c r="BN97" s="204"/>
    </row>
    <row r="98" spans="2:66" s="202" customFormat="1" ht="69.95" customHeight="1">
      <c r="B98" s="41" t="s">
        <v>271</v>
      </c>
      <c r="C98" s="710" t="s">
        <v>269</v>
      </c>
      <c r="D98" s="711"/>
      <c r="E98" s="711"/>
      <c r="F98" s="711"/>
      <c r="G98" s="711"/>
      <c r="H98" s="711"/>
      <c r="I98" s="711"/>
      <c r="J98" s="711"/>
      <c r="K98" s="711"/>
      <c r="L98" s="711"/>
      <c r="M98" s="711"/>
      <c r="N98" s="711"/>
      <c r="O98" s="711"/>
      <c r="P98" s="712"/>
      <c r="Q98" s="720"/>
      <c r="R98" s="721"/>
      <c r="S98" s="720">
        <v>6</v>
      </c>
      <c r="T98" s="722"/>
      <c r="U98" s="481">
        <f t="shared" si="42"/>
        <v>110</v>
      </c>
      <c r="V98" s="482"/>
      <c r="W98" s="636">
        <f t="shared" si="41"/>
        <v>52</v>
      </c>
      <c r="X98" s="665"/>
      <c r="Y98" s="804">
        <v>20</v>
      </c>
      <c r="Z98" s="721"/>
      <c r="AA98" s="720"/>
      <c r="AB98" s="721"/>
      <c r="AC98" s="720">
        <v>32</v>
      </c>
      <c r="AD98" s="721"/>
      <c r="AE98" s="720"/>
      <c r="AF98" s="722"/>
      <c r="AG98" s="139"/>
      <c r="AH98" s="105"/>
      <c r="AI98" s="140"/>
      <c r="AJ98" s="141"/>
      <c r="AK98" s="105"/>
      <c r="AL98" s="348"/>
      <c r="AM98" s="139"/>
      <c r="AN98" s="105"/>
      <c r="AO98" s="140"/>
      <c r="AP98" s="141"/>
      <c r="AQ98" s="105"/>
      <c r="AR98" s="348"/>
      <c r="AS98" s="139"/>
      <c r="AT98" s="105"/>
      <c r="AU98" s="140"/>
      <c r="AV98" s="141">
        <v>110</v>
      </c>
      <c r="AW98" s="105">
        <v>52</v>
      </c>
      <c r="AX98" s="348">
        <v>3</v>
      </c>
      <c r="AY98" s="139"/>
      <c r="AZ98" s="105"/>
      <c r="BA98" s="140"/>
      <c r="BB98" s="139"/>
      <c r="BC98" s="105"/>
      <c r="BD98" s="348"/>
      <c r="BE98" s="485">
        <f t="shared" si="43"/>
        <v>3</v>
      </c>
      <c r="BF98" s="486"/>
      <c r="BG98" s="707" t="s">
        <v>378</v>
      </c>
      <c r="BH98" s="708"/>
      <c r="BI98" s="708"/>
      <c r="BJ98" s="709"/>
      <c r="BL98" s="204"/>
      <c r="BM98" s="204"/>
      <c r="BN98" s="204"/>
    </row>
    <row r="99" spans="2:66" s="202" customFormat="1" ht="90" customHeight="1">
      <c r="B99" s="287" t="s">
        <v>272</v>
      </c>
      <c r="C99" s="701" t="s">
        <v>273</v>
      </c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3"/>
      <c r="Q99" s="346"/>
      <c r="R99" s="291"/>
      <c r="S99" s="346"/>
      <c r="T99" s="345"/>
      <c r="U99" s="481"/>
      <c r="V99" s="482"/>
      <c r="W99" s="672"/>
      <c r="X99" s="673"/>
      <c r="Y99" s="345"/>
      <c r="Z99" s="291"/>
      <c r="AA99" s="345"/>
      <c r="AB99" s="291"/>
      <c r="AC99" s="345"/>
      <c r="AD99" s="291"/>
      <c r="AE99" s="345"/>
      <c r="AF99" s="345"/>
      <c r="AG99" s="292"/>
      <c r="AH99" s="293"/>
      <c r="AI99" s="294"/>
      <c r="AJ99" s="295"/>
      <c r="AK99" s="293"/>
      <c r="AL99" s="296"/>
      <c r="AM99" s="292"/>
      <c r="AN99" s="293"/>
      <c r="AO99" s="294"/>
      <c r="AP99" s="291"/>
      <c r="AQ99" s="289"/>
      <c r="AR99" s="346"/>
      <c r="AS99" s="288"/>
      <c r="AT99" s="289"/>
      <c r="AU99" s="290"/>
      <c r="AV99" s="291"/>
      <c r="AW99" s="289"/>
      <c r="AX99" s="346"/>
      <c r="AY99" s="288"/>
      <c r="AZ99" s="289"/>
      <c r="BA99" s="290"/>
      <c r="BB99" s="292"/>
      <c r="BC99" s="293"/>
      <c r="BD99" s="296"/>
      <c r="BE99" s="471"/>
      <c r="BF99" s="472"/>
      <c r="BG99" s="684"/>
      <c r="BH99" s="528"/>
      <c r="BI99" s="528"/>
      <c r="BJ99" s="484"/>
      <c r="BL99" s="204"/>
      <c r="BM99" s="204"/>
      <c r="BN99" s="204"/>
    </row>
    <row r="100" spans="2:66" s="102" customFormat="1" ht="69.95" customHeight="1">
      <c r="B100" s="131" t="s">
        <v>145</v>
      </c>
      <c r="C100" s="663" t="s">
        <v>274</v>
      </c>
      <c r="D100" s="538"/>
      <c r="E100" s="538"/>
      <c r="F100" s="538"/>
      <c r="G100" s="538"/>
      <c r="H100" s="538"/>
      <c r="I100" s="538"/>
      <c r="J100" s="538"/>
      <c r="K100" s="538"/>
      <c r="L100" s="538"/>
      <c r="M100" s="538"/>
      <c r="N100" s="538"/>
      <c r="O100" s="538"/>
      <c r="P100" s="664"/>
      <c r="Q100" s="692"/>
      <c r="R100" s="693"/>
      <c r="S100" s="692">
        <v>5</v>
      </c>
      <c r="T100" s="677"/>
      <c r="U100" s="481">
        <f t="shared" si="42"/>
        <v>110</v>
      </c>
      <c r="V100" s="482"/>
      <c r="W100" s="636">
        <f t="shared" si="41"/>
        <v>52</v>
      </c>
      <c r="X100" s="665"/>
      <c r="Y100" s="683">
        <v>20</v>
      </c>
      <c r="Z100" s="681"/>
      <c r="AA100" s="683"/>
      <c r="AB100" s="681"/>
      <c r="AC100" s="683">
        <v>32</v>
      </c>
      <c r="AD100" s="681"/>
      <c r="AE100" s="683"/>
      <c r="AF100" s="677"/>
      <c r="AG100" s="123"/>
      <c r="AH100" s="124"/>
      <c r="AI100" s="125"/>
      <c r="AJ100" s="156"/>
      <c r="AK100" s="124"/>
      <c r="AL100" s="159"/>
      <c r="AM100" s="123"/>
      <c r="AN100" s="124"/>
      <c r="AO100" s="125"/>
      <c r="AP100" s="344"/>
      <c r="AQ100" s="32"/>
      <c r="AR100" s="343"/>
      <c r="AS100" s="126">
        <v>110</v>
      </c>
      <c r="AT100" s="32">
        <v>52</v>
      </c>
      <c r="AU100" s="127">
        <v>3</v>
      </c>
      <c r="AV100" s="344"/>
      <c r="AW100" s="32"/>
      <c r="AX100" s="343"/>
      <c r="AY100" s="126"/>
      <c r="AZ100" s="32"/>
      <c r="BA100" s="127"/>
      <c r="BB100" s="128"/>
      <c r="BC100" s="129"/>
      <c r="BD100" s="130"/>
      <c r="BE100" s="1016">
        <f t="shared" ref="BE100" si="44">AI100+AL100+AO100+AR100+AU100+AX100+BA100+BD100</f>
        <v>3</v>
      </c>
      <c r="BF100" s="472"/>
      <c r="BG100" s="707" t="s">
        <v>217</v>
      </c>
      <c r="BH100" s="708"/>
      <c r="BI100" s="708"/>
      <c r="BJ100" s="709"/>
      <c r="BL100" s="103"/>
      <c r="BM100" s="103"/>
      <c r="BN100" s="103"/>
    </row>
    <row r="101" spans="2:66" s="102" customFormat="1" ht="90" customHeight="1">
      <c r="B101" s="131" t="s">
        <v>146</v>
      </c>
      <c r="C101" s="663" t="s">
        <v>275</v>
      </c>
      <c r="D101" s="538"/>
      <c r="E101" s="538"/>
      <c r="F101" s="538"/>
      <c r="G101" s="538"/>
      <c r="H101" s="538"/>
      <c r="I101" s="538"/>
      <c r="J101" s="538"/>
      <c r="K101" s="538"/>
      <c r="L101" s="538"/>
      <c r="M101" s="538"/>
      <c r="N101" s="538"/>
      <c r="O101" s="538"/>
      <c r="P101" s="664"/>
      <c r="Q101" s="692"/>
      <c r="R101" s="693"/>
      <c r="S101" s="692">
        <v>6</v>
      </c>
      <c r="T101" s="677"/>
      <c r="U101" s="481">
        <f>AG101+AJ101+AM101+AP101+AS101+AV101+AY101</f>
        <v>90</v>
      </c>
      <c r="V101" s="482"/>
      <c r="W101" s="680">
        <f>SUM(Y101:AF101)</f>
        <v>34</v>
      </c>
      <c r="X101" s="678"/>
      <c r="Y101" s="683">
        <v>18</v>
      </c>
      <c r="Z101" s="681"/>
      <c r="AA101" s="680"/>
      <c r="AB101" s="681"/>
      <c r="AC101" s="680">
        <v>16</v>
      </c>
      <c r="AD101" s="681"/>
      <c r="AE101" s="680"/>
      <c r="AF101" s="677"/>
      <c r="AG101" s="126"/>
      <c r="AH101" s="32"/>
      <c r="AI101" s="127"/>
      <c r="AJ101" s="344"/>
      <c r="AK101" s="32"/>
      <c r="AL101" s="343"/>
      <c r="AM101" s="126"/>
      <c r="AN101" s="32"/>
      <c r="AO101" s="127"/>
      <c r="AP101" s="344"/>
      <c r="AQ101" s="32"/>
      <c r="AR101" s="343"/>
      <c r="AS101" s="126"/>
      <c r="AT101" s="32"/>
      <c r="AU101" s="127"/>
      <c r="AV101" s="344">
        <v>90</v>
      </c>
      <c r="AW101" s="32">
        <v>34</v>
      </c>
      <c r="AX101" s="343">
        <v>3</v>
      </c>
      <c r="AY101" s="126"/>
      <c r="AZ101" s="32"/>
      <c r="BA101" s="127"/>
      <c r="BB101" s="132"/>
      <c r="BC101" s="133"/>
      <c r="BD101" s="134"/>
      <c r="BE101" s="1016">
        <f>AI101+AL101+AO101+AR101+AU101+AX101+BA101+BD101</f>
        <v>3</v>
      </c>
      <c r="BF101" s="472"/>
      <c r="BG101" s="676" t="s">
        <v>218</v>
      </c>
      <c r="BH101" s="677"/>
      <c r="BI101" s="677"/>
      <c r="BJ101" s="678"/>
      <c r="BL101" s="103"/>
      <c r="BM101" s="103"/>
      <c r="BN101" s="103"/>
    </row>
    <row r="102" spans="2:66" s="102" customFormat="1" ht="90" customHeight="1">
      <c r="B102" s="131" t="s">
        <v>147</v>
      </c>
      <c r="C102" s="663" t="s">
        <v>337</v>
      </c>
      <c r="D102" s="538"/>
      <c r="E102" s="538"/>
      <c r="F102" s="538"/>
      <c r="G102" s="538"/>
      <c r="H102" s="538"/>
      <c r="I102" s="538"/>
      <c r="J102" s="538"/>
      <c r="K102" s="538"/>
      <c r="L102" s="538"/>
      <c r="M102" s="538"/>
      <c r="N102" s="538"/>
      <c r="O102" s="538"/>
      <c r="P102" s="664"/>
      <c r="Q102" s="692">
        <v>7</v>
      </c>
      <c r="R102" s="693"/>
      <c r="S102" s="692"/>
      <c r="T102" s="677"/>
      <c r="U102" s="481">
        <f t="shared" ref="U102:U104" si="45">AG102+AJ102+AM102+AP102+AS102+AV102+AY102</f>
        <v>112</v>
      </c>
      <c r="V102" s="482"/>
      <c r="W102" s="680">
        <f t="shared" ref="W102:W104" si="46">SUM(Y102:AF102)</f>
        <v>64</v>
      </c>
      <c r="X102" s="678"/>
      <c r="Y102" s="683">
        <v>30</v>
      </c>
      <c r="Z102" s="681"/>
      <c r="AA102" s="683"/>
      <c r="AB102" s="681"/>
      <c r="AC102" s="683">
        <v>34</v>
      </c>
      <c r="AD102" s="681"/>
      <c r="AE102" s="683"/>
      <c r="AF102" s="677"/>
      <c r="AG102" s="123"/>
      <c r="AH102" s="124"/>
      <c r="AI102" s="125"/>
      <c r="AJ102" s="156"/>
      <c r="AK102" s="124"/>
      <c r="AL102" s="159"/>
      <c r="AM102" s="123"/>
      <c r="AN102" s="124"/>
      <c r="AO102" s="125"/>
      <c r="AP102" s="344"/>
      <c r="AQ102" s="32"/>
      <c r="AR102" s="343"/>
      <c r="AS102" s="126"/>
      <c r="AT102" s="32"/>
      <c r="AU102" s="127"/>
      <c r="AV102" s="344"/>
      <c r="AW102" s="32"/>
      <c r="AX102" s="343"/>
      <c r="AY102" s="126">
        <v>112</v>
      </c>
      <c r="AZ102" s="32">
        <v>64</v>
      </c>
      <c r="BA102" s="127">
        <v>3</v>
      </c>
      <c r="BB102" s="128"/>
      <c r="BC102" s="129"/>
      <c r="BD102" s="130"/>
      <c r="BE102" s="1016">
        <f t="shared" ref="BE102:BE103" si="47">AI102+AL102+AO102+AR102+AU102+AX102+BA102+BD102</f>
        <v>3</v>
      </c>
      <c r="BF102" s="472"/>
      <c r="BG102" s="707" t="s">
        <v>328</v>
      </c>
      <c r="BH102" s="708"/>
      <c r="BI102" s="708"/>
      <c r="BJ102" s="709"/>
      <c r="BL102" s="103"/>
      <c r="BM102" s="103"/>
      <c r="BN102" s="103"/>
    </row>
    <row r="103" spans="2:66" s="202" customFormat="1" ht="90" customHeight="1">
      <c r="B103" s="41" t="s">
        <v>318</v>
      </c>
      <c r="C103" s="663" t="s">
        <v>277</v>
      </c>
      <c r="D103" s="538"/>
      <c r="E103" s="538"/>
      <c r="F103" s="538"/>
      <c r="G103" s="538"/>
      <c r="H103" s="538"/>
      <c r="I103" s="538"/>
      <c r="J103" s="538"/>
      <c r="K103" s="538"/>
      <c r="L103" s="538"/>
      <c r="M103" s="538"/>
      <c r="N103" s="538"/>
      <c r="O103" s="538"/>
      <c r="P103" s="664"/>
      <c r="Q103" s="470"/>
      <c r="R103" s="446"/>
      <c r="S103" s="470">
        <v>7</v>
      </c>
      <c r="T103" s="447"/>
      <c r="U103" s="481">
        <f t="shared" si="45"/>
        <v>68</v>
      </c>
      <c r="V103" s="482"/>
      <c r="W103" s="680">
        <f t="shared" si="46"/>
        <v>34</v>
      </c>
      <c r="X103" s="678"/>
      <c r="Y103" s="495">
        <v>18</v>
      </c>
      <c r="Z103" s="675"/>
      <c r="AA103" s="495"/>
      <c r="AB103" s="675"/>
      <c r="AC103" s="495">
        <v>16</v>
      </c>
      <c r="AD103" s="675"/>
      <c r="AE103" s="495"/>
      <c r="AF103" s="447"/>
      <c r="AG103" s="60"/>
      <c r="AH103" s="61"/>
      <c r="AI103" s="62"/>
      <c r="AJ103" s="120"/>
      <c r="AK103" s="61"/>
      <c r="AL103" s="136"/>
      <c r="AM103" s="60"/>
      <c r="AN103" s="61"/>
      <c r="AO103" s="62"/>
      <c r="AP103" s="326"/>
      <c r="AQ103" s="16"/>
      <c r="AR103" s="325"/>
      <c r="AS103" s="63"/>
      <c r="AT103" s="16"/>
      <c r="AU103" s="64"/>
      <c r="AV103" s="326"/>
      <c r="AW103" s="16"/>
      <c r="AX103" s="325"/>
      <c r="AY103" s="63">
        <v>68</v>
      </c>
      <c r="AZ103" s="16">
        <v>34</v>
      </c>
      <c r="BA103" s="64">
        <v>3</v>
      </c>
      <c r="BB103" s="65"/>
      <c r="BC103" s="66"/>
      <c r="BD103" s="67"/>
      <c r="BE103" s="471">
        <f t="shared" si="47"/>
        <v>3</v>
      </c>
      <c r="BF103" s="472"/>
      <c r="BG103" s="707" t="s">
        <v>329</v>
      </c>
      <c r="BH103" s="708"/>
      <c r="BI103" s="708"/>
      <c r="BJ103" s="709"/>
      <c r="BL103" s="204"/>
      <c r="BM103" s="204"/>
      <c r="BN103" s="204"/>
    </row>
    <row r="104" spans="2:66" s="102" customFormat="1" ht="69.95" customHeight="1">
      <c r="B104" s="307" t="s">
        <v>261</v>
      </c>
      <c r="C104" s="1023" t="s">
        <v>356</v>
      </c>
      <c r="D104" s="1086"/>
      <c r="E104" s="1086"/>
      <c r="F104" s="1086"/>
      <c r="G104" s="1086"/>
      <c r="H104" s="1086"/>
      <c r="I104" s="1086"/>
      <c r="J104" s="1086"/>
      <c r="K104" s="1086"/>
      <c r="L104" s="1086"/>
      <c r="M104" s="1086"/>
      <c r="N104" s="1086"/>
      <c r="O104" s="1086"/>
      <c r="P104" s="1087"/>
      <c r="Q104" s="595"/>
      <c r="R104" s="596"/>
      <c r="S104" s="595">
        <v>2</v>
      </c>
      <c r="T104" s="597"/>
      <c r="U104" s="481">
        <f t="shared" si="45"/>
        <v>108</v>
      </c>
      <c r="V104" s="482"/>
      <c r="W104" s="1030">
        <f t="shared" si="46"/>
        <v>54</v>
      </c>
      <c r="X104" s="599"/>
      <c r="Y104" s="628">
        <v>36</v>
      </c>
      <c r="Z104" s="596"/>
      <c r="AA104" s="595"/>
      <c r="AB104" s="596"/>
      <c r="AC104" s="595">
        <v>18</v>
      </c>
      <c r="AD104" s="596"/>
      <c r="AE104" s="595"/>
      <c r="AF104" s="597"/>
      <c r="AG104" s="355">
        <v>108</v>
      </c>
      <c r="AH104" s="334">
        <v>54</v>
      </c>
      <c r="AI104" s="276">
        <v>3</v>
      </c>
      <c r="AJ104" s="340"/>
      <c r="AK104" s="334"/>
      <c r="AL104" s="277"/>
      <c r="AM104" s="355"/>
      <c r="AN104" s="334"/>
      <c r="AO104" s="276"/>
      <c r="AP104" s="340"/>
      <c r="AQ104" s="334"/>
      <c r="AR104" s="277"/>
      <c r="AS104" s="355"/>
      <c r="AT104" s="334"/>
      <c r="AU104" s="276"/>
      <c r="AV104" s="340"/>
      <c r="AW104" s="334"/>
      <c r="AX104" s="277"/>
      <c r="AY104" s="355"/>
      <c r="AZ104" s="334"/>
      <c r="BA104" s="276"/>
      <c r="BB104" s="355"/>
      <c r="BC104" s="334"/>
      <c r="BD104" s="277"/>
      <c r="BE104" s="1088">
        <f>AI104+AL104+AO104+AR104+AU104+AX104+BA104+BD104</f>
        <v>3</v>
      </c>
      <c r="BF104" s="1089"/>
      <c r="BG104" s="1090" t="s">
        <v>451</v>
      </c>
      <c r="BH104" s="1091"/>
      <c r="BI104" s="1091"/>
      <c r="BJ104" s="1092"/>
      <c r="BL104" s="103"/>
      <c r="BM104" s="103"/>
      <c r="BN104" s="103"/>
    </row>
    <row r="105" spans="2:66" s="202" customFormat="1" ht="69.95" customHeight="1">
      <c r="B105" s="287" t="s">
        <v>354</v>
      </c>
      <c r="C105" s="1023" t="s">
        <v>312</v>
      </c>
      <c r="D105" s="1024"/>
      <c r="E105" s="1024"/>
      <c r="F105" s="1024"/>
      <c r="G105" s="1024"/>
      <c r="H105" s="1024"/>
      <c r="I105" s="1024"/>
      <c r="J105" s="1024"/>
      <c r="K105" s="1024"/>
      <c r="L105" s="1024"/>
      <c r="M105" s="1024"/>
      <c r="N105" s="1024"/>
      <c r="O105" s="1024"/>
      <c r="P105" s="1025"/>
      <c r="Q105" s="346"/>
      <c r="R105" s="291"/>
      <c r="S105" s="346"/>
      <c r="T105" s="345"/>
      <c r="U105" s="481"/>
      <c r="V105" s="482"/>
      <c r="W105" s="1030"/>
      <c r="X105" s="599"/>
      <c r="Y105" s="345"/>
      <c r="Z105" s="291"/>
      <c r="AA105" s="345"/>
      <c r="AB105" s="291"/>
      <c r="AC105" s="345"/>
      <c r="AD105" s="291"/>
      <c r="AE105" s="345"/>
      <c r="AF105" s="345"/>
      <c r="AG105" s="292"/>
      <c r="AH105" s="293"/>
      <c r="AI105" s="294"/>
      <c r="AJ105" s="295"/>
      <c r="AK105" s="293"/>
      <c r="AL105" s="296"/>
      <c r="AM105" s="292"/>
      <c r="AN105" s="293"/>
      <c r="AO105" s="294"/>
      <c r="AP105" s="291"/>
      <c r="AQ105" s="289"/>
      <c r="AR105" s="346"/>
      <c r="AS105" s="288"/>
      <c r="AT105" s="289"/>
      <c r="AU105" s="290"/>
      <c r="AV105" s="291"/>
      <c r="AW105" s="289"/>
      <c r="AX105" s="346"/>
      <c r="AY105" s="288"/>
      <c r="AZ105" s="289"/>
      <c r="BA105" s="290"/>
      <c r="BB105" s="292"/>
      <c r="BC105" s="293"/>
      <c r="BD105" s="296"/>
      <c r="BE105" s="471"/>
      <c r="BF105" s="472"/>
      <c r="BG105" s="679" t="s">
        <v>442</v>
      </c>
      <c r="BH105" s="528"/>
      <c r="BI105" s="528"/>
      <c r="BJ105" s="484"/>
      <c r="BL105" s="204"/>
      <c r="BM105" s="204"/>
      <c r="BN105" s="204"/>
    </row>
    <row r="106" spans="2:66" s="202" customFormat="1" ht="69.95" customHeight="1">
      <c r="B106" s="41" t="s">
        <v>381</v>
      </c>
      <c r="C106" s="1031" t="s">
        <v>445</v>
      </c>
      <c r="D106" s="1032"/>
      <c r="E106" s="1032"/>
      <c r="F106" s="1032"/>
      <c r="G106" s="1032"/>
      <c r="H106" s="1032"/>
      <c r="I106" s="1032"/>
      <c r="J106" s="1032"/>
      <c r="K106" s="1032"/>
      <c r="L106" s="1032"/>
      <c r="M106" s="1032"/>
      <c r="N106" s="1032"/>
      <c r="O106" s="1032"/>
      <c r="P106" s="1033"/>
      <c r="Q106" s="470"/>
      <c r="R106" s="446"/>
      <c r="S106" s="470"/>
      <c r="T106" s="447"/>
      <c r="U106" s="1034">
        <f t="shared" ref="U106:U107" si="48">AG106+AJ106+AM106+AP106+AS106+AV106+AY106</f>
        <v>40</v>
      </c>
      <c r="V106" s="1035"/>
      <c r="W106" s="680"/>
      <c r="X106" s="678"/>
      <c r="Y106" s="495"/>
      <c r="Z106" s="675"/>
      <c r="AA106" s="495"/>
      <c r="AB106" s="675"/>
      <c r="AC106" s="495"/>
      <c r="AD106" s="675"/>
      <c r="AE106" s="495"/>
      <c r="AF106" s="447"/>
      <c r="AG106" s="60"/>
      <c r="AH106" s="61"/>
      <c r="AI106" s="62"/>
      <c r="AJ106" s="120"/>
      <c r="AK106" s="61"/>
      <c r="AL106" s="136"/>
      <c r="AM106" s="60"/>
      <c r="AN106" s="61"/>
      <c r="AO106" s="62"/>
      <c r="AP106" s="326"/>
      <c r="AQ106" s="16"/>
      <c r="AR106" s="325"/>
      <c r="AS106" s="63"/>
      <c r="AT106" s="16"/>
      <c r="AU106" s="64"/>
      <c r="AV106" s="326">
        <v>40</v>
      </c>
      <c r="AW106" s="16"/>
      <c r="AX106" s="325">
        <v>1</v>
      </c>
      <c r="AY106" s="63"/>
      <c r="AZ106" s="16"/>
      <c r="BA106" s="64"/>
      <c r="BB106" s="65"/>
      <c r="BC106" s="66"/>
      <c r="BD106" s="67"/>
      <c r="BE106" s="471">
        <f t="shared" ref="BE106:BE107" si="49">AI106+AL106+AO106+AR106+AU106+AX106+BA106+BD106</f>
        <v>1</v>
      </c>
      <c r="BF106" s="472"/>
      <c r="BG106" s="1036"/>
      <c r="BH106" s="722"/>
      <c r="BI106" s="722"/>
      <c r="BJ106" s="1037"/>
      <c r="BL106" s="204"/>
      <c r="BM106" s="204"/>
      <c r="BN106" s="204"/>
    </row>
    <row r="107" spans="2:66" s="202" customFormat="1" ht="69.95" customHeight="1" thickBot="1">
      <c r="B107" s="41" t="s">
        <v>382</v>
      </c>
      <c r="C107" s="1065" t="s">
        <v>446</v>
      </c>
      <c r="D107" s="1066"/>
      <c r="E107" s="1066"/>
      <c r="F107" s="1066"/>
      <c r="G107" s="1066"/>
      <c r="H107" s="1066"/>
      <c r="I107" s="1066"/>
      <c r="J107" s="1066"/>
      <c r="K107" s="1066"/>
      <c r="L107" s="1066"/>
      <c r="M107" s="1066"/>
      <c r="N107" s="1066"/>
      <c r="O107" s="1066"/>
      <c r="P107" s="1067"/>
      <c r="Q107" s="536"/>
      <c r="R107" s="446"/>
      <c r="S107" s="536"/>
      <c r="T107" s="447"/>
      <c r="U107" s="1068">
        <f t="shared" si="48"/>
        <v>40</v>
      </c>
      <c r="V107" s="1069"/>
      <c r="W107" s="1070"/>
      <c r="X107" s="1071"/>
      <c r="Y107" s="1072"/>
      <c r="Z107" s="1073"/>
      <c r="AA107" s="1074"/>
      <c r="AB107" s="1073"/>
      <c r="AC107" s="1074"/>
      <c r="AD107" s="1073"/>
      <c r="AE107" s="1074"/>
      <c r="AF107" s="1075"/>
      <c r="AG107" s="77"/>
      <c r="AH107" s="78"/>
      <c r="AI107" s="79"/>
      <c r="AJ107" s="158"/>
      <c r="AK107" s="78"/>
      <c r="AL107" s="363"/>
      <c r="AM107" s="77"/>
      <c r="AN107" s="78"/>
      <c r="AO107" s="79"/>
      <c r="AP107" s="158"/>
      <c r="AQ107" s="78"/>
      <c r="AR107" s="363"/>
      <c r="AS107" s="77"/>
      <c r="AT107" s="78"/>
      <c r="AU107" s="79"/>
      <c r="AV107" s="49"/>
      <c r="AW107" s="43"/>
      <c r="AX107" s="324"/>
      <c r="AY107" s="77">
        <v>40</v>
      </c>
      <c r="AZ107" s="78"/>
      <c r="BA107" s="79">
        <v>1</v>
      </c>
      <c r="BB107" s="80"/>
      <c r="BC107" s="81"/>
      <c r="BD107" s="82"/>
      <c r="BE107" s="1028">
        <f t="shared" si="49"/>
        <v>1</v>
      </c>
      <c r="BF107" s="1029"/>
      <c r="BG107" s="1076"/>
      <c r="BH107" s="1077"/>
      <c r="BI107" s="1077"/>
      <c r="BJ107" s="1071"/>
      <c r="BL107" s="204"/>
      <c r="BM107" s="204"/>
      <c r="BN107" s="204"/>
    </row>
    <row r="108" spans="2:66" s="202" customFormat="1" ht="69.95" customHeight="1" thickBot="1">
      <c r="B108" s="314" t="s">
        <v>404</v>
      </c>
      <c r="C108" s="453" t="s">
        <v>357</v>
      </c>
      <c r="D108" s="454"/>
      <c r="E108" s="454"/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5"/>
      <c r="Q108" s="747"/>
      <c r="R108" s="748"/>
      <c r="S108" s="747"/>
      <c r="T108" s="749"/>
      <c r="U108" s="750" t="s">
        <v>223</v>
      </c>
      <c r="V108" s="714"/>
      <c r="W108" s="713" t="s">
        <v>223</v>
      </c>
      <c r="X108" s="751"/>
      <c r="Y108" s="752"/>
      <c r="Z108" s="714"/>
      <c r="AA108" s="713"/>
      <c r="AB108" s="714"/>
      <c r="AC108" s="713" t="s">
        <v>223</v>
      </c>
      <c r="AD108" s="714"/>
      <c r="AE108" s="713"/>
      <c r="AF108" s="715"/>
      <c r="AG108" s="83"/>
      <c r="AH108" s="84"/>
      <c r="AI108" s="85"/>
      <c r="AJ108" s="83"/>
      <c r="AK108" s="84"/>
      <c r="AL108" s="85"/>
      <c r="AM108" s="83"/>
      <c r="AN108" s="84"/>
      <c r="AO108" s="86"/>
      <c r="AP108" s="83"/>
      <c r="AQ108" s="84"/>
      <c r="AR108" s="86"/>
      <c r="AS108" s="83" t="s">
        <v>149</v>
      </c>
      <c r="AT108" s="84" t="s">
        <v>149</v>
      </c>
      <c r="AU108" s="86"/>
      <c r="AV108" s="87" t="s">
        <v>148</v>
      </c>
      <c r="AW108" s="88" t="s">
        <v>148</v>
      </c>
      <c r="AX108" s="89"/>
      <c r="AY108" s="83"/>
      <c r="AZ108" s="84"/>
      <c r="BA108" s="86"/>
      <c r="BB108" s="83"/>
      <c r="BC108" s="84"/>
      <c r="BD108" s="142"/>
      <c r="BE108" s="737"/>
      <c r="BF108" s="738"/>
      <c r="BG108" s="739"/>
      <c r="BH108" s="740"/>
      <c r="BI108" s="740"/>
      <c r="BJ108" s="741"/>
      <c r="BL108" s="204"/>
      <c r="BM108" s="204"/>
      <c r="BN108" s="204"/>
    </row>
    <row r="109" spans="2:66" s="202" customFormat="1" ht="69.95" customHeight="1" thickBot="1">
      <c r="B109" s="311" t="s">
        <v>405</v>
      </c>
      <c r="C109" s="742" t="s">
        <v>155</v>
      </c>
      <c r="D109" s="743"/>
      <c r="E109" s="743"/>
      <c r="F109" s="743"/>
      <c r="G109" s="743"/>
      <c r="H109" s="743"/>
      <c r="I109" s="743"/>
      <c r="J109" s="743"/>
      <c r="K109" s="743"/>
      <c r="L109" s="743"/>
      <c r="M109" s="743"/>
      <c r="N109" s="743"/>
      <c r="O109" s="743"/>
      <c r="P109" s="744"/>
      <c r="Q109" s="728"/>
      <c r="R109" s="727"/>
      <c r="S109" s="728"/>
      <c r="T109" s="729"/>
      <c r="U109" s="745" t="s">
        <v>223</v>
      </c>
      <c r="V109" s="746"/>
      <c r="W109" s="728" t="s">
        <v>223</v>
      </c>
      <c r="X109" s="736"/>
      <c r="Y109" s="726"/>
      <c r="Z109" s="727"/>
      <c r="AA109" s="728"/>
      <c r="AB109" s="727"/>
      <c r="AC109" s="728" t="s">
        <v>223</v>
      </c>
      <c r="AD109" s="727"/>
      <c r="AE109" s="728"/>
      <c r="AF109" s="729"/>
      <c r="AG109" s="90"/>
      <c r="AH109" s="91"/>
      <c r="AI109" s="92"/>
      <c r="AJ109" s="90"/>
      <c r="AK109" s="91"/>
      <c r="AL109" s="92"/>
      <c r="AM109" s="90"/>
      <c r="AN109" s="91"/>
      <c r="AO109" s="93"/>
      <c r="AP109" s="90"/>
      <c r="AQ109" s="91"/>
      <c r="AR109" s="93"/>
      <c r="AS109" s="90" t="s">
        <v>149</v>
      </c>
      <c r="AT109" s="91" t="s">
        <v>149</v>
      </c>
      <c r="AU109" s="93"/>
      <c r="AV109" s="90" t="s">
        <v>148</v>
      </c>
      <c r="AW109" s="91" t="s">
        <v>148</v>
      </c>
      <c r="AX109" s="93"/>
      <c r="AY109" s="90"/>
      <c r="AZ109" s="91"/>
      <c r="BA109" s="93"/>
      <c r="BB109" s="90"/>
      <c r="BC109" s="91"/>
      <c r="BD109" s="93"/>
      <c r="BE109" s="733"/>
      <c r="BF109" s="734"/>
      <c r="BG109" s="735"/>
      <c r="BH109" s="729"/>
      <c r="BI109" s="729"/>
      <c r="BJ109" s="736"/>
      <c r="BL109" s="204"/>
      <c r="BM109" s="204"/>
      <c r="BN109" s="204"/>
    </row>
    <row r="110" spans="2:66" s="202" customFormat="1" ht="69.95" customHeight="1" thickBot="1">
      <c r="B110" s="315" t="s">
        <v>406</v>
      </c>
      <c r="C110" s="768" t="s">
        <v>341</v>
      </c>
      <c r="D110" s="769"/>
      <c r="E110" s="769"/>
      <c r="F110" s="769"/>
      <c r="G110" s="769"/>
      <c r="H110" s="769"/>
      <c r="I110" s="769"/>
      <c r="J110" s="769"/>
      <c r="K110" s="769"/>
      <c r="L110" s="769"/>
      <c r="M110" s="769"/>
      <c r="N110" s="769"/>
      <c r="O110" s="769"/>
      <c r="P110" s="770"/>
      <c r="Q110" s="716"/>
      <c r="R110" s="717"/>
      <c r="S110" s="716"/>
      <c r="T110" s="718"/>
      <c r="U110" s="771"/>
      <c r="V110" s="717"/>
      <c r="W110" s="716"/>
      <c r="X110" s="772"/>
      <c r="Y110" s="773"/>
      <c r="Z110" s="717"/>
      <c r="AA110" s="716"/>
      <c r="AB110" s="717"/>
      <c r="AC110" s="716"/>
      <c r="AD110" s="717"/>
      <c r="AE110" s="716"/>
      <c r="AF110" s="718"/>
      <c r="AG110" s="94"/>
      <c r="AH110" s="95"/>
      <c r="AI110" s="96"/>
      <c r="AJ110" s="94"/>
      <c r="AK110" s="95"/>
      <c r="AL110" s="96"/>
      <c r="AM110" s="94"/>
      <c r="AN110" s="95"/>
      <c r="AO110" s="97"/>
      <c r="AP110" s="94"/>
      <c r="AQ110" s="95"/>
      <c r="AR110" s="97"/>
      <c r="AS110" s="94"/>
      <c r="AT110" s="95"/>
      <c r="AU110" s="97"/>
      <c r="AV110" s="94"/>
      <c r="AW110" s="95"/>
      <c r="AX110" s="97"/>
      <c r="AY110" s="94"/>
      <c r="AZ110" s="95"/>
      <c r="BA110" s="97"/>
      <c r="BB110" s="94"/>
      <c r="BC110" s="95"/>
      <c r="BD110" s="143"/>
      <c r="BE110" s="761"/>
      <c r="BF110" s="762"/>
      <c r="BG110" s="763"/>
      <c r="BH110" s="764"/>
      <c r="BI110" s="764"/>
      <c r="BJ110" s="762"/>
      <c r="BL110" s="204"/>
      <c r="BM110" s="204"/>
      <c r="BN110" s="204"/>
    </row>
    <row r="111" spans="2:66" s="202" customFormat="1" ht="77.25" customHeight="1">
      <c r="B111" s="312" t="s">
        <v>407</v>
      </c>
      <c r="C111" s="765" t="s">
        <v>466</v>
      </c>
      <c r="D111" s="765"/>
      <c r="E111" s="765"/>
      <c r="F111" s="765"/>
      <c r="G111" s="765"/>
      <c r="H111" s="765"/>
      <c r="I111" s="765"/>
      <c r="J111" s="765"/>
      <c r="K111" s="765"/>
      <c r="L111" s="765"/>
      <c r="M111" s="765"/>
      <c r="N111" s="765"/>
      <c r="O111" s="765"/>
      <c r="P111" s="765"/>
      <c r="Q111" s="636"/>
      <c r="R111" s="636"/>
      <c r="S111" s="636" t="s">
        <v>370</v>
      </c>
      <c r="T111" s="636"/>
      <c r="U111" s="766" t="s">
        <v>160</v>
      </c>
      <c r="V111" s="766"/>
      <c r="W111" s="636" t="s">
        <v>154</v>
      </c>
      <c r="X111" s="767"/>
      <c r="Y111" s="753" t="s">
        <v>150</v>
      </c>
      <c r="Z111" s="636"/>
      <c r="AA111" s="636"/>
      <c r="AB111" s="636"/>
      <c r="AC111" s="636" t="s">
        <v>221</v>
      </c>
      <c r="AD111" s="636"/>
      <c r="AE111" s="754"/>
      <c r="AF111" s="755"/>
      <c r="AG111" s="49" t="s">
        <v>160</v>
      </c>
      <c r="AH111" s="43" t="s">
        <v>154</v>
      </c>
      <c r="AI111" s="98"/>
      <c r="AJ111" s="49"/>
      <c r="AK111" s="43"/>
      <c r="AL111" s="44"/>
      <c r="AM111" s="42"/>
      <c r="AN111" s="43"/>
      <c r="AO111" s="44"/>
      <c r="AP111" s="42"/>
      <c r="AQ111" s="43"/>
      <c r="AR111" s="44"/>
      <c r="AS111" s="42"/>
      <c r="AT111" s="43"/>
      <c r="AU111" s="99"/>
      <c r="AV111" s="42"/>
      <c r="AW111" s="43"/>
      <c r="AX111" s="99"/>
      <c r="AY111" s="42"/>
      <c r="AZ111" s="43"/>
      <c r="BA111" s="44"/>
      <c r="BB111" s="42"/>
      <c r="BC111" s="43"/>
      <c r="BD111" s="44"/>
      <c r="BE111" s="756"/>
      <c r="BF111" s="757"/>
      <c r="BG111" s="758" t="s">
        <v>201</v>
      </c>
      <c r="BH111" s="759"/>
      <c r="BI111" s="759"/>
      <c r="BJ111" s="760"/>
      <c r="BL111" s="204"/>
      <c r="BM111" s="204"/>
      <c r="BN111" s="204"/>
    </row>
    <row r="112" spans="2:66" s="102" customFormat="1" ht="90" customHeight="1">
      <c r="B112" s="312" t="s">
        <v>408</v>
      </c>
      <c r="C112" s="663" t="s">
        <v>220</v>
      </c>
      <c r="D112" s="538"/>
      <c r="E112" s="538"/>
      <c r="F112" s="538"/>
      <c r="G112" s="538"/>
      <c r="H112" s="538"/>
      <c r="I112" s="538"/>
      <c r="J112" s="538"/>
      <c r="K112" s="538"/>
      <c r="L112" s="538"/>
      <c r="M112" s="538"/>
      <c r="N112" s="538"/>
      <c r="O112" s="538"/>
      <c r="P112" s="664"/>
      <c r="Q112" s="692"/>
      <c r="R112" s="693"/>
      <c r="S112" s="692" t="s">
        <v>358</v>
      </c>
      <c r="T112" s="719"/>
      <c r="U112" s="782" t="s">
        <v>153</v>
      </c>
      <c r="V112" s="527"/>
      <c r="W112" s="692" t="s">
        <v>148</v>
      </c>
      <c r="X112" s="783"/>
      <c r="Y112" s="784" t="s">
        <v>359</v>
      </c>
      <c r="Z112" s="693"/>
      <c r="AA112" s="692"/>
      <c r="AB112" s="693"/>
      <c r="AC112" s="692" t="s">
        <v>151</v>
      </c>
      <c r="AD112" s="693"/>
      <c r="AE112" s="692"/>
      <c r="AF112" s="719"/>
      <c r="AG112" s="31"/>
      <c r="AH112" s="32"/>
      <c r="AI112" s="33"/>
      <c r="AJ112" s="100"/>
      <c r="AK112" s="101"/>
      <c r="AL112" s="33"/>
      <c r="AM112" s="31" t="s">
        <v>153</v>
      </c>
      <c r="AN112" s="32" t="s">
        <v>148</v>
      </c>
      <c r="AO112" s="33"/>
      <c r="AP112" s="31"/>
      <c r="AQ112" s="32"/>
      <c r="AR112" s="33"/>
      <c r="AS112" s="31"/>
      <c r="AT112" s="32"/>
      <c r="AU112" s="33"/>
      <c r="AV112" s="31"/>
      <c r="AW112" s="32"/>
      <c r="AX112" s="33"/>
      <c r="AY112" s="31"/>
      <c r="AZ112" s="32"/>
      <c r="BA112" s="33"/>
      <c r="BB112" s="31"/>
      <c r="BC112" s="32"/>
      <c r="BD112" s="33"/>
      <c r="BE112" s="776"/>
      <c r="BF112" s="777"/>
      <c r="BG112" s="758" t="s">
        <v>379</v>
      </c>
      <c r="BH112" s="778"/>
      <c r="BI112" s="778"/>
      <c r="BJ112" s="779"/>
      <c r="BL112" s="103"/>
      <c r="BM112" s="103"/>
      <c r="BN112" s="103"/>
    </row>
    <row r="113" spans="2:70" s="202" customFormat="1" ht="90" customHeight="1">
      <c r="B113" s="312" t="s">
        <v>409</v>
      </c>
      <c r="C113" s="571" t="s">
        <v>456</v>
      </c>
      <c r="D113" s="488"/>
      <c r="E113" s="488"/>
      <c r="F113" s="488"/>
      <c r="G113" s="488"/>
      <c r="H113" s="488"/>
      <c r="I113" s="488"/>
      <c r="J113" s="488"/>
      <c r="K113" s="488"/>
      <c r="L113" s="488"/>
      <c r="M113" s="488"/>
      <c r="N113" s="488"/>
      <c r="O113" s="488"/>
      <c r="P113" s="572"/>
      <c r="Q113" s="536"/>
      <c r="R113" s="446"/>
      <c r="S113" s="536" t="s">
        <v>238</v>
      </c>
      <c r="T113" s="775"/>
      <c r="U113" s="780" t="s">
        <v>158</v>
      </c>
      <c r="V113" s="527"/>
      <c r="W113" s="536" t="s">
        <v>148</v>
      </c>
      <c r="X113" s="781"/>
      <c r="Y113" s="774"/>
      <c r="Z113" s="446"/>
      <c r="AA113" s="536"/>
      <c r="AB113" s="446"/>
      <c r="AC113" s="536" t="s">
        <v>148</v>
      </c>
      <c r="AD113" s="446"/>
      <c r="AE113" s="536"/>
      <c r="AF113" s="775"/>
      <c r="AG113" s="42"/>
      <c r="AH113" s="43"/>
      <c r="AI113" s="44"/>
      <c r="AJ113" s="42"/>
      <c r="AK113" s="43"/>
      <c r="AL113" s="44"/>
      <c r="AM113" s="42"/>
      <c r="AN113" s="43"/>
      <c r="AO113" s="44"/>
      <c r="AP113" s="42"/>
      <c r="AQ113" s="43"/>
      <c r="AR113" s="44"/>
      <c r="AS113" s="42" t="s">
        <v>158</v>
      </c>
      <c r="AT113" s="43" t="s">
        <v>148</v>
      </c>
      <c r="AU113" s="44"/>
      <c r="AV113" s="42"/>
      <c r="AW113" s="43"/>
      <c r="AX113" s="44"/>
      <c r="AY113" s="42"/>
      <c r="AZ113" s="43"/>
      <c r="BA113" s="44"/>
      <c r="BB113" s="42"/>
      <c r="BC113" s="43"/>
      <c r="BD113" s="44"/>
      <c r="BE113" s="776"/>
      <c r="BF113" s="777"/>
      <c r="BG113" s="758" t="s">
        <v>385</v>
      </c>
      <c r="BH113" s="778"/>
      <c r="BI113" s="778"/>
      <c r="BJ113" s="779"/>
      <c r="BL113" s="204"/>
      <c r="BM113" s="204"/>
      <c r="BN113" s="204"/>
    </row>
    <row r="114" spans="2:70" s="202" customFormat="1" ht="69.95" customHeight="1">
      <c r="B114" s="312" t="s">
        <v>410</v>
      </c>
      <c r="C114" s="799" t="s">
        <v>155</v>
      </c>
      <c r="D114" s="711"/>
      <c r="E114" s="711"/>
      <c r="F114" s="711"/>
      <c r="G114" s="711"/>
      <c r="H114" s="711"/>
      <c r="I114" s="711"/>
      <c r="J114" s="711"/>
      <c r="K114" s="711"/>
      <c r="L114" s="711"/>
      <c r="M114" s="711"/>
      <c r="N114" s="711"/>
      <c r="O114" s="711"/>
      <c r="P114" s="712"/>
      <c r="Q114" s="720"/>
      <c r="R114" s="721"/>
      <c r="S114" s="800" t="s">
        <v>156</v>
      </c>
      <c r="T114" s="722"/>
      <c r="U114" s="801" t="s">
        <v>157</v>
      </c>
      <c r="V114" s="802"/>
      <c r="W114" s="720" t="s">
        <v>157</v>
      </c>
      <c r="X114" s="803"/>
      <c r="Y114" s="804" t="s">
        <v>324</v>
      </c>
      <c r="Z114" s="721"/>
      <c r="AA114" s="720"/>
      <c r="AB114" s="721"/>
      <c r="AC114" s="720" t="s">
        <v>336</v>
      </c>
      <c r="AD114" s="721"/>
      <c r="AE114" s="720"/>
      <c r="AF114" s="722"/>
      <c r="AG114" s="104" t="s">
        <v>153</v>
      </c>
      <c r="AH114" s="105" t="s">
        <v>153</v>
      </c>
      <c r="AI114" s="106"/>
      <c r="AJ114" s="104" t="s">
        <v>154</v>
      </c>
      <c r="AK114" s="105" t="s">
        <v>154</v>
      </c>
      <c r="AL114" s="106"/>
      <c r="AM114" s="104" t="s">
        <v>153</v>
      </c>
      <c r="AN114" s="105" t="s">
        <v>153</v>
      </c>
      <c r="AO114" s="107"/>
      <c r="AP114" s="104" t="s">
        <v>154</v>
      </c>
      <c r="AQ114" s="105" t="s">
        <v>154</v>
      </c>
      <c r="AR114" s="107"/>
      <c r="AS114" s="104" t="s">
        <v>149</v>
      </c>
      <c r="AT114" s="105" t="s">
        <v>149</v>
      </c>
      <c r="AU114" s="107"/>
      <c r="AV114" s="104" t="s">
        <v>148</v>
      </c>
      <c r="AW114" s="105" t="s">
        <v>148</v>
      </c>
      <c r="AX114" s="107"/>
      <c r="AY114" s="104"/>
      <c r="AZ114" s="105"/>
      <c r="BA114" s="107"/>
      <c r="BB114" s="104"/>
      <c r="BC114" s="105"/>
      <c r="BD114" s="107"/>
      <c r="BE114" s="776"/>
      <c r="BF114" s="790"/>
      <c r="BG114" s="791" t="s">
        <v>419</v>
      </c>
      <c r="BH114" s="792"/>
      <c r="BI114" s="792"/>
      <c r="BJ114" s="793"/>
      <c r="BL114" s="204"/>
      <c r="BM114" s="204"/>
      <c r="BN114" s="204"/>
    </row>
    <row r="115" spans="2:70" s="202" customFormat="1" ht="69.95" customHeight="1">
      <c r="B115" s="313" t="s">
        <v>411</v>
      </c>
      <c r="C115" s="794" t="s">
        <v>331</v>
      </c>
      <c r="D115" s="795"/>
      <c r="E115" s="795"/>
      <c r="F115" s="795"/>
      <c r="G115" s="795"/>
      <c r="H115" s="795"/>
      <c r="I115" s="795"/>
      <c r="J115" s="795"/>
      <c r="K115" s="795"/>
      <c r="L115" s="795"/>
      <c r="M115" s="795"/>
      <c r="N115" s="795"/>
      <c r="O115" s="795"/>
      <c r="P115" s="796"/>
      <c r="Q115" s="641"/>
      <c r="R115" s="731"/>
      <c r="S115" s="641" t="s">
        <v>222</v>
      </c>
      <c r="T115" s="732"/>
      <c r="U115" s="797" t="s">
        <v>158</v>
      </c>
      <c r="V115" s="798"/>
      <c r="W115" s="641" t="s">
        <v>148</v>
      </c>
      <c r="X115" s="732"/>
      <c r="Y115" s="730" t="s">
        <v>159</v>
      </c>
      <c r="Z115" s="731"/>
      <c r="AA115" s="641"/>
      <c r="AB115" s="731"/>
      <c r="AC115" s="641" t="s">
        <v>152</v>
      </c>
      <c r="AD115" s="731"/>
      <c r="AE115" s="641"/>
      <c r="AF115" s="732"/>
      <c r="AG115" s="250"/>
      <c r="AH115" s="251"/>
      <c r="AI115" s="252"/>
      <c r="AJ115" s="250"/>
      <c r="AK115" s="251"/>
      <c r="AL115" s="252"/>
      <c r="AM115" s="250"/>
      <c r="AN115" s="251"/>
      <c r="AO115" s="252"/>
      <c r="AP115" s="250"/>
      <c r="AQ115" s="251"/>
      <c r="AR115" s="252"/>
      <c r="AS115" s="250"/>
      <c r="AT115" s="251"/>
      <c r="AU115" s="252"/>
      <c r="AV115" s="250" t="s">
        <v>158</v>
      </c>
      <c r="AW115" s="251" t="s">
        <v>148</v>
      </c>
      <c r="AX115" s="252"/>
      <c r="AY115" s="250"/>
      <c r="AZ115" s="251"/>
      <c r="BA115" s="252"/>
      <c r="BB115" s="250"/>
      <c r="BC115" s="251"/>
      <c r="BD115" s="252"/>
      <c r="BE115" s="785"/>
      <c r="BF115" s="786"/>
      <c r="BG115" s="787" t="s">
        <v>380</v>
      </c>
      <c r="BH115" s="788"/>
      <c r="BI115" s="788"/>
      <c r="BJ115" s="789"/>
      <c r="BL115" s="204"/>
      <c r="BM115" s="204"/>
      <c r="BN115" s="204"/>
    </row>
    <row r="116" spans="2:70" s="135" customFormat="1" ht="69.95" customHeight="1" thickBot="1">
      <c r="B116" s="131" t="s">
        <v>412</v>
      </c>
      <c r="C116" s="823" t="s">
        <v>447</v>
      </c>
      <c r="D116" s="824"/>
      <c r="E116" s="824"/>
      <c r="F116" s="824"/>
      <c r="G116" s="824"/>
      <c r="H116" s="824"/>
      <c r="I116" s="824"/>
      <c r="J116" s="824"/>
      <c r="K116" s="824"/>
      <c r="L116" s="824"/>
      <c r="M116" s="824"/>
      <c r="N116" s="824"/>
      <c r="O116" s="824"/>
      <c r="P116" s="825"/>
      <c r="Q116" s="723" t="s">
        <v>338</v>
      </c>
      <c r="R116" s="724"/>
      <c r="S116" s="723" t="s">
        <v>332</v>
      </c>
      <c r="T116" s="725"/>
      <c r="U116" s="826" t="s">
        <v>333</v>
      </c>
      <c r="V116" s="827"/>
      <c r="W116" s="723" t="s">
        <v>333</v>
      </c>
      <c r="X116" s="725"/>
      <c r="Y116" s="828"/>
      <c r="Z116" s="724"/>
      <c r="AA116" s="723"/>
      <c r="AB116" s="724"/>
      <c r="AC116" s="723" t="s">
        <v>333</v>
      </c>
      <c r="AD116" s="724"/>
      <c r="AE116" s="723"/>
      <c r="AF116" s="725"/>
      <c r="AG116" s="160"/>
      <c r="AH116" s="124"/>
      <c r="AI116" s="161"/>
      <c r="AJ116" s="160"/>
      <c r="AK116" s="124"/>
      <c r="AL116" s="162"/>
      <c r="AM116" s="160" t="s">
        <v>334</v>
      </c>
      <c r="AN116" s="124" t="s">
        <v>334</v>
      </c>
      <c r="AO116" s="161"/>
      <c r="AP116" s="163" t="s">
        <v>334</v>
      </c>
      <c r="AQ116" s="164" t="s">
        <v>334</v>
      </c>
      <c r="AR116" s="162"/>
      <c r="AS116" s="163" t="s">
        <v>334</v>
      </c>
      <c r="AT116" s="164" t="s">
        <v>334</v>
      </c>
      <c r="AU116" s="162"/>
      <c r="AV116" s="160" t="s">
        <v>334</v>
      </c>
      <c r="AW116" s="124" t="s">
        <v>334</v>
      </c>
      <c r="AX116" s="162"/>
      <c r="AY116" s="163" t="s">
        <v>335</v>
      </c>
      <c r="AZ116" s="164" t="s">
        <v>335</v>
      </c>
      <c r="BA116" s="162"/>
      <c r="BB116" s="163"/>
      <c r="BC116" s="164"/>
      <c r="BD116" s="162"/>
      <c r="BE116" s="815"/>
      <c r="BF116" s="816"/>
      <c r="BG116" s="817" t="s">
        <v>227</v>
      </c>
      <c r="BH116" s="818"/>
      <c r="BI116" s="818"/>
      <c r="BJ116" s="819"/>
      <c r="BL116" s="103"/>
      <c r="BM116" s="103"/>
      <c r="BN116" s="103"/>
    </row>
    <row r="117" spans="2:70" s="202" customFormat="1" ht="69.95" customHeight="1" thickBot="1">
      <c r="B117" s="820" t="s">
        <v>161</v>
      </c>
      <c r="C117" s="454"/>
      <c r="D117" s="454"/>
      <c r="E117" s="454"/>
      <c r="F117" s="454"/>
      <c r="G117" s="454"/>
      <c r="H117" s="454"/>
      <c r="I117" s="454"/>
      <c r="J117" s="454"/>
      <c r="K117" s="454"/>
      <c r="L117" s="454"/>
      <c r="M117" s="454"/>
      <c r="N117" s="454"/>
      <c r="O117" s="454"/>
      <c r="P117" s="454"/>
      <c r="Q117" s="454"/>
      <c r="R117" s="454"/>
      <c r="S117" s="454"/>
      <c r="T117" s="821"/>
      <c r="U117" s="822">
        <f>U30+U56</f>
        <v>6948</v>
      </c>
      <c r="V117" s="457"/>
      <c r="W117" s="822">
        <f>W30+W56</f>
        <v>3380</v>
      </c>
      <c r="X117" s="457"/>
      <c r="Y117" s="822">
        <f>Y30+Y56</f>
        <v>1442</v>
      </c>
      <c r="Z117" s="457"/>
      <c r="AA117" s="822">
        <f>AA30+AA56</f>
        <v>126</v>
      </c>
      <c r="AB117" s="457"/>
      <c r="AC117" s="822">
        <f>AC30+AC56</f>
        <v>1522</v>
      </c>
      <c r="AD117" s="457"/>
      <c r="AE117" s="822">
        <f>AE30+AE56</f>
        <v>290</v>
      </c>
      <c r="AF117" s="457"/>
      <c r="AG117" s="321">
        <f t="shared" ref="AG117:BA117" si="50">AG30+AG56</f>
        <v>1052</v>
      </c>
      <c r="AH117" s="321">
        <f t="shared" si="50"/>
        <v>518</v>
      </c>
      <c r="AI117" s="321">
        <f t="shared" si="50"/>
        <v>29</v>
      </c>
      <c r="AJ117" s="321">
        <f t="shared" si="50"/>
        <v>924</v>
      </c>
      <c r="AK117" s="321">
        <f t="shared" si="50"/>
        <v>450</v>
      </c>
      <c r="AL117" s="321">
        <f t="shared" si="50"/>
        <v>28</v>
      </c>
      <c r="AM117" s="321">
        <f t="shared" si="50"/>
        <v>1006</v>
      </c>
      <c r="AN117" s="321">
        <f t="shared" si="50"/>
        <v>480</v>
      </c>
      <c r="AO117" s="321">
        <f t="shared" si="50"/>
        <v>30</v>
      </c>
      <c r="AP117" s="321">
        <f t="shared" si="50"/>
        <v>914</v>
      </c>
      <c r="AQ117" s="321">
        <f t="shared" si="50"/>
        <v>444</v>
      </c>
      <c r="AR117" s="321">
        <f t="shared" si="50"/>
        <v>27</v>
      </c>
      <c r="AS117" s="321">
        <f t="shared" si="50"/>
        <v>976</v>
      </c>
      <c r="AT117" s="321">
        <f t="shared" si="50"/>
        <v>494</v>
      </c>
      <c r="AU117" s="321">
        <f t="shared" si="50"/>
        <v>27</v>
      </c>
      <c r="AV117" s="321">
        <f t="shared" si="50"/>
        <v>944</v>
      </c>
      <c r="AW117" s="321">
        <f t="shared" si="50"/>
        <v>438</v>
      </c>
      <c r="AX117" s="321">
        <f t="shared" si="50"/>
        <v>28</v>
      </c>
      <c r="AY117" s="321">
        <f t="shared" si="50"/>
        <v>1132</v>
      </c>
      <c r="AZ117" s="321">
        <f t="shared" si="50"/>
        <v>556</v>
      </c>
      <c r="BA117" s="321">
        <f t="shared" si="50"/>
        <v>36</v>
      </c>
      <c r="BB117" s="110"/>
      <c r="BC117" s="111"/>
      <c r="BD117" s="322"/>
      <c r="BE117" s="822">
        <f>BE30+BE56</f>
        <v>205</v>
      </c>
      <c r="BF117" s="834"/>
      <c r="BG117" s="805"/>
      <c r="BH117" s="806"/>
      <c r="BI117" s="806"/>
      <c r="BJ117" s="807"/>
      <c r="BL117" s="204"/>
      <c r="BM117" s="204"/>
      <c r="BN117" s="204"/>
    </row>
    <row r="118" spans="2:70" s="202" customFormat="1" ht="58.5" customHeight="1">
      <c r="B118" s="808" t="s">
        <v>162</v>
      </c>
      <c r="C118" s="443"/>
      <c r="D118" s="443"/>
      <c r="E118" s="443"/>
      <c r="F118" s="443"/>
      <c r="G118" s="443"/>
      <c r="H118" s="443"/>
      <c r="I118" s="443"/>
      <c r="J118" s="443"/>
      <c r="K118" s="443"/>
      <c r="L118" s="443"/>
      <c r="M118" s="443"/>
      <c r="N118" s="443"/>
      <c r="O118" s="443"/>
      <c r="P118" s="443"/>
      <c r="Q118" s="443"/>
      <c r="R118" s="443"/>
      <c r="S118" s="443"/>
      <c r="T118" s="809"/>
      <c r="U118" s="810"/>
      <c r="V118" s="811"/>
      <c r="W118" s="812"/>
      <c r="X118" s="813"/>
      <c r="Y118" s="814"/>
      <c r="Z118" s="811"/>
      <c r="AA118" s="812"/>
      <c r="AB118" s="811"/>
      <c r="AC118" s="812"/>
      <c r="AD118" s="811"/>
      <c r="AE118" s="812"/>
      <c r="AF118" s="722"/>
      <c r="AG118" s="832">
        <f>AH117/18</f>
        <v>28.777777777777779</v>
      </c>
      <c r="AH118" s="833"/>
      <c r="AI118" s="813"/>
      <c r="AJ118" s="832">
        <f>AK117/17</f>
        <v>26.470588235294116</v>
      </c>
      <c r="AK118" s="833"/>
      <c r="AL118" s="813"/>
      <c r="AM118" s="832">
        <f>AN117/18</f>
        <v>26.666666666666668</v>
      </c>
      <c r="AN118" s="833"/>
      <c r="AO118" s="813"/>
      <c r="AP118" s="832">
        <f>AQ117/17</f>
        <v>26.117647058823529</v>
      </c>
      <c r="AQ118" s="833"/>
      <c r="AR118" s="813"/>
      <c r="AS118" s="832">
        <f>AT117/18</f>
        <v>27.444444444444443</v>
      </c>
      <c r="AT118" s="833"/>
      <c r="AU118" s="813"/>
      <c r="AV118" s="832">
        <f>AW117/17</f>
        <v>25.764705882352942</v>
      </c>
      <c r="AW118" s="833"/>
      <c r="AX118" s="813"/>
      <c r="AY118" s="832">
        <f>AZ117/18</f>
        <v>30.888888888888889</v>
      </c>
      <c r="AZ118" s="833"/>
      <c r="BA118" s="813"/>
      <c r="BB118" s="810"/>
      <c r="BC118" s="833"/>
      <c r="BD118" s="813"/>
      <c r="BE118" s="838"/>
      <c r="BF118" s="831"/>
      <c r="BG118" s="829"/>
      <c r="BH118" s="830"/>
      <c r="BI118" s="830"/>
      <c r="BJ118" s="831"/>
      <c r="BL118" s="103"/>
      <c r="BM118" s="103"/>
      <c r="BN118" s="103"/>
      <c r="BO118" s="103"/>
      <c r="BP118" s="103"/>
      <c r="BQ118" s="103"/>
      <c r="BR118" s="108"/>
    </row>
    <row r="119" spans="2:70" s="202" customFormat="1" ht="58.5" customHeight="1">
      <c r="B119" s="851" t="s">
        <v>163</v>
      </c>
      <c r="C119" s="488"/>
      <c r="D119" s="488"/>
      <c r="E119" s="488"/>
      <c r="F119" s="488"/>
      <c r="G119" s="488"/>
      <c r="H119" s="488"/>
      <c r="I119" s="488"/>
      <c r="J119" s="488"/>
      <c r="K119" s="488"/>
      <c r="L119" s="488"/>
      <c r="M119" s="488"/>
      <c r="N119" s="488"/>
      <c r="O119" s="488"/>
      <c r="P119" s="488"/>
      <c r="Q119" s="488"/>
      <c r="R119" s="488"/>
      <c r="S119" s="488"/>
      <c r="T119" s="489"/>
      <c r="U119" s="841">
        <f t="shared" ref="U119" si="51">SUM(AG119:BD119)</f>
        <v>4</v>
      </c>
      <c r="V119" s="446"/>
      <c r="W119" s="536"/>
      <c r="X119" s="781"/>
      <c r="Y119" s="774"/>
      <c r="Z119" s="446"/>
      <c r="AA119" s="536"/>
      <c r="AB119" s="446"/>
      <c r="AC119" s="536"/>
      <c r="AD119" s="446"/>
      <c r="AE119" s="536"/>
      <c r="AF119" s="775"/>
      <c r="AG119" s="841"/>
      <c r="AH119" s="840"/>
      <c r="AI119" s="781"/>
      <c r="AJ119" s="841">
        <v>1</v>
      </c>
      <c r="AK119" s="840"/>
      <c r="AL119" s="781"/>
      <c r="AM119" s="841">
        <v>1</v>
      </c>
      <c r="AN119" s="840"/>
      <c r="AO119" s="781"/>
      <c r="AP119" s="841"/>
      <c r="AQ119" s="840"/>
      <c r="AR119" s="781"/>
      <c r="AS119" s="841"/>
      <c r="AT119" s="840"/>
      <c r="AU119" s="781"/>
      <c r="AV119" s="841">
        <v>1</v>
      </c>
      <c r="AW119" s="840"/>
      <c r="AX119" s="781"/>
      <c r="AY119" s="841">
        <v>1</v>
      </c>
      <c r="AZ119" s="840"/>
      <c r="BA119" s="781"/>
      <c r="BB119" s="841"/>
      <c r="BC119" s="840"/>
      <c r="BD119" s="781"/>
      <c r="BE119" s="839"/>
      <c r="BF119" s="781"/>
      <c r="BG119" s="842"/>
      <c r="BH119" s="840"/>
      <c r="BI119" s="840"/>
      <c r="BJ119" s="781"/>
      <c r="BM119" s="204"/>
      <c r="BO119" s="204"/>
      <c r="BQ119" s="204"/>
    </row>
    <row r="120" spans="2:70" s="202" customFormat="1" ht="58.5" customHeight="1">
      <c r="B120" s="851" t="s">
        <v>164</v>
      </c>
      <c r="C120" s="488"/>
      <c r="D120" s="488"/>
      <c r="E120" s="488"/>
      <c r="F120" s="488"/>
      <c r="G120" s="488"/>
      <c r="H120" s="488"/>
      <c r="I120" s="488"/>
      <c r="J120" s="488"/>
      <c r="K120" s="488"/>
      <c r="L120" s="488"/>
      <c r="M120" s="488"/>
      <c r="N120" s="488"/>
      <c r="O120" s="488"/>
      <c r="P120" s="488"/>
      <c r="Q120" s="488"/>
      <c r="R120" s="488"/>
      <c r="S120" s="488"/>
      <c r="T120" s="489"/>
      <c r="U120" s="839">
        <f>SUM(AG120:BD120)</f>
        <v>29</v>
      </c>
      <c r="V120" s="446"/>
      <c r="W120" s="536"/>
      <c r="X120" s="781"/>
      <c r="Y120" s="774"/>
      <c r="Z120" s="446"/>
      <c r="AA120" s="536"/>
      <c r="AB120" s="446"/>
      <c r="AC120" s="536"/>
      <c r="AD120" s="446"/>
      <c r="AE120" s="536"/>
      <c r="AF120" s="775"/>
      <c r="AG120" s="841">
        <v>5</v>
      </c>
      <c r="AH120" s="840"/>
      <c r="AI120" s="781"/>
      <c r="AJ120" s="841">
        <v>5</v>
      </c>
      <c r="AK120" s="840"/>
      <c r="AL120" s="781"/>
      <c r="AM120" s="839">
        <v>3</v>
      </c>
      <c r="AN120" s="840"/>
      <c r="AO120" s="781"/>
      <c r="AP120" s="841">
        <v>3</v>
      </c>
      <c r="AQ120" s="840"/>
      <c r="AR120" s="781"/>
      <c r="AS120" s="841">
        <v>4</v>
      </c>
      <c r="AT120" s="840"/>
      <c r="AU120" s="781"/>
      <c r="AV120" s="839">
        <v>4</v>
      </c>
      <c r="AW120" s="840"/>
      <c r="AX120" s="781"/>
      <c r="AY120" s="841">
        <v>5</v>
      </c>
      <c r="AZ120" s="840"/>
      <c r="BA120" s="781"/>
      <c r="BB120" s="841"/>
      <c r="BC120" s="840"/>
      <c r="BD120" s="781"/>
      <c r="BE120" s="839"/>
      <c r="BF120" s="781"/>
      <c r="BG120" s="842"/>
      <c r="BH120" s="840"/>
      <c r="BI120" s="840"/>
      <c r="BJ120" s="781"/>
      <c r="BL120" s="204"/>
      <c r="BM120" s="204"/>
      <c r="BN120" s="204"/>
      <c r="BO120" s="109"/>
      <c r="BR120" s="109"/>
    </row>
    <row r="121" spans="2:70" s="202" customFormat="1" ht="58.5" customHeight="1" thickBot="1">
      <c r="B121" s="867" t="s">
        <v>165</v>
      </c>
      <c r="C121" s="868"/>
      <c r="D121" s="868"/>
      <c r="E121" s="868"/>
      <c r="F121" s="868"/>
      <c r="G121" s="868"/>
      <c r="H121" s="868"/>
      <c r="I121" s="868"/>
      <c r="J121" s="868"/>
      <c r="K121" s="868"/>
      <c r="L121" s="868"/>
      <c r="M121" s="868"/>
      <c r="N121" s="868"/>
      <c r="O121" s="868"/>
      <c r="P121" s="868"/>
      <c r="Q121" s="868"/>
      <c r="R121" s="868"/>
      <c r="S121" s="868"/>
      <c r="T121" s="869"/>
      <c r="U121" s="835">
        <f>SUM(AG121:BD121)</f>
        <v>26</v>
      </c>
      <c r="V121" s="870"/>
      <c r="W121" s="625"/>
      <c r="X121" s="837"/>
      <c r="Y121" s="871"/>
      <c r="Z121" s="870"/>
      <c r="AA121" s="625"/>
      <c r="AB121" s="870"/>
      <c r="AC121" s="625"/>
      <c r="AD121" s="870"/>
      <c r="AE121" s="625"/>
      <c r="AF121" s="836"/>
      <c r="AG121" s="835">
        <v>1</v>
      </c>
      <c r="AH121" s="836"/>
      <c r="AI121" s="837"/>
      <c r="AJ121" s="835">
        <v>2</v>
      </c>
      <c r="AK121" s="836"/>
      <c r="AL121" s="837"/>
      <c r="AM121" s="835">
        <v>4</v>
      </c>
      <c r="AN121" s="836"/>
      <c r="AO121" s="837"/>
      <c r="AP121" s="852">
        <v>4</v>
      </c>
      <c r="AQ121" s="853"/>
      <c r="AR121" s="854"/>
      <c r="AS121" s="835">
        <v>5</v>
      </c>
      <c r="AT121" s="836"/>
      <c r="AU121" s="837"/>
      <c r="AV121" s="852">
        <v>4</v>
      </c>
      <c r="AW121" s="853"/>
      <c r="AX121" s="854"/>
      <c r="AY121" s="835">
        <v>6</v>
      </c>
      <c r="AZ121" s="836"/>
      <c r="BA121" s="837"/>
      <c r="BB121" s="835"/>
      <c r="BC121" s="836"/>
      <c r="BD121" s="837"/>
      <c r="BE121" s="843"/>
      <c r="BF121" s="837"/>
      <c r="BG121" s="859"/>
      <c r="BH121" s="836"/>
      <c r="BI121" s="836"/>
      <c r="BJ121" s="837"/>
      <c r="BL121" s="204"/>
      <c r="BM121" s="204"/>
      <c r="BN121" s="204"/>
    </row>
    <row r="122" spans="2:70" s="320" customFormat="1" ht="51" customHeight="1">
      <c r="B122" s="855" t="s">
        <v>166</v>
      </c>
      <c r="C122" s="856"/>
      <c r="D122" s="856"/>
      <c r="E122" s="856"/>
      <c r="F122" s="856"/>
      <c r="G122" s="856"/>
      <c r="H122" s="856"/>
      <c r="I122" s="856"/>
      <c r="J122" s="856"/>
      <c r="K122" s="856"/>
      <c r="L122" s="856"/>
      <c r="M122" s="856"/>
      <c r="N122" s="856"/>
      <c r="O122" s="856"/>
      <c r="P122" s="856"/>
      <c r="Q122" s="857"/>
      <c r="R122" s="855" t="s">
        <v>167</v>
      </c>
      <c r="S122" s="856"/>
      <c r="T122" s="856"/>
      <c r="U122" s="856"/>
      <c r="V122" s="856"/>
      <c r="W122" s="856"/>
      <c r="X122" s="856"/>
      <c r="Y122" s="856"/>
      <c r="Z122" s="856"/>
      <c r="AA122" s="856"/>
      <c r="AB122" s="856"/>
      <c r="AC122" s="856"/>
      <c r="AD122" s="856"/>
      <c r="AE122" s="856"/>
      <c r="AF122" s="857"/>
      <c r="AG122" s="858" t="s">
        <v>168</v>
      </c>
      <c r="AH122" s="856"/>
      <c r="AI122" s="856"/>
      <c r="AJ122" s="856"/>
      <c r="AK122" s="856"/>
      <c r="AL122" s="856"/>
      <c r="AM122" s="856"/>
      <c r="AN122" s="856"/>
      <c r="AO122" s="856"/>
      <c r="AP122" s="856"/>
      <c r="AQ122" s="856"/>
      <c r="AR122" s="856"/>
      <c r="AS122" s="856"/>
      <c r="AT122" s="856"/>
      <c r="AU122" s="857"/>
      <c r="AV122" s="858" t="s">
        <v>169</v>
      </c>
      <c r="AW122" s="856"/>
      <c r="AX122" s="856"/>
      <c r="AY122" s="856"/>
      <c r="AZ122" s="856"/>
      <c r="BA122" s="856"/>
      <c r="BB122" s="856"/>
      <c r="BC122" s="856"/>
      <c r="BD122" s="856"/>
      <c r="BE122" s="856"/>
      <c r="BF122" s="856"/>
      <c r="BG122" s="856"/>
      <c r="BH122" s="856"/>
      <c r="BI122" s="856"/>
      <c r="BJ122" s="857"/>
      <c r="BL122" s="112"/>
      <c r="BM122" s="112"/>
      <c r="BN122" s="112"/>
    </row>
    <row r="123" spans="2:70" s="320" customFormat="1" ht="106.5" customHeight="1">
      <c r="B123" s="863" t="s">
        <v>170</v>
      </c>
      <c r="C123" s="584"/>
      <c r="D123" s="584"/>
      <c r="E123" s="584"/>
      <c r="F123" s="584"/>
      <c r="G123" s="584"/>
      <c r="H123" s="584"/>
      <c r="I123" s="583" t="s">
        <v>171</v>
      </c>
      <c r="J123" s="584"/>
      <c r="K123" s="584"/>
      <c r="L123" s="583" t="s">
        <v>172</v>
      </c>
      <c r="M123" s="584"/>
      <c r="N123" s="584"/>
      <c r="O123" s="860" t="s">
        <v>173</v>
      </c>
      <c r="P123" s="861"/>
      <c r="Q123" s="862"/>
      <c r="R123" s="864" t="s">
        <v>170</v>
      </c>
      <c r="S123" s="584"/>
      <c r="T123" s="584"/>
      <c r="U123" s="584"/>
      <c r="V123" s="584"/>
      <c r="W123" s="584"/>
      <c r="X123" s="583" t="s">
        <v>171</v>
      </c>
      <c r="Y123" s="584"/>
      <c r="Z123" s="584"/>
      <c r="AA123" s="583" t="s">
        <v>172</v>
      </c>
      <c r="AB123" s="584"/>
      <c r="AC123" s="584"/>
      <c r="AD123" s="860" t="s">
        <v>173</v>
      </c>
      <c r="AE123" s="861"/>
      <c r="AF123" s="862"/>
      <c r="AG123" s="863" t="s">
        <v>171</v>
      </c>
      <c r="AH123" s="865"/>
      <c r="AI123" s="865"/>
      <c r="AJ123" s="865"/>
      <c r="AK123" s="584"/>
      <c r="AL123" s="583" t="s">
        <v>172</v>
      </c>
      <c r="AM123" s="584"/>
      <c r="AN123" s="584"/>
      <c r="AO123" s="584"/>
      <c r="AP123" s="584"/>
      <c r="AQ123" s="866" t="s">
        <v>173</v>
      </c>
      <c r="AR123" s="584"/>
      <c r="AS123" s="584"/>
      <c r="AT123" s="584"/>
      <c r="AU123" s="665"/>
      <c r="AV123" s="888" t="s">
        <v>431</v>
      </c>
      <c r="AW123" s="765"/>
      <c r="AX123" s="765"/>
      <c r="AY123" s="765"/>
      <c r="AZ123" s="765"/>
      <c r="BA123" s="765"/>
      <c r="BB123" s="765"/>
      <c r="BC123" s="765"/>
      <c r="BD123" s="765"/>
      <c r="BE123" s="765"/>
      <c r="BF123" s="765"/>
      <c r="BG123" s="765"/>
      <c r="BH123" s="765"/>
      <c r="BI123" s="765"/>
      <c r="BJ123" s="889"/>
      <c r="BL123" s="112"/>
      <c r="BM123" s="112"/>
      <c r="BN123" s="112"/>
    </row>
    <row r="124" spans="2:70" s="320" customFormat="1" ht="54.75" customHeight="1">
      <c r="B124" s="883" t="s">
        <v>174</v>
      </c>
      <c r="C124" s="884"/>
      <c r="D124" s="884"/>
      <c r="E124" s="884"/>
      <c r="F124" s="884"/>
      <c r="G124" s="884"/>
      <c r="H124" s="884"/>
      <c r="I124" s="885">
        <v>2</v>
      </c>
      <c r="J124" s="885"/>
      <c r="K124" s="885"/>
      <c r="L124" s="885">
        <v>2</v>
      </c>
      <c r="M124" s="885"/>
      <c r="N124" s="885"/>
      <c r="O124" s="885">
        <v>3</v>
      </c>
      <c r="P124" s="885"/>
      <c r="Q124" s="886"/>
      <c r="R124" s="887" t="s">
        <v>175</v>
      </c>
      <c r="S124" s="582"/>
      <c r="T124" s="582"/>
      <c r="U124" s="582"/>
      <c r="V124" s="582"/>
      <c r="W124" s="582"/>
      <c r="X124" s="885">
        <v>6</v>
      </c>
      <c r="Y124" s="582"/>
      <c r="Z124" s="582"/>
      <c r="AA124" s="885">
        <v>4</v>
      </c>
      <c r="AB124" s="582"/>
      <c r="AC124" s="582"/>
      <c r="AD124" s="885">
        <v>5</v>
      </c>
      <c r="AE124" s="582"/>
      <c r="AF124" s="893"/>
      <c r="AG124" s="863">
        <v>8</v>
      </c>
      <c r="AH124" s="584"/>
      <c r="AI124" s="584"/>
      <c r="AJ124" s="584"/>
      <c r="AK124" s="584"/>
      <c r="AL124" s="583">
        <v>8</v>
      </c>
      <c r="AM124" s="584"/>
      <c r="AN124" s="584"/>
      <c r="AO124" s="584"/>
      <c r="AP124" s="584"/>
      <c r="AQ124" s="583">
        <v>12</v>
      </c>
      <c r="AR124" s="584"/>
      <c r="AS124" s="584"/>
      <c r="AT124" s="584"/>
      <c r="AU124" s="665"/>
      <c r="AV124" s="888"/>
      <c r="AW124" s="765"/>
      <c r="AX124" s="765"/>
      <c r="AY124" s="765"/>
      <c r="AZ124" s="765"/>
      <c r="BA124" s="765"/>
      <c r="BB124" s="765"/>
      <c r="BC124" s="765"/>
      <c r="BD124" s="765"/>
      <c r="BE124" s="765"/>
      <c r="BF124" s="765"/>
      <c r="BG124" s="765"/>
      <c r="BH124" s="765"/>
      <c r="BI124" s="765"/>
      <c r="BJ124" s="889"/>
      <c r="BL124" s="112"/>
      <c r="BM124" s="112"/>
      <c r="BN124" s="112"/>
    </row>
    <row r="125" spans="2:70" s="320" customFormat="1" ht="54.75" customHeight="1" thickBot="1">
      <c r="B125" s="847" t="s">
        <v>240</v>
      </c>
      <c r="C125" s="848"/>
      <c r="D125" s="848"/>
      <c r="E125" s="848"/>
      <c r="F125" s="848"/>
      <c r="G125" s="848"/>
      <c r="H125" s="848"/>
      <c r="I125" s="849">
        <v>4</v>
      </c>
      <c r="J125" s="849"/>
      <c r="K125" s="849"/>
      <c r="L125" s="849">
        <v>2</v>
      </c>
      <c r="M125" s="849"/>
      <c r="N125" s="849"/>
      <c r="O125" s="849">
        <v>3</v>
      </c>
      <c r="P125" s="849"/>
      <c r="Q125" s="850"/>
      <c r="R125" s="881" t="s">
        <v>176</v>
      </c>
      <c r="S125" s="882"/>
      <c r="T125" s="882"/>
      <c r="U125" s="882"/>
      <c r="V125" s="882"/>
      <c r="W125" s="882"/>
      <c r="X125" s="849">
        <v>8</v>
      </c>
      <c r="Y125" s="849"/>
      <c r="Z125" s="849"/>
      <c r="AA125" s="849">
        <v>8</v>
      </c>
      <c r="AB125" s="849"/>
      <c r="AC125" s="849"/>
      <c r="AD125" s="849">
        <v>12</v>
      </c>
      <c r="AE125" s="849"/>
      <c r="AF125" s="850"/>
      <c r="AG125" s="894"/>
      <c r="AH125" s="845"/>
      <c r="AI125" s="845"/>
      <c r="AJ125" s="845"/>
      <c r="AK125" s="844"/>
      <c r="AL125" s="844"/>
      <c r="AM125" s="845"/>
      <c r="AN125" s="845"/>
      <c r="AO125" s="845"/>
      <c r="AP125" s="844"/>
      <c r="AQ125" s="844"/>
      <c r="AR125" s="845"/>
      <c r="AS125" s="845"/>
      <c r="AT125" s="845"/>
      <c r="AU125" s="846"/>
      <c r="AV125" s="890"/>
      <c r="AW125" s="891"/>
      <c r="AX125" s="891"/>
      <c r="AY125" s="891"/>
      <c r="AZ125" s="891"/>
      <c r="BA125" s="891"/>
      <c r="BB125" s="891"/>
      <c r="BC125" s="891"/>
      <c r="BD125" s="891"/>
      <c r="BE125" s="891"/>
      <c r="BF125" s="891"/>
      <c r="BG125" s="891"/>
      <c r="BH125" s="891"/>
      <c r="BI125" s="891"/>
      <c r="BJ125" s="892"/>
      <c r="BL125" s="112"/>
      <c r="BM125" s="112"/>
      <c r="BN125" s="112"/>
    </row>
    <row r="126" spans="2:70" s="102" customFormat="1" ht="38.25" customHeight="1">
      <c r="B126" s="213"/>
      <c r="C126" s="214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206"/>
      <c r="R126" s="199"/>
      <c r="S126" s="206"/>
      <c r="T126" s="199"/>
      <c r="U126" s="206"/>
      <c r="V126" s="199"/>
      <c r="W126" s="206"/>
      <c r="X126" s="199"/>
      <c r="Y126" s="206"/>
      <c r="Z126" s="199"/>
      <c r="AA126" s="206"/>
      <c r="AB126" s="199"/>
      <c r="AC126" s="206"/>
      <c r="AD126" s="199"/>
      <c r="AE126" s="206"/>
      <c r="AF126" s="199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  <c r="AV126" s="206"/>
      <c r="AW126" s="206"/>
      <c r="AX126" s="206"/>
      <c r="AY126" s="206"/>
      <c r="AZ126" s="206"/>
      <c r="BA126" s="206"/>
      <c r="BB126" s="211"/>
      <c r="BC126" s="211"/>
      <c r="BD126" s="211"/>
      <c r="BE126" s="206"/>
      <c r="BF126" s="199"/>
      <c r="BG126" s="212"/>
      <c r="BH126" s="199"/>
      <c r="BI126" s="199"/>
      <c r="BJ126" s="199"/>
      <c r="BL126" s="103"/>
      <c r="BM126" s="103"/>
      <c r="BN126" s="103"/>
    </row>
    <row r="127" spans="2:70" s="202" customFormat="1" ht="54.75" customHeight="1" thickBot="1">
      <c r="B127" s="1078" t="s">
        <v>177</v>
      </c>
      <c r="C127" s="1078"/>
      <c r="D127" s="1078"/>
      <c r="E127" s="1078"/>
      <c r="F127" s="1078"/>
      <c r="G127" s="1078"/>
      <c r="H127" s="1078"/>
      <c r="I127" s="1078"/>
      <c r="J127" s="1078"/>
      <c r="K127" s="1078"/>
      <c r="L127" s="1078"/>
      <c r="M127" s="1078"/>
      <c r="N127" s="1078"/>
      <c r="O127" s="1078"/>
      <c r="P127" s="1078"/>
      <c r="Q127" s="1078"/>
      <c r="R127" s="1078"/>
      <c r="S127" s="1078"/>
      <c r="T127" s="1078"/>
      <c r="U127" s="1078"/>
      <c r="V127" s="1078"/>
      <c r="W127" s="1078"/>
      <c r="X127" s="1078"/>
      <c r="Y127" s="1078"/>
      <c r="Z127" s="1078"/>
      <c r="AA127" s="1078"/>
      <c r="AB127" s="1078"/>
      <c r="AC127" s="1078"/>
      <c r="AD127" s="1078"/>
      <c r="AE127" s="1078"/>
      <c r="AF127" s="1078"/>
      <c r="AG127" s="1078"/>
      <c r="AH127" s="1078"/>
      <c r="AI127" s="1078"/>
      <c r="AJ127" s="1078"/>
      <c r="AK127" s="1078"/>
      <c r="AL127" s="1078"/>
      <c r="AM127" s="1078"/>
      <c r="AN127" s="1078"/>
      <c r="AO127" s="1078"/>
      <c r="AP127" s="1078"/>
      <c r="AQ127" s="1078"/>
      <c r="AR127" s="1078"/>
      <c r="AS127" s="1078"/>
      <c r="AT127" s="1078"/>
      <c r="AU127" s="1078"/>
      <c r="AV127" s="1078"/>
      <c r="AW127" s="1078"/>
      <c r="AX127" s="1078"/>
      <c r="AY127" s="1078"/>
      <c r="AZ127" s="1078"/>
      <c r="BA127" s="1078"/>
      <c r="BB127" s="1078"/>
      <c r="BC127" s="1078"/>
      <c r="BD127" s="1078"/>
      <c r="BE127" s="1078"/>
      <c r="BF127" s="1078"/>
      <c r="BG127" s="1078"/>
      <c r="BH127" s="1078"/>
      <c r="BI127" s="1078"/>
      <c r="BJ127" s="1078"/>
      <c r="BL127" s="204"/>
      <c r="BM127" s="204"/>
      <c r="BN127" s="204"/>
    </row>
    <row r="128" spans="2:70" s="207" customFormat="1" ht="129.75" customHeight="1" thickBot="1">
      <c r="B128" s="899" t="s">
        <v>178</v>
      </c>
      <c r="C128" s="900"/>
      <c r="D128" s="900"/>
      <c r="E128" s="901"/>
      <c r="F128" s="902" t="s">
        <v>179</v>
      </c>
      <c r="G128" s="903"/>
      <c r="H128" s="903"/>
      <c r="I128" s="903"/>
      <c r="J128" s="903"/>
      <c r="K128" s="903"/>
      <c r="L128" s="903"/>
      <c r="M128" s="903"/>
      <c r="N128" s="903"/>
      <c r="O128" s="903"/>
      <c r="P128" s="903"/>
      <c r="Q128" s="903"/>
      <c r="R128" s="903"/>
      <c r="S128" s="903"/>
      <c r="T128" s="903"/>
      <c r="U128" s="903"/>
      <c r="V128" s="903"/>
      <c r="W128" s="903"/>
      <c r="X128" s="903"/>
      <c r="Y128" s="903"/>
      <c r="Z128" s="903"/>
      <c r="AA128" s="903"/>
      <c r="AB128" s="903"/>
      <c r="AC128" s="903"/>
      <c r="AD128" s="903"/>
      <c r="AE128" s="903"/>
      <c r="AF128" s="903"/>
      <c r="AG128" s="903"/>
      <c r="AH128" s="903"/>
      <c r="AI128" s="903"/>
      <c r="AJ128" s="903"/>
      <c r="AK128" s="903"/>
      <c r="AL128" s="903"/>
      <c r="AM128" s="903"/>
      <c r="AN128" s="903"/>
      <c r="AO128" s="903"/>
      <c r="AP128" s="903"/>
      <c r="AQ128" s="903"/>
      <c r="AR128" s="903"/>
      <c r="AS128" s="903"/>
      <c r="AT128" s="903"/>
      <c r="AU128" s="903"/>
      <c r="AV128" s="903"/>
      <c r="AW128" s="903"/>
      <c r="AX128" s="903"/>
      <c r="AY128" s="903"/>
      <c r="AZ128" s="903"/>
      <c r="BA128" s="903"/>
      <c r="BB128" s="903"/>
      <c r="BC128" s="903"/>
      <c r="BD128" s="903"/>
      <c r="BE128" s="903"/>
      <c r="BF128" s="904"/>
      <c r="BG128" s="905" t="s">
        <v>387</v>
      </c>
      <c r="BH128" s="906"/>
      <c r="BI128" s="906"/>
      <c r="BJ128" s="907"/>
      <c r="BL128" s="208"/>
      <c r="BM128" s="208"/>
      <c r="BN128" s="208"/>
    </row>
    <row r="129" spans="2:154" s="207" customFormat="1" ht="80.099999999999994" customHeight="1">
      <c r="B129" s="908" t="s">
        <v>180</v>
      </c>
      <c r="C129" s="909"/>
      <c r="D129" s="909"/>
      <c r="E129" s="910"/>
      <c r="F129" s="911" t="s">
        <v>348</v>
      </c>
      <c r="G129" s="912"/>
      <c r="H129" s="912"/>
      <c r="I129" s="912"/>
      <c r="J129" s="912"/>
      <c r="K129" s="912"/>
      <c r="L129" s="912"/>
      <c r="M129" s="912"/>
      <c r="N129" s="912"/>
      <c r="O129" s="912"/>
      <c r="P129" s="912"/>
      <c r="Q129" s="912"/>
      <c r="R129" s="912"/>
      <c r="S129" s="912"/>
      <c r="T129" s="912"/>
      <c r="U129" s="912"/>
      <c r="V129" s="912"/>
      <c r="W129" s="912"/>
      <c r="X129" s="912"/>
      <c r="Y129" s="912"/>
      <c r="Z129" s="912"/>
      <c r="AA129" s="912"/>
      <c r="AB129" s="912"/>
      <c r="AC129" s="912"/>
      <c r="AD129" s="912"/>
      <c r="AE129" s="912"/>
      <c r="AF129" s="912"/>
      <c r="AG129" s="912"/>
      <c r="AH129" s="912"/>
      <c r="AI129" s="912"/>
      <c r="AJ129" s="912"/>
      <c r="AK129" s="912"/>
      <c r="AL129" s="912"/>
      <c r="AM129" s="912"/>
      <c r="AN129" s="912"/>
      <c r="AO129" s="912"/>
      <c r="AP129" s="912"/>
      <c r="AQ129" s="912"/>
      <c r="AR129" s="912"/>
      <c r="AS129" s="912"/>
      <c r="AT129" s="912"/>
      <c r="AU129" s="912"/>
      <c r="AV129" s="912"/>
      <c r="AW129" s="912"/>
      <c r="AX129" s="912"/>
      <c r="AY129" s="912"/>
      <c r="AZ129" s="912"/>
      <c r="BA129" s="912"/>
      <c r="BB129" s="912"/>
      <c r="BC129" s="912"/>
      <c r="BD129" s="912"/>
      <c r="BE129" s="912"/>
      <c r="BF129" s="913"/>
      <c r="BG129" s="914" t="s">
        <v>467</v>
      </c>
      <c r="BH129" s="915"/>
      <c r="BI129" s="915"/>
      <c r="BJ129" s="916"/>
      <c r="BL129" s="208"/>
      <c r="BM129" s="208"/>
      <c r="BN129" s="208"/>
    </row>
    <row r="130" spans="2:154" s="207" customFormat="1" ht="69.95" customHeight="1">
      <c r="B130" s="390" t="s">
        <v>181</v>
      </c>
      <c r="C130" s="897"/>
      <c r="D130" s="897"/>
      <c r="E130" s="898"/>
      <c r="F130" s="393" t="s">
        <v>349</v>
      </c>
      <c r="G130" s="394"/>
      <c r="H130" s="394"/>
      <c r="I130" s="394"/>
      <c r="J130" s="394"/>
      <c r="K130" s="394"/>
      <c r="L130" s="394"/>
      <c r="M130" s="394"/>
      <c r="N130" s="394"/>
      <c r="O130" s="394"/>
      <c r="P130" s="394"/>
      <c r="Q130" s="394"/>
      <c r="R130" s="394"/>
      <c r="S130" s="394"/>
      <c r="T130" s="394"/>
      <c r="U130" s="394"/>
      <c r="V130" s="394"/>
      <c r="W130" s="394"/>
      <c r="X130" s="394"/>
      <c r="Y130" s="394"/>
      <c r="Z130" s="394"/>
      <c r="AA130" s="394"/>
      <c r="AB130" s="394"/>
      <c r="AC130" s="394"/>
      <c r="AD130" s="394"/>
      <c r="AE130" s="394"/>
      <c r="AF130" s="394"/>
      <c r="AG130" s="394"/>
      <c r="AH130" s="394"/>
      <c r="AI130" s="394"/>
      <c r="AJ130" s="394"/>
      <c r="AK130" s="394"/>
      <c r="AL130" s="394"/>
      <c r="AM130" s="394"/>
      <c r="AN130" s="394"/>
      <c r="AO130" s="394"/>
      <c r="AP130" s="394"/>
      <c r="AQ130" s="394"/>
      <c r="AR130" s="394"/>
      <c r="AS130" s="394"/>
      <c r="AT130" s="394"/>
      <c r="AU130" s="394"/>
      <c r="AV130" s="394"/>
      <c r="AW130" s="394"/>
      <c r="AX130" s="394"/>
      <c r="AY130" s="394"/>
      <c r="AZ130" s="394"/>
      <c r="BA130" s="394"/>
      <c r="BB130" s="394"/>
      <c r="BC130" s="394"/>
      <c r="BD130" s="394"/>
      <c r="BE130" s="394"/>
      <c r="BF130" s="395"/>
      <c r="BG130" s="875" t="s">
        <v>252</v>
      </c>
      <c r="BH130" s="895"/>
      <c r="BI130" s="895"/>
      <c r="BJ130" s="896"/>
      <c r="BL130" s="208"/>
      <c r="BM130" s="208"/>
      <c r="BN130" s="208"/>
    </row>
    <row r="131" spans="2:154" s="207" customFormat="1" ht="69.95" customHeight="1">
      <c r="B131" s="390" t="s">
        <v>182</v>
      </c>
      <c r="C131" s="897"/>
      <c r="D131" s="897"/>
      <c r="E131" s="898"/>
      <c r="F131" s="393" t="s">
        <v>413</v>
      </c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  <c r="R131" s="394"/>
      <c r="S131" s="394"/>
      <c r="T131" s="394"/>
      <c r="U131" s="394"/>
      <c r="V131" s="394"/>
      <c r="W131" s="394"/>
      <c r="X131" s="394"/>
      <c r="Y131" s="394"/>
      <c r="Z131" s="394"/>
      <c r="AA131" s="394"/>
      <c r="AB131" s="394"/>
      <c r="AC131" s="394"/>
      <c r="AD131" s="394"/>
      <c r="AE131" s="394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  <c r="AU131" s="394"/>
      <c r="AV131" s="394"/>
      <c r="AW131" s="394"/>
      <c r="AX131" s="394"/>
      <c r="AY131" s="394"/>
      <c r="AZ131" s="394"/>
      <c r="BA131" s="394"/>
      <c r="BB131" s="394"/>
      <c r="BC131" s="394"/>
      <c r="BD131" s="394"/>
      <c r="BE131" s="394"/>
      <c r="BF131" s="395"/>
      <c r="BG131" s="875" t="s">
        <v>455</v>
      </c>
      <c r="BH131" s="895"/>
      <c r="BI131" s="895"/>
      <c r="BJ131" s="896"/>
      <c r="BL131" s="208"/>
      <c r="BM131" s="208"/>
      <c r="BN131" s="208"/>
    </row>
    <row r="132" spans="2:154" s="207" customFormat="1" ht="81" customHeight="1">
      <c r="B132" s="390" t="s">
        <v>183</v>
      </c>
      <c r="C132" s="897"/>
      <c r="D132" s="897"/>
      <c r="E132" s="898"/>
      <c r="F132" s="393" t="s">
        <v>436</v>
      </c>
      <c r="G132" s="394"/>
      <c r="H132" s="394"/>
      <c r="I132" s="394"/>
      <c r="J132" s="394"/>
      <c r="K132" s="394"/>
      <c r="L132" s="394"/>
      <c r="M132" s="394"/>
      <c r="N132" s="394"/>
      <c r="O132" s="394"/>
      <c r="P132" s="394"/>
      <c r="Q132" s="394"/>
      <c r="R132" s="394"/>
      <c r="S132" s="394"/>
      <c r="T132" s="394"/>
      <c r="U132" s="394"/>
      <c r="V132" s="394"/>
      <c r="W132" s="394"/>
      <c r="X132" s="394"/>
      <c r="Y132" s="394"/>
      <c r="Z132" s="394"/>
      <c r="AA132" s="394"/>
      <c r="AB132" s="394"/>
      <c r="AC132" s="394"/>
      <c r="AD132" s="394"/>
      <c r="AE132" s="394"/>
      <c r="AF132" s="394"/>
      <c r="AG132" s="394"/>
      <c r="AH132" s="394"/>
      <c r="AI132" s="394"/>
      <c r="AJ132" s="394"/>
      <c r="AK132" s="394"/>
      <c r="AL132" s="394"/>
      <c r="AM132" s="394"/>
      <c r="AN132" s="394"/>
      <c r="AO132" s="394"/>
      <c r="AP132" s="394"/>
      <c r="AQ132" s="394"/>
      <c r="AR132" s="394"/>
      <c r="AS132" s="394"/>
      <c r="AT132" s="394"/>
      <c r="AU132" s="394"/>
      <c r="AV132" s="394"/>
      <c r="AW132" s="394"/>
      <c r="AX132" s="394"/>
      <c r="AY132" s="394"/>
      <c r="AZ132" s="394"/>
      <c r="BA132" s="394"/>
      <c r="BB132" s="394"/>
      <c r="BC132" s="394"/>
      <c r="BD132" s="394"/>
      <c r="BE132" s="394"/>
      <c r="BF132" s="395"/>
      <c r="BG132" s="875" t="s">
        <v>100</v>
      </c>
      <c r="BH132" s="895"/>
      <c r="BI132" s="895"/>
      <c r="BJ132" s="896"/>
      <c r="BL132" s="208"/>
      <c r="BM132" s="208"/>
      <c r="BN132" s="208"/>
    </row>
    <row r="133" spans="2:154" s="207" customFormat="1" ht="80.099999999999994" customHeight="1">
      <c r="B133" s="390" t="s">
        <v>184</v>
      </c>
      <c r="C133" s="391"/>
      <c r="D133" s="391"/>
      <c r="E133" s="392"/>
      <c r="F133" s="393" t="s">
        <v>350</v>
      </c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  <c r="R133" s="394"/>
      <c r="S133" s="394"/>
      <c r="T133" s="394"/>
      <c r="U133" s="394"/>
      <c r="V133" s="394"/>
      <c r="W133" s="394"/>
      <c r="X133" s="394"/>
      <c r="Y133" s="394"/>
      <c r="Z133" s="394"/>
      <c r="AA133" s="394"/>
      <c r="AB133" s="394"/>
      <c r="AC133" s="394"/>
      <c r="AD133" s="394"/>
      <c r="AE133" s="394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  <c r="AU133" s="394"/>
      <c r="AV133" s="394"/>
      <c r="AW133" s="394"/>
      <c r="AX133" s="394"/>
      <c r="AY133" s="394"/>
      <c r="AZ133" s="394"/>
      <c r="BA133" s="394"/>
      <c r="BB133" s="394"/>
      <c r="BC133" s="394"/>
      <c r="BD133" s="394"/>
      <c r="BE133" s="394"/>
      <c r="BF133" s="395"/>
      <c r="BG133" s="875" t="s">
        <v>467</v>
      </c>
      <c r="BH133" s="895"/>
      <c r="BI133" s="895"/>
      <c r="BJ133" s="896"/>
      <c r="BL133" s="208"/>
      <c r="BM133" s="208"/>
      <c r="BN133" s="208"/>
    </row>
    <row r="134" spans="2:154" s="207" customFormat="1" ht="80.099999999999994" customHeight="1">
      <c r="B134" s="390" t="s">
        <v>185</v>
      </c>
      <c r="C134" s="391"/>
      <c r="D134" s="391"/>
      <c r="E134" s="392"/>
      <c r="F134" s="393" t="s">
        <v>279</v>
      </c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  <c r="R134" s="394"/>
      <c r="S134" s="394"/>
      <c r="T134" s="394"/>
      <c r="U134" s="394"/>
      <c r="V134" s="394"/>
      <c r="W134" s="394"/>
      <c r="X134" s="394"/>
      <c r="Y134" s="394"/>
      <c r="Z134" s="394"/>
      <c r="AA134" s="394"/>
      <c r="AB134" s="394"/>
      <c r="AC134" s="394"/>
      <c r="AD134" s="394"/>
      <c r="AE134" s="39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  <c r="AS134" s="394"/>
      <c r="AT134" s="394"/>
      <c r="AU134" s="394"/>
      <c r="AV134" s="394"/>
      <c r="AW134" s="394"/>
      <c r="AX134" s="394"/>
      <c r="AY134" s="394"/>
      <c r="AZ134" s="394"/>
      <c r="BA134" s="394"/>
      <c r="BB134" s="394"/>
      <c r="BC134" s="394"/>
      <c r="BD134" s="394"/>
      <c r="BE134" s="394"/>
      <c r="BF134" s="395"/>
      <c r="BG134" s="875" t="s">
        <v>467</v>
      </c>
      <c r="BH134" s="895"/>
      <c r="BI134" s="895"/>
      <c r="BJ134" s="896"/>
      <c r="BL134" s="208"/>
      <c r="BM134" s="208"/>
      <c r="BN134" s="208"/>
    </row>
    <row r="135" spans="2:154" s="207" customFormat="1" ht="140.25" customHeight="1">
      <c r="B135" s="390" t="s">
        <v>186</v>
      </c>
      <c r="C135" s="391"/>
      <c r="D135" s="391"/>
      <c r="E135" s="392"/>
      <c r="F135" s="393" t="s">
        <v>353</v>
      </c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  <c r="AU135" s="394"/>
      <c r="AV135" s="394"/>
      <c r="AW135" s="394"/>
      <c r="AX135" s="394"/>
      <c r="AY135" s="394"/>
      <c r="AZ135" s="394"/>
      <c r="BA135" s="394"/>
      <c r="BB135" s="394"/>
      <c r="BC135" s="394"/>
      <c r="BD135" s="394"/>
      <c r="BE135" s="394"/>
      <c r="BF135" s="395"/>
      <c r="BG135" s="875" t="s">
        <v>101</v>
      </c>
      <c r="BH135" s="895"/>
      <c r="BI135" s="895"/>
      <c r="BJ135" s="896"/>
      <c r="BL135" s="208"/>
      <c r="BM135" s="208"/>
      <c r="BN135" s="208"/>
    </row>
    <row r="136" spans="2:154" s="207" customFormat="1" ht="140.25" customHeight="1">
      <c r="B136" s="878" t="s">
        <v>383</v>
      </c>
      <c r="C136" s="879"/>
      <c r="D136" s="879"/>
      <c r="E136" s="880"/>
      <c r="F136" s="393" t="s">
        <v>430</v>
      </c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94"/>
      <c r="R136" s="394"/>
      <c r="S136" s="394"/>
      <c r="T136" s="394"/>
      <c r="U136" s="394"/>
      <c r="V136" s="394"/>
      <c r="W136" s="394"/>
      <c r="X136" s="394"/>
      <c r="Y136" s="394"/>
      <c r="Z136" s="394"/>
      <c r="AA136" s="394"/>
      <c r="AB136" s="394"/>
      <c r="AC136" s="394"/>
      <c r="AD136" s="394"/>
      <c r="AE136" s="394"/>
      <c r="AF136" s="394"/>
      <c r="AG136" s="394"/>
      <c r="AH136" s="394"/>
      <c r="AI136" s="394"/>
      <c r="AJ136" s="394"/>
      <c r="AK136" s="394"/>
      <c r="AL136" s="394"/>
      <c r="AM136" s="394"/>
      <c r="AN136" s="394"/>
      <c r="AO136" s="394"/>
      <c r="AP136" s="394"/>
      <c r="AQ136" s="394"/>
      <c r="AR136" s="394"/>
      <c r="AS136" s="394"/>
      <c r="AT136" s="394"/>
      <c r="AU136" s="394"/>
      <c r="AV136" s="394"/>
      <c r="AW136" s="394"/>
      <c r="AX136" s="394"/>
      <c r="AY136" s="394"/>
      <c r="AZ136" s="394"/>
      <c r="BA136" s="394"/>
      <c r="BB136" s="394"/>
      <c r="BC136" s="394"/>
      <c r="BD136" s="394"/>
      <c r="BE136" s="394"/>
      <c r="BF136" s="395"/>
      <c r="BG136" s="875" t="s">
        <v>103</v>
      </c>
      <c r="BH136" s="876"/>
      <c r="BI136" s="876"/>
      <c r="BJ136" s="877"/>
      <c r="BL136" s="208"/>
      <c r="BM136" s="208"/>
      <c r="BN136" s="208"/>
    </row>
    <row r="137" spans="2:154" s="207" customFormat="1" ht="141.75" customHeight="1">
      <c r="B137" s="878" t="s">
        <v>365</v>
      </c>
      <c r="C137" s="879"/>
      <c r="D137" s="879"/>
      <c r="E137" s="880"/>
      <c r="F137" s="393" t="s">
        <v>391</v>
      </c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  <c r="R137" s="394"/>
      <c r="S137" s="394"/>
      <c r="T137" s="394"/>
      <c r="U137" s="394"/>
      <c r="V137" s="394"/>
      <c r="W137" s="394"/>
      <c r="X137" s="394"/>
      <c r="Y137" s="394"/>
      <c r="Z137" s="394"/>
      <c r="AA137" s="394"/>
      <c r="AB137" s="394"/>
      <c r="AC137" s="394"/>
      <c r="AD137" s="394"/>
      <c r="AE137" s="394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394"/>
      <c r="BD137" s="394"/>
      <c r="BE137" s="394"/>
      <c r="BF137" s="395"/>
      <c r="BG137" s="875" t="s">
        <v>107</v>
      </c>
      <c r="BH137" s="876"/>
      <c r="BI137" s="876"/>
      <c r="BJ137" s="877"/>
      <c r="BL137" s="208"/>
      <c r="BM137" s="208"/>
      <c r="BN137" s="208"/>
    </row>
    <row r="138" spans="2:154" s="207" customFormat="1" ht="69.95" customHeight="1">
      <c r="B138" s="390" t="s">
        <v>385</v>
      </c>
      <c r="C138" s="391"/>
      <c r="D138" s="391"/>
      <c r="E138" s="392"/>
      <c r="F138" s="393" t="s">
        <v>453</v>
      </c>
      <c r="G138" s="394"/>
      <c r="H138" s="394"/>
      <c r="I138" s="394"/>
      <c r="J138" s="394"/>
      <c r="K138" s="394"/>
      <c r="L138" s="394"/>
      <c r="M138" s="394"/>
      <c r="N138" s="394"/>
      <c r="O138" s="394"/>
      <c r="P138" s="394"/>
      <c r="Q138" s="394"/>
      <c r="R138" s="394"/>
      <c r="S138" s="394"/>
      <c r="T138" s="394"/>
      <c r="U138" s="394"/>
      <c r="V138" s="394"/>
      <c r="W138" s="394"/>
      <c r="X138" s="394"/>
      <c r="Y138" s="394"/>
      <c r="Z138" s="394"/>
      <c r="AA138" s="394"/>
      <c r="AB138" s="394"/>
      <c r="AC138" s="394"/>
      <c r="AD138" s="394"/>
      <c r="AE138" s="394"/>
      <c r="AF138" s="394"/>
      <c r="AG138" s="394"/>
      <c r="AH138" s="394"/>
      <c r="AI138" s="394"/>
      <c r="AJ138" s="394"/>
      <c r="AK138" s="394"/>
      <c r="AL138" s="394"/>
      <c r="AM138" s="394"/>
      <c r="AN138" s="394"/>
      <c r="AO138" s="394"/>
      <c r="AP138" s="394"/>
      <c r="AQ138" s="394"/>
      <c r="AR138" s="394"/>
      <c r="AS138" s="394"/>
      <c r="AT138" s="394"/>
      <c r="AU138" s="394"/>
      <c r="AV138" s="394"/>
      <c r="AW138" s="394"/>
      <c r="AX138" s="394"/>
      <c r="AY138" s="394"/>
      <c r="AZ138" s="394"/>
      <c r="BA138" s="394"/>
      <c r="BB138" s="394"/>
      <c r="BC138" s="394"/>
      <c r="BD138" s="394"/>
      <c r="BE138" s="394"/>
      <c r="BF138" s="395"/>
      <c r="BG138" s="875" t="s">
        <v>409</v>
      </c>
      <c r="BH138" s="895"/>
      <c r="BI138" s="895"/>
      <c r="BJ138" s="896"/>
      <c r="BL138" s="208"/>
      <c r="BM138" s="208"/>
      <c r="BN138" s="208"/>
    </row>
    <row r="139" spans="2:154" s="207" customFormat="1" ht="69.95" customHeight="1">
      <c r="B139" s="872" t="s">
        <v>419</v>
      </c>
      <c r="C139" s="873"/>
      <c r="D139" s="873"/>
      <c r="E139" s="874"/>
      <c r="F139" s="393" t="s">
        <v>454</v>
      </c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4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  <c r="AU139" s="394"/>
      <c r="AV139" s="394"/>
      <c r="AW139" s="394"/>
      <c r="AX139" s="394"/>
      <c r="AY139" s="394"/>
      <c r="AZ139" s="394"/>
      <c r="BA139" s="394"/>
      <c r="BB139" s="394"/>
      <c r="BC139" s="394"/>
      <c r="BD139" s="394"/>
      <c r="BE139" s="394"/>
      <c r="BF139" s="395"/>
      <c r="BG139" s="875" t="s">
        <v>410</v>
      </c>
      <c r="BH139" s="876"/>
      <c r="BI139" s="876"/>
      <c r="BJ139" s="877"/>
      <c r="BL139" s="208"/>
      <c r="BM139" s="208"/>
      <c r="BN139" s="208"/>
    </row>
    <row r="140" spans="2:154" s="209" customFormat="1" ht="96.75" customHeight="1">
      <c r="B140" s="917" t="s">
        <v>420</v>
      </c>
      <c r="C140" s="918"/>
      <c r="D140" s="918"/>
      <c r="E140" s="919"/>
      <c r="F140" s="920" t="s">
        <v>464</v>
      </c>
      <c r="G140" s="921"/>
      <c r="H140" s="921"/>
      <c r="I140" s="921"/>
      <c r="J140" s="921"/>
      <c r="K140" s="921"/>
      <c r="L140" s="921"/>
      <c r="M140" s="921"/>
      <c r="N140" s="921"/>
      <c r="O140" s="921"/>
      <c r="P140" s="921"/>
      <c r="Q140" s="921"/>
      <c r="R140" s="921"/>
      <c r="S140" s="921"/>
      <c r="T140" s="921"/>
      <c r="U140" s="921"/>
      <c r="V140" s="921"/>
      <c r="W140" s="921"/>
      <c r="X140" s="921"/>
      <c r="Y140" s="921"/>
      <c r="Z140" s="921"/>
      <c r="AA140" s="921"/>
      <c r="AB140" s="921"/>
      <c r="AC140" s="921"/>
      <c r="AD140" s="921"/>
      <c r="AE140" s="921"/>
      <c r="AF140" s="921"/>
      <c r="AG140" s="921"/>
      <c r="AH140" s="921"/>
      <c r="AI140" s="921"/>
      <c r="AJ140" s="921"/>
      <c r="AK140" s="921"/>
      <c r="AL140" s="921"/>
      <c r="AM140" s="921"/>
      <c r="AN140" s="921"/>
      <c r="AO140" s="921"/>
      <c r="AP140" s="921"/>
      <c r="AQ140" s="921"/>
      <c r="AR140" s="921"/>
      <c r="AS140" s="921"/>
      <c r="AT140" s="921"/>
      <c r="AU140" s="921"/>
      <c r="AV140" s="921"/>
      <c r="AW140" s="921"/>
      <c r="AX140" s="921"/>
      <c r="AY140" s="921"/>
      <c r="AZ140" s="921"/>
      <c r="BA140" s="921"/>
      <c r="BB140" s="921"/>
      <c r="BC140" s="921"/>
      <c r="BD140" s="921"/>
      <c r="BE140" s="921"/>
      <c r="BF140" s="922"/>
      <c r="BG140" s="923" t="s">
        <v>320</v>
      </c>
      <c r="BH140" s="924"/>
      <c r="BI140" s="924"/>
      <c r="BJ140" s="925"/>
      <c r="BL140" s="210"/>
      <c r="BM140" s="210"/>
      <c r="BN140" s="210"/>
    </row>
    <row r="141" spans="2:154" s="207" customFormat="1" ht="71.25" customHeight="1">
      <c r="B141" s="253"/>
      <c r="C141" s="265"/>
      <c r="D141" s="265"/>
      <c r="E141" s="265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  <c r="AJ141" s="263"/>
      <c r="AK141" s="263"/>
      <c r="AL141" s="263"/>
      <c r="AM141" s="263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4"/>
      <c r="BH141" s="264"/>
      <c r="BI141" s="264"/>
      <c r="BJ141" s="264"/>
      <c r="BL141" s="208"/>
      <c r="BM141" s="208"/>
      <c r="BN141" s="208"/>
    </row>
    <row r="142" spans="2:154" s="373" customFormat="1" ht="107.25" customHeight="1">
      <c r="C142" s="374"/>
      <c r="D142" s="1079" t="s">
        <v>414</v>
      </c>
      <c r="E142" s="1079"/>
      <c r="F142" s="1079"/>
      <c r="G142" s="1079"/>
      <c r="H142" s="1079"/>
      <c r="I142" s="1079"/>
      <c r="J142" s="1079"/>
      <c r="K142" s="1079"/>
      <c r="L142" s="1079"/>
      <c r="M142" s="1079"/>
      <c r="N142" s="1079"/>
      <c r="O142" s="1079"/>
      <c r="P142" s="1079"/>
      <c r="Q142" s="1079"/>
      <c r="R142" s="1079"/>
      <c r="S142" s="1079"/>
      <c r="T142" s="1079"/>
      <c r="U142" s="1079"/>
      <c r="V142" s="1079"/>
      <c r="W142" s="1079"/>
      <c r="X142" s="1079"/>
      <c r="Y142" s="1079"/>
      <c r="Z142" s="1079"/>
      <c r="AA142" s="1079"/>
      <c r="AB142" s="1079"/>
      <c r="AC142" s="1079"/>
      <c r="AD142" s="1079"/>
      <c r="AE142" s="1079"/>
      <c r="AF142" s="1079"/>
      <c r="AG142" s="375"/>
      <c r="AH142" s="375"/>
      <c r="AI142" s="375"/>
      <c r="AJ142" s="375"/>
      <c r="AK142" s="375"/>
      <c r="AL142" s="375"/>
      <c r="AM142" s="375"/>
      <c r="AN142" s="375"/>
      <c r="AO142" s="375"/>
      <c r="AP142" s="1079" t="s">
        <v>415</v>
      </c>
      <c r="AQ142" s="1079"/>
      <c r="AR142" s="1079"/>
      <c r="AS142" s="1079"/>
      <c r="AT142" s="1079"/>
      <c r="AU142" s="1079"/>
      <c r="AV142" s="1079"/>
      <c r="AW142" s="1079"/>
      <c r="AX142" s="1079"/>
      <c r="AY142" s="1079"/>
      <c r="AZ142" s="1079"/>
      <c r="BA142" s="1079"/>
      <c r="BB142" s="1079"/>
      <c r="BC142" s="1079"/>
      <c r="BD142" s="1079"/>
      <c r="BE142" s="1079"/>
      <c r="BF142" s="1079"/>
      <c r="BG142" s="1079"/>
      <c r="BH142" s="376"/>
      <c r="BI142" s="376"/>
      <c r="BJ142" s="376"/>
      <c r="BK142" s="376"/>
      <c r="BL142" s="376"/>
      <c r="BM142" s="376"/>
      <c r="BN142" s="376"/>
      <c r="BO142" s="376"/>
      <c r="BP142" s="376"/>
      <c r="BQ142" s="376"/>
      <c r="BR142" s="376"/>
      <c r="BS142" s="376"/>
      <c r="BT142" s="376"/>
      <c r="BU142" s="375"/>
      <c r="BV142" s="375"/>
      <c r="BW142" s="375"/>
      <c r="BX142" s="375"/>
      <c r="BY142" s="375"/>
      <c r="BZ142" s="375"/>
      <c r="CA142" s="375"/>
      <c r="CB142" s="375"/>
      <c r="CC142" s="375"/>
      <c r="CD142" s="375"/>
      <c r="CE142" s="375"/>
      <c r="CF142" s="375"/>
      <c r="CG142" s="375"/>
      <c r="CH142" s="375"/>
      <c r="CI142" s="375"/>
      <c r="CJ142" s="375"/>
      <c r="CK142" s="375"/>
      <c r="CL142" s="375"/>
      <c r="CM142" s="375"/>
      <c r="CN142" s="375"/>
      <c r="CO142" s="375"/>
      <c r="CP142" s="375"/>
      <c r="CQ142" s="375"/>
      <c r="CR142" s="375"/>
      <c r="CS142" s="375"/>
      <c r="CT142" s="375"/>
      <c r="CU142" s="375"/>
      <c r="CV142" s="375"/>
      <c r="CW142" s="375"/>
      <c r="CX142" s="375"/>
      <c r="CY142" s="375"/>
      <c r="CZ142" s="375"/>
      <c r="DA142" s="375"/>
      <c r="DB142" s="375"/>
      <c r="DC142" s="375"/>
      <c r="DD142" s="375"/>
      <c r="DE142" s="375"/>
      <c r="DF142" s="375"/>
      <c r="DG142" s="375"/>
      <c r="DH142" s="375"/>
      <c r="DI142" s="375"/>
      <c r="DJ142" s="375"/>
      <c r="DK142" s="375"/>
      <c r="DL142" s="375"/>
      <c r="DM142" s="375"/>
      <c r="DN142" s="375"/>
      <c r="DO142" s="375"/>
      <c r="DP142" s="375"/>
      <c r="DQ142" s="377"/>
      <c r="DR142" s="377"/>
      <c r="DS142" s="377"/>
      <c r="DT142" s="377"/>
      <c r="DU142" s="377"/>
      <c r="DV142" s="377"/>
      <c r="DW142" s="377"/>
      <c r="DX142" s="377"/>
      <c r="DY142" s="377"/>
      <c r="DZ142" s="377"/>
      <c r="EA142" s="377"/>
      <c r="EB142" s="377"/>
      <c r="EC142" s="377"/>
      <c r="ED142" s="377"/>
      <c r="EE142" s="377"/>
      <c r="EF142" s="377"/>
      <c r="EG142" s="377"/>
      <c r="EH142" s="377"/>
      <c r="EI142" s="377"/>
      <c r="EJ142" s="377"/>
      <c r="EX142" s="378"/>
    </row>
    <row r="143" spans="2:154" s="373" customFormat="1" ht="184.5" customHeight="1">
      <c r="C143" s="272"/>
      <c r="D143" s="1079"/>
      <c r="E143" s="1079"/>
      <c r="F143" s="1079"/>
      <c r="G143" s="1079"/>
      <c r="H143" s="1079"/>
      <c r="I143" s="1079"/>
      <c r="J143" s="1079"/>
      <c r="K143" s="1079"/>
      <c r="L143" s="1079"/>
      <c r="M143" s="1079"/>
      <c r="N143" s="1079"/>
      <c r="O143" s="1079"/>
      <c r="P143" s="1079"/>
      <c r="Q143" s="1079"/>
      <c r="R143" s="1079"/>
      <c r="S143" s="1079"/>
      <c r="T143" s="1079"/>
      <c r="U143" s="1079"/>
      <c r="V143" s="1079"/>
      <c r="W143" s="1079"/>
      <c r="X143" s="1079"/>
      <c r="Y143" s="1079"/>
      <c r="Z143" s="1079"/>
      <c r="AA143" s="1079"/>
      <c r="AB143" s="1079"/>
      <c r="AC143" s="1079"/>
      <c r="AD143" s="1079"/>
      <c r="AE143" s="1079"/>
      <c r="AF143" s="1079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1079"/>
      <c r="AQ143" s="1079"/>
      <c r="AR143" s="1079"/>
      <c r="AS143" s="1079"/>
      <c r="AT143" s="1079"/>
      <c r="AU143" s="1079"/>
      <c r="AV143" s="1079"/>
      <c r="AW143" s="1079"/>
      <c r="AX143" s="1079"/>
      <c r="AY143" s="1079"/>
      <c r="AZ143" s="1079"/>
      <c r="BA143" s="1079"/>
      <c r="BB143" s="1079"/>
      <c r="BC143" s="1079"/>
      <c r="BD143" s="1079"/>
      <c r="BE143" s="1079"/>
      <c r="BF143" s="1079"/>
      <c r="BG143" s="1079"/>
      <c r="BH143" s="272"/>
      <c r="BI143" s="272"/>
      <c r="BJ143" s="272"/>
      <c r="BK143" s="272"/>
      <c r="BL143" s="272"/>
      <c r="BM143" s="272"/>
      <c r="BN143" s="272"/>
      <c r="BO143" s="272"/>
      <c r="BP143" s="272"/>
      <c r="BQ143" s="272"/>
      <c r="BR143" s="272"/>
      <c r="BS143" s="272"/>
      <c r="BT143" s="272"/>
      <c r="BU143" s="375"/>
      <c r="BV143" s="375"/>
      <c r="BW143" s="375"/>
      <c r="BX143" s="375"/>
      <c r="BY143" s="375"/>
      <c r="BZ143" s="375"/>
      <c r="CA143" s="375"/>
      <c r="CB143" s="375"/>
      <c r="CC143" s="375"/>
      <c r="CD143" s="375"/>
      <c r="CE143" s="375"/>
      <c r="CF143" s="375"/>
      <c r="CG143" s="375"/>
      <c r="CH143" s="375"/>
      <c r="CI143" s="375"/>
      <c r="CJ143" s="375"/>
      <c r="CK143" s="375"/>
      <c r="CL143" s="375"/>
      <c r="CM143" s="375"/>
      <c r="CN143" s="375"/>
      <c r="CO143" s="375"/>
      <c r="CP143" s="375"/>
      <c r="CQ143" s="375"/>
      <c r="CR143" s="375"/>
      <c r="CS143" s="375"/>
      <c r="CT143" s="375"/>
      <c r="CU143" s="375"/>
      <c r="CV143" s="375"/>
      <c r="CW143" s="375"/>
      <c r="CX143" s="375"/>
      <c r="CY143" s="375"/>
      <c r="CZ143" s="375"/>
      <c r="DA143" s="375"/>
      <c r="DB143" s="375"/>
      <c r="DC143" s="375"/>
      <c r="DD143" s="375"/>
      <c r="DE143" s="375"/>
      <c r="DF143" s="375"/>
      <c r="DG143" s="375"/>
      <c r="DH143" s="375"/>
      <c r="DI143" s="375"/>
      <c r="DJ143" s="375"/>
      <c r="DK143" s="375"/>
      <c r="DL143" s="375"/>
      <c r="DM143" s="375"/>
      <c r="DN143" s="375"/>
      <c r="DO143" s="375"/>
      <c r="DP143" s="375"/>
      <c r="DQ143" s="272"/>
      <c r="DR143" s="272"/>
      <c r="DS143" s="272"/>
      <c r="DT143" s="272"/>
      <c r="DU143" s="272"/>
      <c r="DV143" s="272"/>
      <c r="DW143" s="272"/>
      <c r="DX143" s="272"/>
      <c r="DY143" s="272"/>
      <c r="DZ143" s="272"/>
      <c r="EA143" s="272"/>
      <c r="EB143" s="272"/>
      <c r="EC143" s="272"/>
      <c r="ED143" s="272"/>
      <c r="EE143" s="272"/>
      <c r="EF143" s="272"/>
      <c r="EG143" s="272"/>
      <c r="EH143" s="272"/>
      <c r="EI143" s="272"/>
      <c r="EJ143" s="272"/>
      <c r="EX143" s="378"/>
    </row>
    <row r="144" spans="2:154" s="102" customFormat="1" ht="57" customHeight="1" thickBot="1">
      <c r="B144" s="937" t="s">
        <v>388</v>
      </c>
      <c r="C144" s="937"/>
      <c r="D144" s="937"/>
      <c r="E144" s="937"/>
      <c r="F144" s="937"/>
      <c r="G144" s="937"/>
      <c r="H144" s="937"/>
      <c r="I144" s="937"/>
      <c r="J144" s="937"/>
      <c r="K144" s="937"/>
      <c r="L144" s="937"/>
      <c r="M144" s="937"/>
      <c r="N144" s="937"/>
      <c r="O144" s="937"/>
      <c r="P144" s="937"/>
      <c r="Q144" s="937"/>
      <c r="R144" s="937"/>
      <c r="S144" s="937"/>
      <c r="T144" s="937"/>
      <c r="U144" s="937"/>
      <c r="V144" s="937"/>
      <c r="W144" s="937"/>
      <c r="X144" s="937"/>
      <c r="Y144" s="937"/>
      <c r="Z144" s="937"/>
      <c r="AA144" s="937"/>
      <c r="AB144" s="937"/>
      <c r="AC144" s="937"/>
      <c r="AD144" s="937"/>
      <c r="AE144" s="937"/>
      <c r="AF144" s="937"/>
      <c r="AG144" s="937"/>
      <c r="AH144" s="937"/>
      <c r="AI144" s="937"/>
      <c r="AJ144" s="937"/>
      <c r="AK144" s="937"/>
      <c r="AL144" s="937"/>
      <c r="AM144" s="937"/>
      <c r="AN144" s="937"/>
      <c r="AO144" s="937"/>
      <c r="AP144" s="937"/>
      <c r="AQ144" s="937"/>
      <c r="AR144" s="937"/>
      <c r="AS144" s="937"/>
      <c r="AT144" s="937"/>
      <c r="AU144" s="937"/>
      <c r="AV144" s="937"/>
      <c r="AW144" s="937"/>
      <c r="AX144" s="937"/>
      <c r="AY144" s="937"/>
      <c r="AZ144" s="937"/>
      <c r="BA144" s="937"/>
      <c r="BB144" s="937"/>
      <c r="BC144" s="937"/>
      <c r="BD144" s="937"/>
      <c r="BE144" s="937"/>
      <c r="BF144" s="937"/>
      <c r="BG144" s="937"/>
      <c r="BH144" s="937"/>
      <c r="BI144" s="937"/>
      <c r="BJ144" s="937"/>
      <c r="BL144" s="103"/>
      <c r="BM144" s="103"/>
      <c r="BN144" s="103"/>
    </row>
    <row r="145" spans="2:66" s="207" customFormat="1" ht="128.25" customHeight="1" thickBot="1">
      <c r="B145" s="938" t="s">
        <v>178</v>
      </c>
      <c r="C145" s="939"/>
      <c r="D145" s="939"/>
      <c r="E145" s="940"/>
      <c r="F145" s="941" t="s">
        <v>179</v>
      </c>
      <c r="G145" s="942"/>
      <c r="H145" s="942"/>
      <c r="I145" s="942"/>
      <c r="J145" s="942"/>
      <c r="K145" s="942"/>
      <c r="L145" s="942"/>
      <c r="M145" s="942"/>
      <c r="N145" s="942"/>
      <c r="O145" s="942"/>
      <c r="P145" s="942"/>
      <c r="Q145" s="942"/>
      <c r="R145" s="942"/>
      <c r="S145" s="942"/>
      <c r="T145" s="942"/>
      <c r="U145" s="942"/>
      <c r="V145" s="942"/>
      <c r="W145" s="942"/>
      <c r="X145" s="942"/>
      <c r="Y145" s="942"/>
      <c r="Z145" s="942"/>
      <c r="AA145" s="942"/>
      <c r="AB145" s="942"/>
      <c r="AC145" s="942"/>
      <c r="AD145" s="942"/>
      <c r="AE145" s="942"/>
      <c r="AF145" s="942"/>
      <c r="AG145" s="942"/>
      <c r="AH145" s="942"/>
      <c r="AI145" s="942"/>
      <c r="AJ145" s="942"/>
      <c r="AK145" s="942"/>
      <c r="AL145" s="942"/>
      <c r="AM145" s="942"/>
      <c r="AN145" s="942"/>
      <c r="AO145" s="942"/>
      <c r="AP145" s="942"/>
      <c r="AQ145" s="942"/>
      <c r="AR145" s="942"/>
      <c r="AS145" s="942"/>
      <c r="AT145" s="942"/>
      <c r="AU145" s="942"/>
      <c r="AV145" s="942"/>
      <c r="AW145" s="942"/>
      <c r="AX145" s="942"/>
      <c r="AY145" s="942"/>
      <c r="AZ145" s="942"/>
      <c r="BA145" s="942"/>
      <c r="BB145" s="942"/>
      <c r="BC145" s="942"/>
      <c r="BD145" s="942"/>
      <c r="BE145" s="942"/>
      <c r="BF145" s="943"/>
      <c r="BG145" s="944" t="s">
        <v>387</v>
      </c>
      <c r="BH145" s="945"/>
      <c r="BI145" s="945"/>
      <c r="BJ145" s="946"/>
      <c r="BL145" s="208"/>
      <c r="BM145" s="208"/>
      <c r="BN145" s="208"/>
    </row>
    <row r="146" spans="2:66" s="209" customFormat="1" ht="134.25" customHeight="1">
      <c r="B146" s="947" t="s">
        <v>421</v>
      </c>
      <c r="C146" s="948"/>
      <c r="D146" s="948"/>
      <c r="E146" s="949"/>
      <c r="F146" s="950" t="s">
        <v>463</v>
      </c>
      <c r="G146" s="950"/>
      <c r="H146" s="950"/>
      <c r="I146" s="950"/>
      <c r="J146" s="950"/>
      <c r="K146" s="950"/>
      <c r="L146" s="950"/>
      <c r="M146" s="950"/>
      <c r="N146" s="950"/>
      <c r="O146" s="950"/>
      <c r="P146" s="950"/>
      <c r="Q146" s="950"/>
      <c r="R146" s="950"/>
      <c r="S146" s="950"/>
      <c r="T146" s="950"/>
      <c r="U146" s="950"/>
      <c r="V146" s="950"/>
      <c r="W146" s="950"/>
      <c r="X146" s="950"/>
      <c r="Y146" s="950"/>
      <c r="Z146" s="950"/>
      <c r="AA146" s="950"/>
      <c r="AB146" s="950"/>
      <c r="AC146" s="950"/>
      <c r="AD146" s="950"/>
      <c r="AE146" s="950"/>
      <c r="AF146" s="950"/>
      <c r="AG146" s="950"/>
      <c r="AH146" s="950"/>
      <c r="AI146" s="950"/>
      <c r="AJ146" s="950"/>
      <c r="AK146" s="950"/>
      <c r="AL146" s="950"/>
      <c r="AM146" s="950"/>
      <c r="AN146" s="950"/>
      <c r="AO146" s="950"/>
      <c r="AP146" s="950"/>
      <c r="AQ146" s="950"/>
      <c r="AR146" s="950"/>
      <c r="AS146" s="950"/>
      <c r="AT146" s="950"/>
      <c r="AU146" s="950"/>
      <c r="AV146" s="950"/>
      <c r="AW146" s="950"/>
      <c r="AX146" s="950"/>
      <c r="AY146" s="950"/>
      <c r="AZ146" s="950"/>
      <c r="BA146" s="950"/>
      <c r="BB146" s="950"/>
      <c r="BC146" s="950"/>
      <c r="BD146" s="950"/>
      <c r="BE146" s="950"/>
      <c r="BF146" s="950"/>
      <c r="BG146" s="951" t="s">
        <v>320</v>
      </c>
      <c r="BH146" s="948"/>
      <c r="BI146" s="948"/>
      <c r="BJ146" s="949"/>
      <c r="BL146" s="210"/>
      <c r="BM146" s="210"/>
      <c r="BN146" s="210"/>
    </row>
    <row r="147" spans="2:66" s="207" customFormat="1" ht="90" customHeight="1">
      <c r="B147" s="878" t="s">
        <v>422</v>
      </c>
      <c r="C147" s="932"/>
      <c r="D147" s="932"/>
      <c r="E147" s="933"/>
      <c r="F147" s="934" t="s">
        <v>465</v>
      </c>
      <c r="G147" s="935"/>
      <c r="H147" s="935"/>
      <c r="I147" s="935"/>
      <c r="J147" s="935"/>
      <c r="K147" s="935"/>
      <c r="L147" s="935"/>
      <c r="M147" s="935"/>
      <c r="N147" s="935"/>
      <c r="O147" s="935"/>
      <c r="P147" s="935"/>
      <c r="Q147" s="935"/>
      <c r="R147" s="935"/>
      <c r="S147" s="935"/>
      <c r="T147" s="935"/>
      <c r="U147" s="935"/>
      <c r="V147" s="935"/>
      <c r="W147" s="935"/>
      <c r="X147" s="935"/>
      <c r="Y147" s="935"/>
      <c r="Z147" s="935"/>
      <c r="AA147" s="935"/>
      <c r="AB147" s="935"/>
      <c r="AC147" s="935"/>
      <c r="AD147" s="935"/>
      <c r="AE147" s="935"/>
      <c r="AF147" s="935"/>
      <c r="AG147" s="935"/>
      <c r="AH147" s="935"/>
      <c r="AI147" s="935"/>
      <c r="AJ147" s="935"/>
      <c r="AK147" s="935"/>
      <c r="AL147" s="935"/>
      <c r="AM147" s="935"/>
      <c r="AN147" s="935"/>
      <c r="AO147" s="935"/>
      <c r="AP147" s="935"/>
      <c r="AQ147" s="935"/>
      <c r="AR147" s="935"/>
      <c r="AS147" s="935"/>
      <c r="AT147" s="935"/>
      <c r="AU147" s="935"/>
      <c r="AV147" s="935"/>
      <c r="AW147" s="935"/>
      <c r="AX147" s="935"/>
      <c r="AY147" s="935"/>
      <c r="AZ147" s="935"/>
      <c r="BA147" s="935"/>
      <c r="BB147" s="935"/>
      <c r="BC147" s="935"/>
      <c r="BD147" s="935"/>
      <c r="BE147" s="935"/>
      <c r="BF147" s="936"/>
      <c r="BG147" s="929" t="s">
        <v>123</v>
      </c>
      <c r="BH147" s="930"/>
      <c r="BI147" s="930"/>
      <c r="BJ147" s="931"/>
      <c r="BL147" s="208"/>
      <c r="BM147" s="208"/>
      <c r="BN147" s="208"/>
    </row>
    <row r="148" spans="2:66" s="207" customFormat="1" ht="90" customHeight="1">
      <c r="B148" s="958" t="s">
        <v>423</v>
      </c>
      <c r="C148" s="959"/>
      <c r="D148" s="959"/>
      <c r="E148" s="960"/>
      <c r="F148" s="920" t="s">
        <v>469</v>
      </c>
      <c r="G148" s="959"/>
      <c r="H148" s="959"/>
      <c r="I148" s="959"/>
      <c r="J148" s="959"/>
      <c r="K148" s="959"/>
      <c r="L148" s="959"/>
      <c r="M148" s="959"/>
      <c r="N148" s="959"/>
      <c r="O148" s="959"/>
      <c r="P148" s="959"/>
      <c r="Q148" s="959"/>
      <c r="R148" s="959"/>
      <c r="S148" s="959"/>
      <c r="T148" s="959"/>
      <c r="U148" s="959"/>
      <c r="V148" s="959"/>
      <c r="W148" s="959"/>
      <c r="X148" s="959"/>
      <c r="Y148" s="959"/>
      <c r="Z148" s="959"/>
      <c r="AA148" s="959"/>
      <c r="AB148" s="959"/>
      <c r="AC148" s="959"/>
      <c r="AD148" s="959"/>
      <c r="AE148" s="959"/>
      <c r="AF148" s="959"/>
      <c r="AG148" s="959"/>
      <c r="AH148" s="959"/>
      <c r="AI148" s="959"/>
      <c r="AJ148" s="959"/>
      <c r="AK148" s="959"/>
      <c r="AL148" s="959"/>
      <c r="AM148" s="959"/>
      <c r="AN148" s="959"/>
      <c r="AO148" s="959"/>
      <c r="AP148" s="959"/>
      <c r="AQ148" s="959"/>
      <c r="AR148" s="959"/>
      <c r="AS148" s="959"/>
      <c r="AT148" s="959"/>
      <c r="AU148" s="959"/>
      <c r="AV148" s="959"/>
      <c r="AW148" s="959"/>
      <c r="AX148" s="959"/>
      <c r="AY148" s="959"/>
      <c r="AZ148" s="959"/>
      <c r="BA148" s="959"/>
      <c r="BB148" s="959"/>
      <c r="BC148" s="959"/>
      <c r="BD148" s="959"/>
      <c r="BE148" s="959"/>
      <c r="BF148" s="959"/>
      <c r="BG148" s="961" t="s">
        <v>123</v>
      </c>
      <c r="BH148" s="959"/>
      <c r="BI148" s="959"/>
      <c r="BJ148" s="960"/>
      <c r="BL148" s="208"/>
      <c r="BM148" s="208"/>
      <c r="BN148" s="208"/>
    </row>
    <row r="149" spans="2:66" s="207" customFormat="1" ht="96.75" customHeight="1">
      <c r="B149" s="917" t="s">
        <v>451</v>
      </c>
      <c r="C149" s="918"/>
      <c r="D149" s="918"/>
      <c r="E149" s="919"/>
      <c r="F149" s="1048" t="s">
        <v>355</v>
      </c>
      <c r="G149" s="955"/>
      <c r="H149" s="955"/>
      <c r="I149" s="955"/>
      <c r="J149" s="955"/>
      <c r="K149" s="955"/>
      <c r="L149" s="955"/>
      <c r="M149" s="955"/>
      <c r="N149" s="955"/>
      <c r="O149" s="955"/>
      <c r="P149" s="955"/>
      <c r="Q149" s="955"/>
      <c r="R149" s="955"/>
      <c r="S149" s="955"/>
      <c r="T149" s="955"/>
      <c r="U149" s="955"/>
      <c r="V149" s="955"/>
      <c r="W149" s="955"/>
      <c r="X149" s="955"/>
      <c r="Y149" s="955"/>
      <c r="Z149" s="955"/>
      <c r="AA149" s="955"/>
      <c r="AB149" s="955"/>
      <c r="AC149" s="955"/>
      <c r="AD149" s="955"/>
      <c r="AE149" s="955"/>
      <c r="AF149" s="955"/>
      <c r="AG149" s="955"/>
      <c r="AH149" s="955"/>
      <c r="AI149" s="955"/>
      <c r="AJ149" s="955"/>
      <c r="AK149" s="955"/>
      <c r="AL149" s="955"/>
      <c r="AM149" s="955"/>
      <c r="AN149" s="955"/>
      <c r="AO149" s="955"/>
      <c r="AP149" s="955"/>
      <c r="AQ149" s="955"/>
      <c r="AR149" s="955"/>
      <c r="AS149" s="955"/>
      <c r="AT149" s="955"/>
      <c r="AU149" s="955"/>
      <c r="AV149" s="955"/>
      <c r="AW149" s="955"/>
      <c r="AX149" s="955"/>
      <c r="AY149" s="955"/>
      <c r="AZ149" s="955"/>
      <c r="BA149" s="955"/>
      <c r="BB149" s="955"/>
      <c r="BC149" s="955"/>
      <c r="BD149" s="955"/>
      <c r="BE149" s="955"/>
      <c r="BF149" s="1082"/>
      <c r="BG149" s="1052" t="s">
        <v>261</v>
      </c>
      <c r="BH149" s="918"/>
      <c r="BI149" s="918"/>
      <c r="BJ149" s="1053"/>
      <c r="BL149" s="208"/>
      <c r="BM149" s="208"/>
      <c r="BN149" s="208"/>
    </row>
    <row r="150" spans="2:66" s="207" customFormat="1" ht="69.95" customHeight="1">
      <c r="B150" s="390" t="s">
        <v>188</v>
      </c>
      <c r="C150" s="897"/>
      <c r="D150" s="897"/>
      <c r="E150" s="898"/>
      <c r="F150" s="394" t="s">
        <v>351</v>
      </c>
      <c r="G150" s="394"/>
      <c r="H150" s="394"/>
      <c r="I150" s="394"/>
      <c r="J150" s="394"/>
      <c r="K150" s="394"/>
      <c r="L150" s="394"/>
      <c r="M150" s="394"/>
      <c r="N150" s="394"/>
      <c r="O150" s="394"/>
      <c r="P150" s="394"/>
      <c r="Q150" s="394"/>
      <c r="R150" s="394"/>
      <c r="S150" s="394"/>
      <c r="T150" s="394"/>
      <c r="U150" s="394"/>
      <c r="V150" s="394"/>
      <c r="W150" s="394"/>
      <c r="X150" s="394"/>
      <c r="Y150" s="394"/>
      <c r="Z150" s="394"/>
      <c r="AA150" s="394"/>
      <c r="AB150" s="394"/>
      <c r="AC150" s="394"/>
      <c r="AD150" s="394"/>
      <c r="AE150" s="394"/>
      <c r="AF150" s="394"/>
      <c r="AG150" s="394"/>
      <c r="AH150" s="394"/>
      <c r="AI150" s="394"/>
      <c r="AJ150" s="394"/>
      <c r="AK150" s="394"/>
      <c r="AL150" s="394"/>
      <c r="AM150" s="394"/>
      <c r="AN150" s="394"/>
      <c r="AO150" s="394"/>
      <c r="AP150" s="394"/>
      <c r="AQ150" s="394"/>
      <c r="AR150" s="394"/>
      <c r="AS150" s="394"/>
      <c r="AT150" s="394"/>
      <c r="AU150" s="394"/>
      <c r="AV150" s="394"/>
      <c r="AW150" s="394"/>
      <c r="AX150" s="394"/>
      <c r="AY150" s="394"/>
      <c r="AZ150" s="394"/>
      <c r="BA150" s="394"/>
      <c r="BB150" s="394"/>
      <c r="BC150" s="394"/>
      <c r="BD150" s="394"/>
      <c r="BE150" s="394"/>
      <c r="BF150" s="394"/>
      <c r="BG150" s="926" t="s">
        <v>251</v>
      </c>
      <c r="BH150" s="927"/>
      <c r="BI150" s="927"/>
      <c r="BJ150" s="928"/>
      <c r="BL150" s="208"/>
      <c r="BM150" s="208"/>
      <c r="BN150" s="208"/>
    </row>
    <row r="151" spans="2:66" s="207" customFormat="1" ht="69.95" customHeight="1">
      <c r="B151" s="390" t="s">
        <v>189</v>
      </c>
      <c r="C151" s="391"/>
      <c r="D151" s="391"/>
      <c r="E151" s="392"/>
      <c r="F151" s="394" t="s">
        <v>284</v>
      </c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  <c r="AU151" s="394"/>
      <c r="AV151" s="394"/>
      <c r="AW151" s="394"/>
      <c r="AX151" s="394"/>
      <c r="AY151" s="394"/>
      <c r="AZ151" s="394"/>
      <c r="BA151" s="394"/>
      <c r="BB151" s="394"/>
      <c r="BC151" s="394"/>
      <c r="BD151" s="394"/>
      <c r="BE151" s="394"/>
      <c r="BF151" s="394"/>
      <c r="BG151" s="926" t="s">
        <v>472</v>
      </c>
      <c r="BH151" s="927"/>
      <c r="BI151" s="927"/>
      <c r="BJ151" s="928"/>
      <c r="BL151" s="208"/>
      <c r="BM151" s="208"/>
      <c r="BN151" s="208"/>
    </row>
    <row r="152" spans="2:66" s="207" customFormat="1" ht="90" customHeight="1">
      <c r="B152" s="390" t="s">
        <v>190</v>
      </c>
      <c r="C152" s="391"/>
      <c r="D152" s="391"/>
      <c r="E152" s="392"/>
      <c r="F152" s="394" t="s">
        <v>280</v>
      </c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/>
      <c r="U152" s="394"/>
      <c r="V152" s="394"/>
      <c r="W152" s="394"/>
      <c r="X152" s="394"/>
      <c r="Y152" s="394"/>
      <c r="Z152" s="394"/>
      <c r="AA152" s="394"/>
      <c r="AB152" s="394"/>
      <c r="AC152" s="394"/>
      <c r="AD152" s="394"/>
      <c r="AE152" s="394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  <c r="AS152" s="394"/>
      <c r="AT152" s="394"/>
      <c r="AU152" s="394"/>
      <c r="AV152" s="394"/>
      <c r="AW152" s="394"/>
      <c r="AX152" s="394"/>
      <c r="AY152" s="394"/>
      <c r="AZ152" s="394"/>
      <c r="BA152" s="394"/>
      <c r="BB152" s="394"/>
      <c r="BC152" s="394"/>
      <c r="BD152" s="394"/>
      <c r="BE152" s="394"/>
      <c r="BF152" s="394"/>
      <c r="BG152" s="875" t="s">
        <v>253</v>
      </c>
      <c r="BH152" s="895"/>
      <c r="BI152" s="895"/>
      <c r="BJ152" s="896"/>
      <c r="BL152" s="208"/>
      <c r="BM152" s="208"/>
      <c r="BN152" s="208"/>
    </row>
    <row r="153" spans="2:66" s="207" customFormat="1" ht="132" customHeight="1">
      <c r="B153" s="390" t="s">
        <v>191</v>
      </c>
      <c r="C153" s="391"/>
      <c r="D153" s="391"/>
      <c r="E153" s="392"/>
      <c r="F153" s="394" t="s">
        <v>281</v>
      </c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  <c r="AU153" s="394"/>
      <c r="AV153" s="394"/>
      <c r="AW153" s="394"/>
      <c r="AX153" s="394"/>
      <c r="AY153" s="394"/>
      <c r="AZ153" s="394"/>
      <c r="BA153" s="394"/>
      <c r="BB153" s="394"/>
      <c r="BC153" s="394"/>
      <c r="BD153" s="394"/>
      <c r="BE153" s="394"/>
      <c r="BF153" s="394"/>
      <c r="BG153" s="875" t="s">
        <v>319</v>
      </c>
      <c r="BH153" s="895"/>
      <c r="BI153" s="895"/>
      <c r="BJ153" s="896"/>
      <c r="BL153" s="208"/>
      <c r="BM153" s="208"/>
      <c r="BN153" s="208"/>
    </row>
    <row r="154" spans="2:66" s="207" customFormat="1" ht="93" customHeight="1">
      <c r="B154" s="390" t="s">
        <v>192</v>
      </c>
      <c r="C154" s="391"/>
      <c r="D154" s="391"/>
      <c r="E154" s="392"/>
      <c r="F154" s="394" t="s">
        <v>392</v>
      </c>
      <c r="G154" s="394"/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  <c r="R154" s="394"/>
      <c r="S154" s="394"/>
      <c r="T154" s="394"/>
      <c r="U154" s="394"/>
      <c r="V154" s="394"/>
      <c r="W154" s="394"/>
      <c r="X154" s="394"/>
      <c r="Y154" s="394"/>
      <c r="Z154" s="394"/>
      <c r="AA154" s="394"/>
      <c r="AB154" s="394"/>
      <c r="AC154" s="394"/>
      <c r="AD154" s="394"/>
      <c r="AE154" s="394"/>
      <c r="AF154" s="394"/>
      <c r="AG154" s="394"/>
      <c r="AH154" s="394"/>
      <c r="AI154" s="394"/>
      <c r="AJ154" s="394"/>
      <c r="AK154" s="394"/>
      <c r="AL154" s="394"/>
      <c r="AM154" s="394"/>
      <c r="AN154" s="394"/>
      <c r="AO154" s="394"/>
      <c r="AP154" s="394"/>
      <c r="AQ154" s="394"/>
      <c r="AR154" s="394"/>
      <c r="AS154" s="394"/>
      <c r="AT154" s="394"/>
      <c r="AU154" s="394"/>
      <c r="AV154" s="394"/>
      <c r="AW154" s="394"/>
      <c r="AX154" s="394"/>
      <c r="AY154" s="394"/>
      <c r="AZ154" s="394"/>
      <c r="BA154" s="394"/>
      <c r="BB154" s="394"/>
      <c r="BC154" s="394"/>
      <c r="BD154" s="394"/>
      <c r="BE154" s="394"/>
      <c r="BF154" s="394"/>
      <c r="BG154" s="926" t="s">
        <v>443</v>
      </c>
      <c r="BH154" s="927"/>
      <c r="BI154" s="927"/>
      <c r="BJ154" s="928"/>
      <c r="BL154" s="208"/>
      <c r="BM154" s="208"/>
      <c r="BN154" s="208"/>
    </row>
    <row r="155" spans="2:66" s="207" customFormat="1" ht="90" customHeight="1">
      <c r="B155" s="390" t="s">
        <v>193</v>
      </c>
      <c r="C155" s="391"/>
      <c r="D155" s="391"/>
      <c r="E155" s="392"/>
      <c r="F155" s="394" t="s">
        <v>282</v>
      </c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394"/>
      <c r="BA155" s="394"/>
      <c r="BB155" s="394"/>
      <c r="BC155" s="394"/>
      <c r="BD155" s="394"/>
      <c r="BE155" s="394"/>
      <c r="BF155" s="394"/>
      <c r="BG155" s="926" t="s">
        <v>439</v>
      </c>
      <c r="BH155" s="927"/>
      <c r="BI155" s="927"/>
      <c r="BJ155" s="928"/>
      <c r="BL155" s="208"/>
      <c r="BM155" s="208"/>
      <c r="BN155" s="208"/>
    </row>
    <row r="156" spans="2:66" s="207" customFormat="1" ht="69.95" customHeight="1">
      <c r="B156" s="390" t="s">
        <v>194</v>
      </c>
      <c r="C156" s="391"/>
      <c r="D156" s="391"/>
      <c r="E156" s="392"/>
      <c r="F156" s="394" t="s">
        <v>283</v>
      </c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  <c r="AU156" s="394"/>
      <c r="AV156" s="394"/>
      <c r="AW156" s="394"/>
      <c r="AX156" s="394"/>
      <c r="AY156" s="394"/>
      <c r="AZ156" s="394"/>
      <c r="BA156" s="394"/>
      <c r="BB156" s="394"/>
      <c r="BC156" s="394"/>
      <c r="BD156" s="394"/>
      <c r="BE156" s="394"/>
      <c r="BF156" s="394"/>
      <c r="BG156" s="926" t="s">
        <v>440</v>
      </c>
      <c r="BH156" s="927"/>
      <c r="BI156" s="927"/>
      <c r="BJ156" s="928"/>
      <c r="BL156" s="208"/>
      <c r="BM156" s="208"/>
      <c r="BN156" s="208"/>
    </row>
    <row r="157" spans="2:66" s="207" customFormat="1" ht="90" customHeight="1">
      <c r="B157" s="390" t="s">
        <v>195</v>
      </c>
      <c r="C157" s="391"/>
      <c r="D157" s="391"/>
      <c r="E157" s="392"/>
      <c r="F157" s="394" t="s">
        <v>476</v>
      </c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394"/>
      <c r="BA157" s="394"/>
      <c r="BB157" s="394"/>
      <c r="BC157" s="394"/>
      <c r="BD157" s="394"/>
      <c r="BE157" s="394"/>
      <c r="BF157" s="394"/>
      <c r="BG157" s="926" t="s">
        <v>110</v>
      </c>
      <c r="BH157" s="927"/>
      <c r="BI157" s="927"/>
      <c r="BJ157" s="928"/>
      <c r="BL157" s="208"/>
      <c r="BM157" s="208"/>
      <c r="BN157" s="208"/>
    </row>
    <row r="158" spans="2:66" s="207" customFormat="1" ht="69.95" customHeight="1">
      <c r="B158" s="390" t="s">
        <v>196</v>
      </c>
      <c r="C158" s="391"/>
      <c r="D158" s="391"/>
      <c r="E158" s="392"/>
      <c r="F158" s="394" t="s">
        <v>285</v>
      </c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  <c r="AU158" s="394"/>
      <c r="AV158" s="394"/>
      <c r="AW158" s="394"/>
      <c r="AX158" s="394"/>
      <c r="AY158" s="394"/>
      <c r="AZ158" s="394"/>
      <c r="BA158" s="394"/>
      <c r="BB158" s="394"/>
      <c r="BC158" s="394"/>
      <c r="BD158" s="394"/>
      <c r="BE158" s="394"/>
      <c r="BF158" s="394"/>
      <c r="BG158" s="926" t="s">
        <v>112</v>
      </c>
      <c r="BH158" s="927"/>
      <c r="BI158" s="927"/>
      <c r="BJ158" s="928"/>
      <c r="BL158" s="208"/>
      <c r="BM158" s="208"/>
      <c r="BN158" s="208"/>
    </row>
    <row r="159" spans="2:66" s="207" customFormat="1" ht="69.95" customHeight="1">
      <c r="B159" s="390" t="s">
        <v>197</v>
      </c>
      <c r="C159" s="391"/>
      <c r="D159" s="391"/>
      <c r="E159" s="392"/>
      <c r="F159" s="394" t="s">
        <v>286</v>
      </c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  <c r="AU159" s="394"/>
      <c r="AV159" s="394"/>
      <c r="AW159" s="394"/>
      <c r="AX159" s="394"/>
      <c r="AY159" s="394"/>
      <c r="AZ159" s="394"/>
      <c r="BA159" s="394"/>
      <c r="BB159" s="394"/>
      <c r="BC159" s="394"/>
      <c r="BD159" s="394"/>
      <c r="BE159" s="394"/>
      <c r="BF159" s="394"/>
      <c r="BG159" s="926" t="s">
        <v>115</v>
      </c>
      <c r="BH159" s="927"/>
      <c r="BI159" s="927"/>
      <c r="BJ159" s="928"/>
      <c r="BL159" s="208"/>
      <c r="BM159" s="208"/>
      <c r="BN159" s="208"/>
    </row>
    <row r="160" spans="2:66" s="207" customFormat="1" ht="90" customHeight="1">
      <c r="B160" s="390" t="s">
        <v>198</v>
      </c>
      <c r="C160" s="391"/>
      <c r="D160" s="391"/>
      <c r="E160" s="392"/>
      <c r="F160" s="394" t="s">
        <v>287</v>
      </c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  <c r="R160" s="394"/>
      <c r="S160" s="394"/>
      <c r="T160" s="394"/>
      <c r="U160" s="394"/>
      <c r="V160" s="394"/>
      <c r="W160" s="394"/>
      <c r="X160" s="394"/>
      <c r="Y160" s="394"/>
      <c r="Z160" s="394"/>
      <c r="AA160" s="394"/>
      <c r="AB160" s="394"/>
      <c r="AC160" s="394"/>
      <c r="AD160" s="394"/>
      <c r="AE160" s="394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  <c r="AS160" s="394"/>
      <c r="AT160" s="394"/>
      <c r="AU160" s="394"/>
      <c r="AV160" s="394"/>
      <c r="AW160" s="394"/>
      <c r="AX160" s="394"/>
      <c r="AY160" s="394"/>
      <c r="AZ160" s="394"/>
      <c r="BA160" s="394"/>
      <c r="BB160" s="394"/>
      <c r="BC160" s="394"/>
      <c r="BD160" s="394"/>
      <c r="BE160" s="394"/>
      <c r="BF160" s="394"/>
      <c r="BG160" s="926" t="s">
        <v>117</v>
      </c>
      <c r="BH160" s="927"/>
      <c r="BI160" s="927"/>
      <c r="BJ160" s="928"/>
      <c r="BL160" s="208"/>
      <c r="BM160" s="208"/>
      <c r="BN160" s="208"/>
    </row>
    <row r="161" spans="2:66" s="207" customFormat="1" ht="90" customHeight="1">
      <c r="B161" s="968" t="s">
        <v>199</v>
      </c>
      <c r="C161" s="969"/>
      <c r="D161" s="969"/>
      <c r="E161" s="970"/>
      <c r="F161" s="971" t="s">
        <v>288</v>
      </c>
      <c r="G161" s="972"/>
      <c r="H161" s="972"/>
      <c r="I161" s="972"/>
      <c r="J161" s="972"/>
      <c r="K161" s="972"/>
      <c r="L161" s="972"/>
      <c r="M161" s="972"/>
      <c r="N161" s="972"/>
      <c r="O161" s="972"/>
      <c r="P161" s="972"/>
      <c r="Q161" s="972"/>
      <c r="R161" s="972"/>
      <c r="S161" s="972"/>
      <c r="T161" s="972"/>
      <c r="U161" s="972"/>
      <c r="V161" s="972"/>
      <c r="W161" s="972"/>
      <c r="X161" s="972"/>
      <c r="Y161" s="972"/>
      <c r="Z161" s="972"/>
      <c r="AA161" s="972"/>
      <c r="AB161" s="972"/>
      <c r="AC161" s="972"/>
      <c r="AD161" s="972"/>
      <c r="AE161" s="972"/>
      <c r="AF161" s="972"/>
      <c r="AG161" s="972"/>
      <c r="AH161" s="972"/>
      <c r="AI161" s="972"/>
      <c r="AJ161" s="972"/>
      <c r="AK161" s="972"/>
      <c r="AL161" s="972"/>
      <c r="AM161" s="972"/>
      <c r="AN161" s="972"/>
      <c r="AO161" s="972"/>
      <c r="AP161" s="972"/>
      <c r="AQ161" s="972"/>
      <c r="AR161" s="972"/>
      <c r="AS161" s="972"/>
      <c r="AT161" s="972"/>
      <c r="AU161" s="972"/>
      <c r="AV161" s="972"/>
      <c r="AW161" s="972"/>
      <c r="AX161" s="972"/>
      <c r="AY161" s="972"/>
      <c r="AZ161" s="972"/>
      <c r="BA161" s="972"/>
      <c r="BB161" s="972"/>
      <c r="BC161" s="972"/>
      <c r="BD161" s="972"/>
      <c r="BE161" s="972"/>
      <c r="BF161" s="973"/>
      <c r="BG161" s="974" t="s">
        <v>225</v>
      </c>
      <c r="BH161" s="975"/>
      <c r="BI161" s="975"/>
      <c r="BJ161" s="976"/>
      <c r="BL161" s="208"/>
      <c r="BM161" s="208"/>
      <c r="BN161" s="208"/>
    </row>
    <row r="162" spans="2:66" s="207" customFormat="1" ht="69.95" customHeight="1">
      <c r="B162" s="968" t="s">
        <v>200</v>
      </c>
      <c r="C162" s="969"/>
      <c r="D162" s="969"/>
      <c r="E162" s="970"/>
      <c r="F162" s="971" t="s">
        <v>289</v>
      </c>
      <c r="G162" s="972"/>
      <c r="H162" s="972"/>
      <c r="I162" s="972"/>
      <c r="J162" s="972"/>
      <c r="K162" s="972"/>
      <c r="L162" s="972"/>
      <c r="M162" s="972"/>
      <c r="N162" s="972"/>
      <c r="O162" s="972"/>
      <c r="P162" s="972"/>
      <c r="Q162" s="972"/>
      <c r="R162" s="972"/>
      <c r="S162" s="972"/>
      <c r="T162" s="972"/>
      <c r="U162" s="972"/>
      <c r="V162" s="972"/>
      <c r="W162" s="972"/>
      <c r="X162" s="972"/>
      <c r="Y162" s="972"/>
      <c r="Z162" s="972"/>
      <c r="AA162" s="972"/>
      <c r="AB162" s="972"/>
      <c r="AC162" s="972"/>
      <c r="AD162" s="972"/>
      <c r="AE162" s="972"/>
      <c r="AF162" s="972"/>
      <c r="AG162" s="972"/>
      <c r="AH162" s="972"/>
      <c r="AI162" s="972"/>
      <c r="AJ162" s="972"/>
      <c r="AK162" s="972"/>
      <c r="AL162" s="972"/>
      <c r="AM162" s="972"/>
      <c r="AN162" s="972"/>
      <c r="AO162" s="972"/>
      <c r="AP162" s="972"/>
      <c r="AQ162" s="972"/>
      <c r="AR162" s="972"/>
      <c r="AS162" s="972"/>
      <c r="AT162" s="972"/>
      <c r="AU162" s="972"/>
      <c r="AV162" s="972"/>
      <c r="AW162" s="972"/>
      <c r="AX162" s="972"/>
      <c r="AY162" s="972"/>
      <c r="AZ162" s="972"/>
      <c r="BA162" s="972"/>
      <c r="BB162" s="972"/>
      <c r="BC162" s="972"/>
      <c r="BD162" s="972"/>
      <c r="BE162" s="972"/>
      <c r="BF162" s="973"/>
      <c r="BG162" s="974" t="s">
        <v>232</v>
      </c>
      <c r="BH162" s="966"/>
      <c r="BI162" s="966"/>
      <c r="BJ162" s="967"/>
      <c r="BL162" s="208"/>
      <c r="BM162" s="208"/>
      <c r="BN162" s="208"/>
    </row>
    <row r="163" spans="2:66" s="207" customFormat="1" ht="102" customHeight="1">
      <c r="B163" s="968" t="s">
        <v>201</v>
      </c>
      <c r="C163" s="969"/>
      <c r="D163" s="969"/>
      <c r="E163" s="1049"/>
      <c r="F163" s="1050" t="s">
        <v>290</v>
      </c>
      <c r="G163" s="972"/>
      <c r="H163" s="972"/>
      <c r="I163" s="972"/>
      <c r="J163" s="972"/>
      <c r="K163" s="972"/>
      <c r="L163" s="972"/>
      <c r="M163" s="972"/>
      <c r="N163" s="972"/>
      <c r="O163" s="972"/>
      <c r="P163" s="972"/>
      <c r="Q163" s="972"/>
      <c r="R163" s="972"/>
      <c r="S163" s="972"/>
      <c r="T163" s="972"/>
      <c r="U163" s="972"/>
      <c r="V163" s="972"/>
      <c r="W163" s="972"/>
      <c r="X163" s="972"/>
      <c r="Y163" s="972"/>
      <c r="Z163" s="972"/>
      <c r="AA163" s="972"/>
      <c r="AB163" s="972"/>
      <c r="AC163" s="972"/>
      <c r="AD163" s="972"/>
      <c r="AE163" s="972"/>
      <c r="AF163" s="972"/>
      <c r="AG163" s="972"/>
      <c r="AH163" s="972"/>
      <c r="AI163" s="972"/>
      <c r="AJ163" s="972"/>
      <c r="AK163" s="972"/>
      <c r="AL163" s="972"/>
      <c r="AM163" s="972"/>
      <c r="AN163" s="972"/>
      <c r="AO163" s="972"/>
      <c r="AP163" s="972"/>
      <c r="AQ163" s="972"/>
      <c r="AR163" s="972"/>
      <c r="AS163" s="972"/>
      <c r="AT163" s="972"/>
      <c r="AU163" s="972"/>
      <c r="AV163" s="972"/>
      <c r="AW163" s="972"/>
      <c r="AX163" s="972"/>
      <c r="AY163" s="972"/>
      <c r="AZ163" s="972"/>
      <c r="BA163" s="972"/>
      <c r="BB163" s="972"/>
      <c r="BC163" s="972"/>
      <c r="BD163" s="972"/>
      <c r="BE163" s="972"/>
      <c r="BF163" s="1051"/>
      <c r="BG163" s="965" t="s">
        <v>407</v>
      </c>
      <c r="BH163" s="966"/>
      <c r="BI163" s="966"/>
      <c r="BJ163" s="967"/>
      <c r="BL163" s="208"/>
      <c r="BM163" s="208"/>
      <c r="BN163" s="208"/>
    </row>
    <row r="164" spans="2:66" s="207" customFormat="1" ht="137.25" customHeight="1">
      <c r="B164" s="917" t="s">
        <v>202</v>
      </c>
      <c r="C164" s="918"/>
      <c r="D164" s="918"/>
      <c r="E164" s="919"/>
      <c r="F164" s="955" t="s">
        <v>384</v>
      </c>
      <c r="G164" s="956"/>
      <c r="H164" s="956"/>
      <c r="I164" s="956"/>
      <c r="J164" s="956"/>
      <c r="K164" s="956"/>
      <c r="L164" s="956"/>
      <c r="M164" s="956"/>
      <c r="N164" s="956"/>
      <c r="O164" s="956"/>
      <c r="P164" s="956"/>
      <c r="Q164" s="956"/>
      <c r="R164" s="956"/>
      <c r="S164" s="956"/>
      <c r="T164" s="956"/>
      <c r="U164" s="956"/>
      <c r="V164" s="956"/>
      <c r="W164" s="956"/>
      <c r="X164" s="956"/>
      <c r="Y164" s="956"/>
      <c r="Z164" s="956"/>
      <c r="AA164" s="956"/>
      <c r="AB164" s="956"/>
      <c r="AC164" s="956"/>
      <c r="AD164" s="956"/>
      <c r="AE164" s="956"/>
      <c r="AF164" s="956"/>
      <c r="AG164" s="956"/>
      <c r="AH164" s="956"/>
      <c r="AI164" s="956"/>
      <c r="AJ164" s="956"/>
      <c r="AK164" s="956"/>
      <c r="AL164" s="956"/>
      <c r="AM164" s="956"/>
      <c r="AN164" s="956"/>
      <c r="AO164" s="956"/>
      <c r="AP164" s="956"/>
      <c r="AQ164" s="956"/>
      <c r="AR164" s="956"/>
      <c r="AS164" s="956"/>
      <c r="AT164" s="956"/>
      <c r="AU164" s="956"/>
      <c r="AV164" s="956"/>
      <c r="AW164" s="956"/>
      <c r="AX164" s="956"/>
      <c r="AY164" s="956"/>
      <c r="AZ164" s="956"/>
      <c r="BA164" s="956"/>
      <c r="BB164" s="956"/>
      <c r="BC164" s="956"/>
      <c r="BD164" s="956"/>
      <c r="BE164" s="956"/>
      <c r="BF164" s="918"/>
      <c r="BG164" s="962" t="s">
        <v>124</v>
      </c>
      <c r="BH164" s="963"/>
      <c r="BI164" s="963"/>
      <c r="BJ164" s="964"/>
      <c r="BL164" s="208"/>
      <c r="BM164" s="208"/>
      <c r="BN164" s="208"/>
    </row>
    <row r="165" spans="2:66" s="207" customFormat="1" ht="69.95" customHeight="1">
      <c r="B165" s="917" t="s">
        <v>203</v>
      </c>
      <c r="C165" s="918"/>
      <c r="D165" s="918"/>
      <c r="E165" s="919"/>
      <c r="F165" s="955" t="s">
        <v>291</v>
      </c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956"/>
      <c r="AL165" s="956"/>
      <c r="AM165" s="956"/>
      <c r="AN165" s="956"/>
      <c r="AO165" s="956"/>
      <c r="AP165" s="956"/>
      <c r="AQ165" s="956"/>
      <c r="AR165" s="956"/>
      <c r="AS165" s="956"/>
      <c r="AT165" s="956"/>
      <c r="AU165" s="956"/>
      <c r="AV165" s="956"/>
      <c r="AW165" s="956"/>
      <c r="AX165" s="956"/>
      <c r="AY165" s="956"/>
      <c r="AZ165" s="956"/>
      <c r="BA165" s="956"/>
      <c r="BB165" s="956"/>
      <c r="BC165" s="956"/>
      <c r="BD165" s="956"/>
      <c r="BE165" s="956"/>
      <c r="BF165" s="918"/>
      <c r="BG165" s="957" t="s">
        <v>126</v>
      </c>
      <c r="BH165" s="918"/>
      <c r="BI165" s="918"/>
      <c r="BJ165" s="919"/>
      <c r="BL165" s="208"/>
      <c r="BM165" s="208"/>
      <c r="BN165" s="208"/>
    </row>
    <row r="166" spans="2:66" s="207" customFormat="1" ht="69.95" customHeight="1">
      <c r="B166" s="917" t="s">
        <v>204</v>
      </c>
      <c r="C166" s="918"/>
      <c r="D166" s="918"/>
      <c r="E166" s="919"/>
      <c r="F166" s="955" t="s">
        <v>292</v>
      </c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956"/>
      <c r="AG166" s="956"/>
      <c r="AH166" s="956"/>
      <c r="AI166" s="956"/>
      <c r="AJ166" s="956"/>
      <c r="AK166" s="956"/>
      <c r="AL166" s="956"/>
      <c r="AM166" s="956"/>
      <c r="AN166" s="956"/>
      <c r="AO166" s="956"/>
      <c r="AP166" s="956"/>
      <c r="AQ166" s="956"/>
      <c r="AR166" s="956"/>
      <c r="AS166" s="956"/>
      <c r="AT166" s="956"/>
      <c r="AU166" s="956"/>
      <c r="AV166" s="956"/>
      <c r="AW166" s="956"/>
      <c r="AX166" s="956"/>
      <c r="AY166" s="956"/>
      <c r="AZ166" s="956"/>
      <c r="BA166" s="956"/>
      <c r="BB166" s="956"/>
      <c r="BC166" s="956"/>
      <c r="BD166" s="956"/>
      <c r="BE166" s="956"/>
      <c r="BF166" s="918"/>
      <c r="BG166" s="952" t="s">
        <v>127</v>
      </c>
      <c r="BH166" s="953"/>
      <c r="BI166" s="953"/>
      <c r="BJ166" s="954"/>
      <c r="BL166" s="208"/>
      <c r="BM166" s="208"/>
      <c r="BN166" s="208"/>
    </row>
    <row r="167" spans="2:66" s="207" customFormat="1" ht="69.95" customHeight="1">
      <c r="B167" s="917" t="s">
        <v>205</v>
      </c>
      <c r="C167" s="918"/>
      <c r="D167" s="918"/>
      <c r="E167" s="919"/>
      <c r="F167" s="955" t="s">
        <v>293</v>
      </c>
      <c r="G167" s="956"/>
      <c r="H167" s="956"/>
      <c r="I167" s="956"/>
      <c r="J167" s="956"/>
      <c r="K167" s="956"/>
      <c r="L167" s="956"/>
      <c r="M167" s="956"/>
      <c r="N167" s="956"/>
      <c r="O167" s="956"/>
      <c r="P167" s="956"/>
      <c r="Q167" s="956"/>
      <c r="R167" s="956"/>
      <c r="S167" s="956"/>
      <c r="T167" s="956"/>
      <c r="U167" s="956"/>
      <c r="V167" s="956"/>
      <c r="W167" s="956"/>
      <c r="X167" s="956"/>
      <c r="Y167" s="956"/>
      <c r="Z167" s="956"/>
      <c r="AA167" s="956"/>
      <c r="AB167" s="956"/>
      <c r="AC167" s="956"/>
      <c r="AD167" s="956"/>
      <c r="AE167" s="956"/>
      <c r="AF167" s="956"/>
      <c r="AG167" s="956"/>
      <c r="AH167" s="956"/>
      <c r="AI167" s="956"/>
      <c r="AJ167" s="956"/>
      <c r="AK167" s="956"/>
      <c r="AL167" s="956"/>
      <c r="AM167" s="956"/>
      <c r="AN167" s="956"/>
      <c r="AO167" s="956"/>
      <c r="AP167" s="956"/>
      <c r="AQ167" s="956"/>
      <c r="AR167" s="956"/>
      <c r="AS167" s="956"/>
      <c r="AT167" s="956"/>
      <c r="AU167" s="956"/>
      <c r="AV167" s="956"/>
      <c r="AW167" s="956"/>
      <c r="AX167" s="956"/>
      <c r="AY167" s="956"/>
      <c r="AZ167" s="956"/>
      <c r="BA167" s="956"/>
      <c r="BB167" s="956"/>
      <c r="BC167" s="956"/>
      <c r="BD167" s="956"/>
      <c r="BE167" s="956"/>
      <c r="BF167" s="918"/>
      <c r="BG167" s="952" t="s">
        <v>230</v>
      </c>
      <c r="BH167" s="953"/>
      <c r="BI167" s="953"/>
      <c r="BJ167" s="954"/>
      <c r="BL167" s="208"/>
      <c r="BM167" s="208"/>
      <c r="BN167" s="208"/>
    </row>
    <row r="168" spans="2:66" s="209" customFormat="1" ht="94.5" customHeight="1">
      <c r="B168" s="917" t="s">
        <v>206</v>
      </c>
      <c r="C168" s="918"/>
      <c r="D168" s="918"/>
      <c r="E168" s="919"/>
      <c r="F168" s="955" t="s">
        <v>294</v>
      </c>
      <c r="G168" s="956"/>
      <c r="H168" s="956"/>
      <c r="I168" s="956"/>
      <c r="J168" s="956"/>
      <c r="K168" s="956"/>
      <c r="L168" s="956"/>
      <c r="M168" s="956"/>
      <c r="N168" s="956"/>
      <c r="O168" s="956"/>
      <c r="P168" s="956"/>
      <c r="Q168" s="956"/>
      <c r="R168" s="956"/>
      <c r="S168" s="956"/>
      <c r="T168" s="956"/>
      <c r="U168" s="956"/>
      <c r="V168" s="956"/>
      <c r="W168" s="956"/>
      <c r="X168" s="956"/>
      <c r="Y168" s="956"/>
      <c r="Z168" s="956"/>
      <c r="AA168" s="956"/>
      <c r="AB168" s="956"/>
      <c r="AC168" s="956"/>
      <c r="AD168" s="956"/>
      <c r="AE168" s="956"/>
      <c r="AF168" s="956"/>
      <c r="AG168" s="956"/>
      <c r="AH168" s="956"/>
      <c r="AI168" s="956"/>
      <c r="AJ168" s="956"/>
      <c r="AK168" s="956"/>
      <c r="AL168" s="956"/>
      <c r="AM168" s="956"/>
      <c r="AN168" s="956"/>
      <c r="AO168" s="956"/>
      <c r="AP168" s="956"/>
      <c r="AQ168" s="956"/>
      <c r="AR168" s="956"/>
      <c r="AS168" s="956"/>
      <c r="AT168" s="956"/>
      <c r="AU168" s="956"/>
      <c r="AV168" s="956"/>
      <c r="AW168" s="956"/>
      <c r="AX168" s="956"/>
      <c r="AY168" s="956"/>
      <c r="AZ168" s="956"/>
      <c r="BA168" s="956"/>
      <c r="BB168" s="956"/>
      <c r="BC168" s="956"/>
      <c r="BD168" s="956"/>
      <c r="BE168" s="956"/>
      <c r="BF168" s="918"/>
      <c r="BG168" s="957" t="s">
        <v>263</v>
      </c>
      <c r="BH168" s="918"/>
      <c r="BI168" s="918"/>
      <c r="BJ168" s="919"/>
      <c r="BL168" s="210"/>
      <c r="BM168" s="210"/>
      <c r="BN168" s="210"/>
    </row>
    <row r="169" spans="2:66" s="379" customFormat="1" ht="69.95" customHeight="1">
      <c r="B169" s="390" t="s">
        <v>207</v>
      </c>
      <c r="C169" s="391"/>
      <c r="D169" s="391"/>
      <c r="E169" s="392"/>
      <c r="F169" s="394" t="s">
        <v>375</v>
      </c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394"/>
      <c r="BA169" s="394"/>
      <c r="BB169" s="394"/>
      <c r="BC169" s="394"/>
      <c r="BD169" s="394"/>
      <c r="BE169" s="394"/>
      <c r="BF169" s="394"/>
      <c r="BG169" s="875" t="s">
        <v>263</v>
      </c>
      <c r="BH169" s="895"/>
      <c r="BI169" s="895"/>
      <c r="BJ169" s="896"/>
      <c r="BL169" s="210"/>
      <c r="BM169" s="210"/>
      <c r="BN169" s="210"/>
    </row>
    <row r="170" spans="2:66" s="209" customFormat="1" ht="69.95" customHeight="1">
      <c r="B170" s="917" t="s">
        <v>208</v>
      </c>
      <c r="C170" s="918"/>
      <c r="D170" s="918"/>
      <c r="E170" s="919"/>
      <c r="F170" s="955" t="s">
        <v>295</v>
      </c>
      <c r="G170" s="956"/>
      <c r="H170" s="956"/>
      <c r="I170" s="956"/>
      <c r="J170" s="956"/>
      <c r="K170" s="956"/>
      <c r="L170" s="956"/>
      <c r="M170" s="956"/>
      <c r="N170" s="956"/>
      <c r="O170" s="956"/>
      <c r="P170" s="956"/>
      <c r="Q170" s="956"/>
      <c r="R170" s="956"/>
      <c r="S170" s="956"/>
      <c r="T170" s="956"/>
      <c r="U170" s="956"/>
      <c r="V170" s="956"/>
      <c r="W170" s="956"/>
      <c r="X170" s="956"/>
      <c r="Y170" s="956"/>
      <c r="Z170" s="956"/>
      <c r="AA170" s="956"/>
      <c r="AB170" s="956"/>
      <c r="AC170" s="956"/>
      <c r="AD170" s="956"/>
      <c r="AE170" s="956"/>
      <c r="AF170" s="956"/>
      <c r="AG170" s="956"/>
      <c r="AH170" s="956"/>
      <c r="AI170" s="956"/>
      <c r="AJ170" s="956"/>
      <c r="AK170" s="956"/>
      <c r="AL170" s="956"/>
      <c r="AM170" s="956"/>
      <c r="AN170" s="956"/>
      <c r="AO170" s="956"/>
      <c r="AP170" s="956"/>
      <c r="AQ170" s="956"/>
      <c r="AR170" s="956"/>
      <c r="AS170" s="956"/>
      <c r="AT170" s="956"/>
      <c r="AU170" s="956"/>
      <c r="AV170" s="956"/>
      <c r="AW170" s="956"/>
      <c r="AX170" s="956"/>
      <c r="AY170" s="956"/>
      <c r="AZ170" s="956"/>
      <c r="BA170" s="956"/>
      <c r="BB170" s="956"/>
      <c r="BC170" s="956"/>
      <c r="BD170" s="956"/>
      <c r="BE170" s="956"/>
      <c r="BF170" s="918"/>
      <c r="BG170" s="957" t="s">
        <v>129</v>
      </c>
      <c r="BH170" s="918"/>
      <c r="BI170" s="918"/>
      <c r="BJ170" s="919"/>
      <c r="BL170" s="210"/>
      <c r="BM170" s="210"/>
      <c r="BN170" s="210"/>
    </row>
    <row r="171" spans="2:66" s="209" customFormat="1" ht="69.95" customHeight="1">
      <c r="B171" s="917" t="s">
        <v>209</v>
      </c>
      <c r="C171" s="918"/>
      <c r="D171" s="918"/>
      <c r="E171" s="919"/>
      <c r="F171" s="955" t="s">
        <v>371</v>
      </c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  <c r="AA171" s="956"/>
      <c r="AB171" s="956"/>
      <c r="AC171" s="956"/>
      <c r="AD171" s="956"/>
      <c r="AE171" s="956"/>
      <c r="AF171" s="956"/>
      <c r="AG171" s="956"/>
      <c r="AH171" s="956"/>
      <c r="AI171" s="956"/>
      <c r="AJ171" s="956"/>
      <c r="AK171" s="956"/>
      <c r="AL171" s="956"/>
      <c r="AM171" s="956"/>
      <c r="AN171" s="956"/>
      <c r="AO171" s="956"/>
      <c r="AP171" s="956"/>
      <c r="AQ171" s="956"/>
      <c r="AR171" s="956"/>
      <c r="AS171" s="956"/>
      <c r="AT171" s="956"/>
      <c r="AU171" s="956"/>
      <c r="AV171" s="956"/>
      <c r="AW171" s="956"/>
      <c r="AX171" s="956"/>
      <c r="AY171" s="956"/>
      <c r="AZ171" s="956"/>
      <c r="BA171" s="956"/>
      <c r="BB171" s="956"/>
      <c r="BC171" s="956"/>
      <c r="BD171" s="956"/>
      <c r="BE171" s="956"/>
      <c r="BF171" s="918"/>
      <c r="BG171" s="957" t="s">
        <v>314</v>
      </c>
      <c r="BH171" s="918"/>
      <c r="BI171" s="918"/>
      <c r="BJ171" s="919"/>
      <c r="BL171" s="210"/>
      <c r="BM171" s="210"/>
      <c r="BN171" s="210"/>
    </row>
    <row r="172" spans="2:66" s="209" customFormat="1" ht="69.95" customHeight="1">
      <c r="B172" s="917" t="s">
        <v>210</v>
      </c>
      <c r="C172" s="918"/>
      <c r="D172" s="918"/>
      <c r="E172" s="919"/>
      <c r="F172" s="955" t="s">
        <v>296</v>
      </c>
      <c r="G172" s="956"/>
      <c r="H172" s="956"/>
      <c r="I172" s="956"/>
      <c r="J172" s="956"/>
      <c r="K172" s="956"/>
      <c r="L172" s="956"/>
      <c r="M172" s="956"/>
      <c r="N172" s="956"/>
      <c r="O172" s="956"/>
      <c r="P172" s="956"/>
      <c r="Q172" s="956"/>
      <c r="R172" s="956"/>
      <c r="S172" s="956"/>
      <c r="T172" s="956"/>
      <c r="U172" s="956"/>
      <c r="V172" s="956"/>
      <c r="W172" s="956"/>
      <c r="X172" s="956"/>
      <c r="Y172" s="956"/>
      <c r="Z172" s="956"/>
      <c r="AA172" s="956"/>
      <c r="AB172" s="956"/>
      <c r="AC172" s="956"/>
      <c r="AD172" s="956"/>
      <c r="AE172" s="956"/>
      <c r="AF172" s="956"/>
      <c r="AG172" s="956"/>
      <c r="AH172" s="956"/>
      <c r="AI172" s="956"/>
      <c r="AJ172" s="956"/>
      <c r="AK172" s="956"/>
      <c r="AL172" s="956"/>
      <c r="AM172" s="956"/>
      <c r="AN172" s="956"/>
      <c r="AO172" s="956"/>
      <c r="AP172" s="956"/>
      <c r="AQ172" s="956"/>
      <c r="AR172" s="956"/>
      <c r="AS172" s="956"/>
      <c r="AT172" s="956"/>
      <c r="AU172" s="956"/>
      <c r="AV172" s="956"/>
      <c r="AW172" s="956"/>
      <c r="AX172" s="956"/>
      <c r="AY172" s="956"/>
      <c r="AZ172" s="956"/>
      <c r="BA172" s="956"/>
      <c r="BB172" s="956"/>
      <c r="BC172" s="956"/>
      <c r="BD172" s="956"/>
      <c r="BE172" s="956"/>
      <c r="BF172" s="918"/>
      <c r="BG172" s="957" t="s">
        <v>315</v>
      </c>
      <c r="BH172" s="918"/>
      <c r="BI172" s="918"/>
      <c r="BJ172" s="919"/>
      <c r="BL172" s="210"/>
      <c r="BM172" s="210"/>
      <c r="BN172" s="210"/>
    </row>
    <row r="173" spans="2:66" s="209" customFormat="1" ht="69.95" customHeight="1">
      <c r="B173" s="917" t="s">
        <v>211</v>
      </c>
      <c r="C173" s="918"/>
      <c r="D173" s="918"/>
      <c r="E173" s="919"/>
      <c r="F173" s="955" t="s">
        <v>299</v>
      </c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956"/>
      <c r="AD173" s="956"/>
      <c r="AE173" s="956"/>
      <c r="AF173" s="956"/>
      <c r="AG173" s="956"/>
      <c r="AH173" s="956"/>
      <c r="AI173" s="956"/>
      <c r="AJ173" s="956"/>
      <c r="AK173" s="956"/>
      <c r="AL173" s="956"/>
      <c r="AM173" s="956"/>
      <c r="AN173" s="956"/>
      <c r="AO173" s="956"/>
      <c r="AP173" s="956"/>
      <c r="AQ173" s="956"/>
      <c r="AR173" s="956"/>
      <c r="AS173" s="956"/>
      <c r="AT173" s="956"/>
      <c r="AU173" s="956"/>
      <c r="AV173" s="956"/>
      <c r="AW173" s="956"/>
      <c r="AX173" s="956"/>
      <c r="AY173" s="956"/>
      <c r="AZ173" s="956"/>
      <c r="BA173" s="956"/>
      <c r="BB173" s="956"/>
      <c r="BC173" s="956"/>
      <c r="BD173" s="956"/>
      <c r="BE173" s="956"/>
      <c r="BF173" s="918"/>
      <c r="BG173" s="957" t="s">
        <v>265</v>
      </c>
      <c r="BH173" s="918"/>
      <c r="BI173" s="918"/>
      <c r="BJ173" s="919"/>
      <c r="BL173" s="210"/>
      <c r="BM173" s="210"/>
      <c r="BN173" s="210"/>
    </row>
    <row r="174" spans="2:66" s="209" customFormat="1" ht="69.95" customHeight="1">
      <c r="B174" s="917" t="s">
        <v>212</v>
      </c>
      <c r="C174" s="918"/>
      <c r="D174" s="918"/>
      <c r="E174" s="919"/>
      <c r="F174" s="955" t="s">
        <v>321</v>
      </c>
      <c r="G174" s="956"/>
      <c r="H174" s="956"/>
      <c r="I174" s="956"/>
      <c r="J174" s="956"/>
      <c r="K174" s="956"/>
      <c r="L174" s="956"/>
      <c r="M174" s="956"/>
      <c r="N174" s="956"/>
      <c r="O174" s="956"/>
      <c r="P174" s="956"/>
      <c r="Q174" s="956"/>
      <c r="R174" s="956"/>
      <c r="S174" s="956"/>
      <c r="T174" s="956"/>
      <c r="U174" s="956"/>
      <c r="V174" s="956"/>
      <c r="W174" s="956"/>
      <c r="X174" s="956"/>
      <c r="Y174" s="956"/>
      <c r="Z174" s="956"/>
      <c r="AA174" s="956"/>
      <c r="AB174" s="956"/>
      <c r="AC174" s="956"/>
      <c r="AD174" s="956"/>
      <c r="AE174" s="956"/>
      <c r="AF174" s="956"/>
      <c r="AG174" s="956"/>
      <c r="AH174" s="956"/>
      <c r="AI174" s="956"/>
      <c r="AJ174" s="956"/>
      <c r="AK174" s="956"/>
      <c r="AL174" s="956"/>
      <c r="AM174" s="956"/>
      <c r="AN174" s="956"/>
      <c r="AO174" s="956"/>
      <c r="AP174" s="956"/>
      <c r="AQ174" s="956"/>
      <c r="AR174" s="956"/>
      <c r="AS174" s="956"/>
      <c r="AT174" s="956"/>
      <c r="AU174" s="956"/>
      <c r="AV174" s="956"/>
      <c r="AW174" s="956"/>
      <c r="AX174" s="956"/>
      <c r="AY174" s="956"/>
      <c r="AZ174" s="956"/>
      <c r="BA174" s="956"/>
      <c r="BB174" s="956"/>
      <c r="BC174" s="956"/>
      <c r="BD174" s="956"/>
      <c r="BE174" s="956"/>
      <c r="BF174" s="918"/>
      <c r="BG174" s="957" t="s">
        <v>132</v>
      </c>
      <c r="BH174" s="918"/>
      <c r="BI174" s="918"/>
      <c r="BJ174" s="919"/>
      <c r="BL174" s="210"/>
      <c r="BM174" s="210"/>
      <c r="BN174" s="210"/>
    </row>
    <row r="175" spans="2:66" s="209" customFormat="1" ht="96.75" customHeight="1">
      <c r="B175" s="917" t="s">
        <v>326</v>
      </c>
      <c r="C175" s="918"/>
      <c r="D175" s="918"/>
      <c r="E175" s="919"/>
      <c r="F175" s="955" t="s">
        <v>298</v>
      </c>
      <c r="G175" s="956"/>
      <c r="H175" s="956"/>
      <c r="I175" s="956"/>
      <c r="J175" s="956"/>
      <c r="K175" s="956"/>
      <c r="L175" s="956"/>
      <c r="M175" s="956"/>
      <c r="N175" s="956"/>
      <c r="O175" s="956"/>
      <c r="P175" s="956"/>
      <c r="Q175" s="956"/>
      <c r="R175" s="956"/>
      <c r="S175" s="956"/>
      <c r="T175" s="956"/>
      <c r="U175" s="956"/>
      <c r="V175" s="956"/>
      <c r="W175" s="956"/>
      <c r="X175" s="956"/>
      <c r="Y175" s="956"/>
      <c r="Z175" s="956"/>
      <c r="AA175" s="956"/>
      <c r="AB175" s="956"/>
      <c r="AC175" s="956"/>
      <c r="AD175" s="956"/>
      <c r="AE175" s="956"/>
      <c r="AF175" s="956"/>
      <c r="AG175" s="956"/>
      <c r="AH175" s="956"/>
      <c r="AI175" s="956"/>
      <c r="AJ175" s="956"/>
      <c r="AK175" s="956"/>
      <c r="AL175" s="956"/>
      <c r="AM175" s="956"/>
      <c r="AN175" s="956"/>
      <c r="AO175" s="956"/>
      <c r="AP175" s="956"/>
      <c r="AQ175" s="956"/>
      <c r="AR175" s="956"/>
      <c r="AS175" s="956"/>
      <c r="AT175" s="956"/>
      <c r="AU175" s="956"/>
      <c r="AV175" s="956"/>
      <c r="AW175" s="956"/>
      <c r="AX175" s="956"/>
      <c r="AY175" s="956"/>
      <c r="AZ175" s="956"/>
      <c r="BA175" s="956"/>
      <c r="BB175" s="956"/>
      <c r="BC175" s="956"/>
      <c r="BD175" s="956"/>
      <c r="BE175" s="956"/>
      <c r="BF175" s="918"/>
      <c r="BG175" s="957" t="s">
        <v>249</v>
      </c>
      <c r="BH175" s="918"/>
      <c r="BI175" s="918"/>
      <c r="BJ175" s="919"/>
      <c r="BL175" s="210"/>
      <c r="BM175" s="210"/>
      <c r="BN175" s="210"/>
    </row>
    <row r="176" spans="2:66" s="207" customFormat="1" ht="69.95" customHeight="1">
      <c r="B176" s="917" t="s">
        <v>376</v>
      </c>
      <c r="C176" s="918"/>
      <c r="D176" s="918"/>
      <c r="E176" s="919"/>
      <c r="F176" s="955" t="s">
        <v>301</v>
      </c>
      <c r="G176" s="956"/>
      <c r="H176" s="956"/>
      <c r="I176" s="956"/>
      <c r="J176" s="956"/>
      <c r="K176" s="956"/>
      <c r="L176" s="956"/>
      <c r="M176" s="956"/>
      <c r="N176" s="956"/>
      <c r="O176" s="956"/>
      <c r="P176" s="956"/>
      <c r="Q176" s="956"/>
      <c r="R176" s="956"/>
      <c r="S176" s="956"/>
      <c r="T176" s="956"/>
      <c r="U176" s="956"/>
      <c r="V176" s="956"/>
      <c r="W176" s="956"/>
      <c r="X176" s="956"/>
      <c r="Y176" s="956"/>
      <c r="Z176" s="956"/>
      <c r="AA176" s="956"/>
      <c r="AB176" s="956"/>
      <c r="AC176" s="956"/>
      <c r="AD176" s="956"/>
      <c r="AE176" s="956"/>
      <c r="AF176" s="956"/>
      <c r="AG176" s="956"/>
      <c r="AH176" s="956"/>
      <c r="AI176" s="956"/>
      <c r="AJ176" s="956"/>
      <c r="AK176" s="956"/>
      <c r="AL176" s="956"/>
      <c r="AM176" s="956"/>
      <c r="AN176" s="956"/>
      <c r="AO176" s="956"/>
      <c r="AP176" s="956"/>
      <c r="AQ176" s="956"/>
      <c r="AR176" s="956"/>
      <c r="AS176" s="956"/>
      <c r="AT176" s="956"/>
      <c r="AU176" s="956"/>
      <c r="AV176" s="956"/>
      <c r="AW176" s="956"/>
      <c r="AX176" s="956"/>
      <c r="AY176" s="956"/>
      <c r="AZ176" s="956"/>
      <c r="BA176" s="956"/>
      <c r="BB176" s="956"/>
      <c r="BC176" s="956"/>
      <c r="BD176" s="956"/>
      <c r="BE176" s="956"/>
      <c r="BF176" s="918"/>
      <c r="BG176" s="957" t="s">
        <v>135</v>
      </c>
      <c r="BH176" s="918"/>
      <c r="BI176" s="918"/>
      <c r="BJ176" s="919"/>
      <c r="BL176" s="208"/>
      <c r="BM176" s="208"/>
      <c r="BN176" s="208"/>
    </row>
    <row r="177" spans="2:66" s="207" customFormat="1" ht="69.95" customHeight="1">
      <c r="B177" s="917" t="s">
        <v>213</v>
      </c>
      <c r="C177" s="918"/>
      <c r="D177" s="918"/>
      <c r="E177" s="919"/>
      <c r="F177" s="955" t="s">
        <v>302</v>
      </c>
      <c r="G177" s="956"/>
      <c r="H177" s="956"/>
      <c r="I177" s="956"/>
      <c r="J177" s="956"/>
      <c r="K177" s="956"/>
      <c r="L177" s="956"/>
      <c r="M177" s="956"/>
      <c r="N177" s="956"/>
      <c r="O177" s="956"/>
      <c r="P177" s="956"/>
      <c r="Q177" s="956"/>
      <c r="R177" s="956"/>
      <c r="S177" s="956"/>
      <c r="T177" s="956"/>
      <c r="U177" s="956"/>
      <c r="V177" s="956"/>
      <c r="W177" s="956"/>
      <c r="X177" s="956"/>
      <c r="Y177" s="956"/>
      <c r="Z177" s="956"/>
      <c r="AA177" s="956"/>
      <c r="AB177" s="956"/>
      <c r="AC177" s="956"/>
      <c r="AD177" s="956"/>
      <c r="AE177" s="956"/>
      <c r="AF177" s="956"/>
      <c r="AG177" s="956"/>
      <c r="AH177" s="956"/>
      <c r="AI177" s="956"/>
      <c r="AJ177" s="956"/>
      <c r="AK177" s="956"/>
      <c r="AL177" s="956"/>
      <c r="AM177" s="956"/>
      <c r="AN177" s="956"/>
      <c r="AO177" s="956"/>
      <c r="AP177" s="956"/>
      <c r="AQ177" s="956"/>
      <c r="AR177" s="956"/>
      <c r="AS177" s="956"/>
      <c r="AT177" s="956"/>
      <c r="AU177" s="956"/>
      <c r="AV177" s="956"/>
      <c r="AW177" s="956"/>
      <c r="AX177" s="956"/>
      <c r="AY177" s="956"/>
      <c r="AZ177" s="956"/>
      <c r="BA177" s="956"/>
      <c r="BB177" s="956"/>
      <c r="BC177" s="956"/>
      <c r="BD177" s="956"/>
      <c r="BE177" s="956"/>
      <c r="BF177" s="918"/>
      <c r="BG177" s="957" t="s">
        <v>135</v>
      </c>
      <c r="BH177" s="918"/>
      <c r="BI177" s="918"/>
      <c r="BJ177" s="919"/>
      <c r="BL177" s="208"/>
      <c r="BM177" s="208"/>
      <c r="BN177" s="208"/>
    </row>
    <row r="178" spans="2:66" s="207" customFormat="1" ht="93.75" customHeight="1">
      <c r="B178" s="917" t="s">
        <v>214</v>
      </c>
      <c r="C178" s="918"/>
      <c r="D178" s="918"/>
      <c r="E178" s="919"/>
      <c r="F178" s="955" t="s">
        <v>297</v>
      </c>
      <c r="G178" s="956"/>
      <c r="H178" s="956"/>
      <c r="I178" s="956"/>
      <c r="J178" s="956"/>
      <c r="K178" s="956"/>
      <c r="L178" s="956"/>
      <c r="M178" s="956"/>
      <c r="N178" s="956"/>
      <c r="O178" s="956"/>
      <c r="P178" s="956"/>
      <c r="Q178" s="956"/>
      <c r="R178" s="956"/>
      <c r="S178" s="956"/>
      <c r="T178" s="956"/>
      <c r="U178" s="956"/>
      <c r="V178" s="956"/>
      <c r="W178" s="956"/>
      <c r="X178" s="956"/>
      <c r="Y178" s="956"/>
      <c r="Z178" s="956"/>
      <c r="AA178" s="956"/>
      <c r="AB178" s="956"/>
      <c r="AC178" s="956"/>
      <c r="AD178" s="956"/>
      <c r="AE178" s="956"/>
      <c r="AF178" s="956"/>
      <c r="AG178" s="956"/>
      <c r="AH178" s="956"/>
      <c r="AI178" s="956"/>
      <c r="AJ178" s="956"/>
      <c r="AK178" s="956"/>
      <c r="AL178" s="956"/>
      <c r="AM178" s="956"/>
      <c r="AN178" s="956"/>
      <c r="AO178" s="956"/>
      <c r="AP178" s="956"/>
      <c r="AQ178" s="956"/>
      <c r="AR178" s="956"/>
      <c r="AS178" s="956"/>
      <c r="AT178" s="956"/>
      <c r="AU178" s="956"/>
      <c r="AV178" s="956"/>
      <c r="AW178" s="956"/>
      <c r="AX178" s="956"/>
      <c r="AY178" s="956"/>
      <c r="AZ178" s="956"/>
      <c r="BA178" s="956"/>
      <c r="BB178" s="956"/>
      <c r="BC178" s="956"/>
      <c r="BD178" s="956"/>
      <c r="BE178" s="956"/>
      <c r="BF178" s="918"/>
      <c r="BG178" s="957" t="s">
        <v>136</v>
      </c>
      <c r="BH178" s="918"/>
      <c r="BI178" s="918"/>
      <c r="BJ178" s="919"/>
      <c r="BL178" s="208"/>
      <c r="BM178" s="208"/>
      <c r="BN178" s="208"/>
    </row>
    <row r="179" spans="2:66" s="209" customFormat="1" ht="69.95" customHeight="1">
      <c r="B179" s="917" t="s">
        <v>215</v>
      </c>
      <c r="C179" s="918"/>
      <c r="D179" s="918"/>
      <c r="E179" s="919"/>
      <c r="F179" s="955" t="s">
        <v>339</v>
      </c>
      <c r="G179" s="956"/>
      <c r="H179" s="956"/>
      <c r="I179" s="956"/>
      <c r="J179" s="956"/>
      <c r="K179" s="956"/>
      <c r="L179" s="956"/>
      <c r="M179" s="956"/>
      <c r="N179" s="956"/>
      <c r="O179" s="956"/>
      <c r="P179" s="956"/>
      <c r="Q179" s="956"/>
      <c r="R179" s="956"/>
      <c r="S179" s="956"/>
      <c r="T179" s="956"/>
      <c r="U179" s="956"/>
      <c r="V179" s="956"/>
      <c r="W179" s="956"/>
      <c r="X179" s="956"/>
      <c r="Y179" s="956"/>
      <c r="Z179" s="956"/>
      <c r="AA179" s="956"/>
      <c r="AB179" s="956"/>
      <c r="AC179" s="956"/>
      <c r="AD179" s="956"/>
      <c r="AE179" s="956"/>
      <c r="AF179" s="956"/>
      <c r="AG179" s="956"/>
      <c r="AH179" s="956"/>
      <c r="AI179" s="956"/>
      <c r="AJ179" s="956"/>
      <c r="AK179" s="956"/>
      <c r="AL179" s="956"/>
      <c r="AM179" s="956"/>
      <c r="AN179" s="956"/>
      <c r="AO179" s="956"/>
      <c r="AP179" s="956"/>
      <c r="AQ179" s="956"/>
      <c r="AR179" s="956"/>
      <c r="AS179" s="956"/>
      <c r="AT179" s="956"/>
      <c r="AU179" s="956"/>
      <c r="AV179" s="956"/>
      <c r="AW179" s="956"/>
      <c r="AX179" s="956"/>
      <c r="AY179" s="956"/>
      <c r="AZ179" s="956"/>
      <c r="BA179" s="956"/>
      <c r="BB179" s="956"/>
      <c r="BC179" s="956"/>
      <c r="BD179" s="956"/>
      <c r="BE179" s="956"/>
      <c r="BF179" s="918"/>
      <c r="BG179" s="957" t="s">
        <v>138</v>
      </c>
      <c r="BH179" s="918"/>
      <c r="BI179" s="918"/>
      <c r="BJ179" s="919"/>
      <c r="BL179" s="210"/>
      <c r="BM179" s="210"/>
      <c r="BN179" s="210"/>
    </row>
    <row r="180" spans="2:66" s="207" customFormat="1" ht="129.75" customHeight="1">
      <c r="B180" s="917" t="s">
        <v>216</v>
      </c>
      <c r="C180" s="918"/>
      <c r="D180" s="918"/>
      <c r="E180" s="919"/>
      <c r="F180" s="955" t="s">
        <v>303</v>
      </c>
      <c r="G180" s="956"/>
      <c r="H180" s="956"/>
      <c r="I180" s="956"/>
      <c r="J180" s="956"/>
      <c r="K180" s="956"/>
      <c r="L180" s="956"/>
      <c r="M180" s="956"/>
      <c r="N180" s="956"/>
      <c r="O180" s="956"/>
      <c r="P180" s="956"/>
      <c r="Q180" s="956"/>
      <c r="R180" s="956"/>
      <c r="S180" s="956"/>
      <c r="T180" s="956"/>
      <c r="U180" s="956"/>
      <c r="V180" s="956"/>
      <c r="W180" s="956"/>
      <c r="X180" s="956"/>
      <c r="Y180" s="956"/>
      <c r="Z180" s="956"/>
      <c r="AA180" s="956"/>
      <c r="AB180" s="956"/>
      <c r="AC180" s="956"/>
      <c r="AD180" s="956"/>
      <c r="AE180" s="956"/>
      <c r="AF180" s="956"/>
      <c r="AG180" s="956"/>
      <c r="AH180" s="956"/>
      <c r="AI180" s="956"/>
      <c r="AJ180" s="956"/>
      <c r="AK180" s="956"/>
      <c r="AL180" s="956"/>
      <c r="AM180" s="956"/>
      <c r="AN180" s="956"/>
      <c r="AO180" s="956"/>
      <c r="AP180" s="956"/>
      <c r="AQ180" s="956"/>
      <c r="AR180" s="956"/>
      <c r="AS180" s="956"/>
      <c r="AT180" s="956"/>
      <c r="AU180" s="956"/>
      <c r="AV180" s="956"/>
      <c r="AW180" s="956"/>
      <c r="AX180" s="956"/>
      <c r="AY180" s="956"/>
      <c r="AZ180" s="956"/>
      <c r="BA180" s="956"/>
      <c r="BB180" s="956"/>
      <c r="BC180" s="956"/>
      <c r="BD180" s="956"/>
      <c r="BE180" s="956"/>
      <c r="BF180" s="918"/>
      <c r="BG180" s="957" t="s">
        <v>139</v>
      </c>
      <c r="BH180" s="918"/>
      <c r="BI180" s="918"/>
      <c r="BJ180" s="919"/>
      <c r="BL180" s="208"/>
      <c r="BM180" s="208"/>
      <c r="BN180" s="208"/>
    </row>
    <row r="181" spans="2:66" s="207" customFormat="1" ht="90" customHeight="1">
      <c r="B181" s="917" t="s">
        <v>327</v>
      </c>
      <c r="C181" s="918"/>
      <c r="D181" s="918"/>
      <c r="E181" s="919"/>
      <c r="F181" s="955" t="s">
        <v>477</v>
      </c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Q181" s="956"/>
      <c r="R181" s="956"/>
      <c r="S181" s="956"/>
      <c r="T181" s="956"/>
      <c r="U181" s="956"/>
      <c r="V181" s="956"/>
      <c r="W181" s="956"/>
      <c r="X181" s="956"/>
      <c r="Y181" s="956"/>
      <c r="Z181" s="956"/>
      <c r="AA181" s="956"/>
      <c r="AB181" s="956"/>
      <c r="AC181" s="956"/>
      <c r="AD181" s="956"/>
      <c r="AE181" s="956"/>
      <c r="AF181" s="956"/>
      <c r="AG181" s="956"/>
      <c r="AH181" s="956"/>
      <c r="AI181" s="956"/>
      <c r="AJ181" s="956"/>
      <c r="AK181" s="956"/>
      <c r="AL181" s="956"/>
      <c r="AM181" s="956"/>
      <c r="AN181" s="956"/>
      <c r="AO181" s="956"/>
      <c r="AP181" s="956"/>
      <c r="AQ181" s="956"/>
      <c r="AR181" s="956"/>
      <c r="AS181" s="956"/>
      <c r="AT181" s="956"/>
      <c r="AU181" s="956"/>
      <c r="AV181" s="956"/>
      <c r="AW181" s="956"/>
      <c r="AX181" s="956"/>
      <c r="AY181" s="956"/>
      <c r="AZ181" s="956"/>
      <c r="BA181" s="956"/>
      <c r="BB181" s="956"/>
      <c r="BC181" s="956"/>
      <c r="BD181" s="956"/>
      <c r="BE181" s="956"/>
      <c r="BF181" s="918"/>
      <c r="BG181" s="957" t="s">
        <v>475</v>
      </c>
      <c r="BH181" s="918"/>
      <c r="BI181" s="918"/>
      <c r="BJ181" s="919"/>
      <c r="BL181" s="208"/>
      <c r="BM181" s="208"/>
      <c r="BN181" s="208"/>
    </row>
    <row r="182" spans="2:66" s="207" customFormat="1" ht="69.95" customHeight="1">
      <c r="B182" s="1059" t="s">
        <v>323</v>
      </c>
      <c r="C182" s="953"/>
      <c r="D182" s="953"/>
      <c r="E182" s="954"/>
      <c r="F182" s="955" t="s">
        <v>304</v>
      </c>
      <c r="G182" s="956"/>
      <c r="H182" s="956"/>
      <c r="I182" s="956"/>
      <c r="J182" s="956"/>
      <c r="K182" s="956"/>
      <c r="L182" s="956"/>
      <c r="M182" s="956"/>
      <c r="N182" s="956"/>
      <c r="O182" s="956"/>
      <c r="P182" s="956"/>
      <c r="Q182" s="956"/>
      <c r="R182" s="956"/>
      <c r="S182" s="956"/>
      <c r="T182" s="956"/>
      <c r="U182" s="956"/>
      <c r="V182" s="956"/>
      <c r="W182" s="956"/>
      <c r="X182" s="956"/>
      <c r="Y182" s="956"/>
      <c r="Z182" s="956"/>
      <c r="AA182" s="956"/>
      <c r="AB182" s="956"/>
      <c r="AC182" s="956"/>
      <c r="AD182" s="956"/>
      <c r="AE182" s="956"/>
      <c r="AF182" s="956"/>
      <c r="AG182" s="956"/>
      <c r="AH182" s="956"/>
      <c r="AI182" s="956"/>
      <c r="AJ182" s="956"/>
      <c r="AK182" s="956"/>
      <c r="AL182" s="956"/>
      <c r="AM182" s="956"/>
      <c r="AN182" s="956"/>
      <c r="AO182" s="956"/>
      <c r="AP182" s="956"/>
      <c r="AQ182" s="956"/>
      <c r="AR182" s="956"/>
      <c r="AS182" s="956"/>
      <c r="AT182" s="956"/>
      <c r="AU182" s="956"/>
      <c r="AV182" s="956"/>
      <c r="AW182" s="956"/>
      <c r="AX182" s="956"/>
      <c r="AY182" s="956"/>
      <c r="AZ182" s="956"/>
      <c r="BA182" s="956"/>
      <c r="BB182" s="956"/>
      <c r="BC182" s="956"/>
      <c r="BD182" s="956"/>
      <c r="BE182" s="956"/>
      <c r="BF182" s="918"/>
      <c r="BG182" s="957" t="s">
        <v>140</v>
      </c>
      <c r="BH182" s="918"/>
      <c r="BI182" s="918"/>
      <c r="BJ182" s="919"/>
      <c r="BL182" s="208"/>
      <c r="BM182" s="208"/>
      <c r="BN182" s="208"/>
    </row>
    <row r="183" spans="2:66" s="209" customFormat="1" ht="90" customHeight="1">
      <c r="B183" s="958" t="s">
        <v>330</v>
      </c>
      <c r="C183" s="959"/>
      <c r="D183" s="959"/>
      <c r="E183" s="960"/>
      <c r="F183" s="955" t="s">
        <v>340</v>
      </c>
      <c r="G183" s="956"/>
      <c r="H183" s="956"/>
      <c r="I183" s="956"/>
      <c r="J183" s="956"/>
      <c r="K183" s="956"/>
      <c r="L183" s="956"/>
      <c r="M183" s="956"/>
      <c r="N183" s="956"/>
      <c r="O183" s="956"/>
      <c r="P183" s="956"/>
      <c r="Q183" s="956"/>
      <c r="R183" s="956"/>
      <c r="S183" s="956"/>
      <c r="T183" s="956"/>
      <c r="U183" s="956"/>
      <c r="V183" s="956"/>
      <c r="W183" s="956"/>
      <c r="X183" s="956"/>
      <c r="Y183" s="956"/>
      <c r="Z183" s="956"/>
      <c r="AA183" s="956"/>
      <c r="AB183" s="956"/>
      <c r="AC183" s="956"/>
      <c r="AD183" s="956"/>
      <c r="AE183" s="956"/>
      <c r="AF183" s="956"/>
      <c r="AG183" s="956"/>
      <c r="AH183" s="956"/>
      <c r="AI183" s="956"/>
      <c r="AJ183" s="956"/>
      <c r="AK183" s="956"/>
      <c r="AL183" s="956"/>
      <c r="AM183" s="956"/>
      <c r="AN183" s="956"/>
      <c r="AO183" s="956"/>
      <c r="AP183" s="956"/>
      <c r="AQ183" s="956"/>
      <c r="AR183" s="956"/>
      <c r="AS183" s="956"/>
      <c r="AT183" s="956"/>
      <c r="AU183" s="956"/>
      <c r="AV183" s="956"/>
      <c r="AW183" s="956"/>
      <c r="AX183" s="956"/>
      <c r="AY183" s="956"/>
      <c r="AZ183" s="956"/>
      <c r="BA183" s="956"/>
      <c r="BB183" s="956"/>
      <c r="BC183" s="956"/>
      <c r="BD183" s="956"/>
      <c r="BE183" s="956"/>
      <c r="BF183" s="918"/>
      <c r="BG183" s="1057" t="s">
        <v>143</v>
      </c>
      <c r="BH183" s="959"/>
      <c r="BI183" s="959"/>
      <c r="BJ183" s="1058"/>
      <c r="BL183" s="210"/>
      <c r="BM183" s="210"/>
      <c r="BN183" s="210"/>
    </row>
    <row r="184" spans="2:66" s="207" customFormat="1" ht="69.95" customHeight="1">
      <c r="B184" s="917" t="s">
        <v>377</v>
      </c>
      <c r="C184" s="918"/>
      <c r="D184" s="918"/>
      <c r="E184" s="919"/>
      <c r="F184" s="955" t="s">
        <v>305</v>
      </c>
      <c r="G184" s="956"/>
      <c r="H184" s="956"/>
      <c r="I184" s="956"/>
      <c r="J184" s="956"/>
      <c r="K184" s="956"/>
      <c r="L184" s="956"/>
      <c r="M184" s="956"/>
      <c r="N184" s="956"/>
      <c r="O184" s="956"/>
      <c r="P184" s="956"/>
      <c r="Q184" s="956"/>
      <c r="R184" s="956"/>
      <c r="S184" s="956"/>
      <c r="T184" s="956"/>
      <c r="U184" s="956"/>
      <c r="V184" s="956"/>
      <c r="W184" s="956"/>
      <c r="X184" s="956"/>
      <c r="Y184" s="956"/>
      <c r="Z184" s="956"/>
      <c r="AA184" s="956"/>
      <c r="AB184" s="956"/>
      <c r="AC184" s="956"/>
      <c r="AD184" s="956"/>
      <c r="AE184" s="956"/>
      <c r="AF184" s="956"/>
      <c r="AG184" s="956"/>
      <c r="AH184" s="956"/>
      <c r="AI184" s="956"/>
      <c r="AJ184" s="956"/>
      <c r="AK184" s="956"/>
      <c r="AL184" s="956"/>
      <c r="AM184" s="956"/>
      <c r="AN184" s="956"/>
      <c r="AO184" s="956"/>
      <c r="AP184" s="956"/>
      <c r="AQ184" s="956"/>
      <c r="AR184" s="956"/>
      <c r="AS184" s="956"/>
      <c r="AT184" s="956"/>
      <c r="AU184" s="956"/>
      <c r="AV184" s="956"/>
      <c r="AW184" s="956"/>
      <c r="AX184" s="956"/>
      <c r="AY184" s="956"/>
      <c r="AZ184" s="956"/>
      <c r="BA184" s="956"/>
      <c r="BB184" s="956"/>
      <c r="BC184" s="956"/>
      <c r="BD184" s="956"/>
      <c r="BE184" s="956"/>
      <c r="BF184" s="918"/>
      <c r="BG184" s="1056" t="s">
        <v>144</v>
      </c>
      <c r="BH184" s="918"/>
      <c r="BI184" s="918"/>
      <c r="BJ184" s="1053"/>
      <c r="BL184" s="208"/>
      <c r="BM184" s="208"/>
      <c r="BN184" s="208"/>
    </row>
    <row r="185" spans="2:66" s="207" customFormat="1" ht="69.95" customHeight="1">
      <c r="B185" s="917" t="s">
        <v>378</v>
      </c>
      <c r="C185" s="918"/>
      <c r="D185" s="918"/>
      <c r="E185" s="919"/>
      <c r="F185" s="955" t="s">
        <v>306</v>
      </c>
      <c r="G185" s="956"/>
      <c r="H185" s="956"/>
      <c r="I185" s="956"/>
      <c r="J185" s="956"/>
      <c r="K185" s="956"/>
      <c r="L185" s="956"/>
      <c r="M185" s="956"/>
      <c r="N185" s="956"/>
      <c r="O185" s="956"/>
      <c r="P185" s="956"/>
      <c r="Q185" s="956"/>
      <c r="R185" s="956"/>
      <c r="S185" s="956"/>
      <c r="T185" s="956"/>
      <c r="U185" s="956"/>
      <c r="V185" s="956"/>
      <c r="W185" s="956"/>
      <c r="X185" s="956"/>
      <c r="Y185" s="956"/>
      <c r="Z185" s="956"/>
      <c r="AA185" s="956"/>
      <c r="AB185" s="956"/>
      <c r="AC185" s="956"/>
      <c r="AD185" s="956"/>
      <c r="AE185" s="956"/>
      <c r="AF185" s="956"/>
      <c r="AG185" s="956"/>
      <c r="AH185" s="956"/>
      <c r="AI185" s="956"/>
      <c r="AJ185" s="956"/>
      <c r="AK185" s="956"/>
      <c r="AL185" s="956"/>
      <c r="AM185" s="956"/>
      <c r="AN185" s="956"/>
      <c r="AO185" s="956"/>
      <c r="AP185" s="956"/>
      <c r="AQ185" s="956"/>
      <c r="AR185" s="956"/>
      <c r="AS185" s="956"/>
      <c r="AT185" s="956"/>
      <c r="AU185" s="956"/>
      <c r="AV185" s="956"/>
      <c r="AW185" s="956"/>
      <c r="AX185" s="956"/>
      <c r="AY185" s="956"/>
      <c r="AZ185" s="956"/>
      <c r="BA185" s="956"/>
      <c r="BB185" s="956"/>
      <c r="BC185" s="956"/>
      <c r="BD185" s="956"/>
      <c r="BE185" s="956"/>
      <c r="BF185" s="918"/>
      <c r="BG185" s="1056" t="s">
        <v>271</v>
      </c>
      <c r="BH185" s="918"/>
      <c r="BI185" s="918"/>
      <c r="BJ185" s="1053"/>
      <c r="BL185" s="208"/>
      <c r="BM185" s="208"/>
      <c r="BN185" s="208"/>
    </row>
    <row r="186" spans="2:66" s="207" customFormat="1" ht="69.95" customHeight="1">
      <c r="B186" s="917" t="s">
        <v>217</v>
      </c>
      <c r="C186" s="918"/>
      <c r="D186" s="918"/>
      <c r="E186" s="919"/>
      <c r="F186" s="1084" t="s">
        <v>308</v>
      </c>
      <c r="G186" s="953"/>
      <c r="H186" s="953"/>
      <c r="I186" s="953"/>
      <c r="J186" s="953"/>
      <c r="K186" s="953"/>
      <c r="L186" s="953"/>
      <c r="M186" s="953"/>
      <c r="N186" s="953"/>
      <c r="O186" s="953"/>
      <c r="P186" s="953"/>
      <c r="Q186" s="953"/>
      <c r="R186" s="953"/>
      <c r="S186" s="953"/>
      <c r="T186" s="953"/>
      <c r="U186" s="953"/>
      <c r="V186" s="953"/>
      <c r="W186" s="953"/>
      <c r="X186" s="953"/>
      <c r="Y186" s="953"/>
      <c r="Z186" s="953"/>
      <c r="AA186" s="953"/>
      <c r="AB186" s="953"/>
      <c r="AC186" s="953"/>
      <c r="AD186" s="953"/>
      <c r="AE186" s="953"/>
      <c r="AF186" s="953"/>
      <c r="AG186" s="953"/>
      <c r="AH186" s="953"/>
      <c r="AI186" s="953"/>
      <c r="AJ186" s="953"/>
      <c r="AK186" s="953"/>
      <c r="AL186" s="953"/>
      <c r="AM186" s="953"/>
      <c r="AN186" s="953"/>
      <c r="AO186" s="953"/>
      <c r="AP186" s="953"/>
      <c r="AQ186" s="953"/>
      <c r="AR186" s="953"/>
      <c r="AS186" s="953"/>
      <c r="AT186" s="953"/>
      <c r="AU186" s="953"/>
      <c r="AV186" s="953"/>
      <c r="AW186" s="953"/>
      <c r="AX186" s="953"/>
      <c r="AY186" s="953"/>
      <c r="AZ186" s="953"/>
      <c r="BA186" s="953"/>
      <c r="BB186" s="953"/>
      <c r="BC186" s="953"/>
      <c r="BD186" s="953"/>
      <c r="BE186" s="953"/>
      <c r="BF186" s="953"/>
      <c r="BG186" s="1056" t="s">
        <v>145</v>
      </c>
      <c r="BH186" s="918"/>
      <c r="BI186" s="918"/>
      <c r="BJ186" s="1053"/>
      <c r="BL186" s="208"/>
      <c r="BM186" s="208"/>
      <c r="BN186" s="208"/>
    </row>
    <row r="187" spans="2:66" s="207" customFormat="1" ht="69.95" customHeight="1">
      <c r="B187" s="917" t="s">
        <v>218</v>
      </c>
      <c r="C187" s="918"/>
      <c r="D187" s="918"/>
      <c r="E187" s="918"/>
      <c r="F187" s="1050" t="s">
        <v>309</v>
      </c>
      <c r="G187" s="1054"/>
      <c r="H187" s="1054"/>
      <c r="I187" s="1054"/>
      <c r="J187" s="1054"/>
      <c r="K187" s="1054"/>
      <c r="L187" s="1054"/>
      <c r="M187" s="1054"/>
      <c r="N187" s="1054"/>
      <c r="O187" s="1054"/>
      <c r="P187" s="1054"/>
      <c r="Q187" s="1054"/>
      <c r="R187" s="1054"/>
      <c r="S187" s="1054"/>
      <c r="T187" s="1054"/>
      <c r="U187" s="1054"/>
      <c r="V187" s="1054"/>
      <c r="W187" s="1054"/>
      <c r="X187" s="1054"/>
      <c r="Y187" s="1054"/>
      <c r="Z187" s="1054"/>
      <c r="AA187" s="1054"/>
      <c r="AB187" s="1054"/>
      <c r="AC187" s="1054"/>
      <c r="AD187" s="1054"/>
      <c r="AE187" s="1054"/>
      <c r="AF187" s="1054"/>
      <c r="AG187" s="1054"/>
      <c r="AH187" s="1054"/>
      <c r="AI187" s="1054"/>
      <c r="AJ187" s="1054"/>
      <c r="AK187" s="1054"/>
      <c r="AL187" s="1054"/>
      <c r="AM187" s="1054"/>
      <c r="AN187" s="1054"/>
      <c r="AO187" s="1054"/>
      <c r="AP187" s="1054"/>
      <c r="AQ187" s="1054"/>
      <c r="AR187" s="1054"/>
      <c r="AS187" s="1054"/>
      <c r="AT187" s="1054"/>
      <c r="AU187" s="1054"/>
      <c r="AV187" s="1054"/>
      <c r="AW187" s="1054"/>
      <c r="AX187" s="1054"/>
      <c r="AY187" s="1054"/>
      <c r="AZ187" s="1054"/>
      <c r="BA187" s="1054"/>
      <c r="BB187" s="1054"/>
      <c r="BC187" s="1054"/>
      <c r="BD187" s="1054"/>
      <c r="BE187" s="1054"/>
      <c r="BF187" s="1055"/>
      <c r="BG187" s="1052" t="s">
        <v>146</v>
      </c>
      <c r="BH187" s="918"/>
      <c r="BI187" s="918"/>
      <c r="BJ187" s="1053"/>
      <c r="BL187" s="208"/>
      <c r="BM187" s="208"/>
      <c r="BN187" s="208"/>
    </row>
    <row r="188" spans="2:66" s="207" customFormat="1" ht="69.95" customHeight="1">
      <c r="B188" s="917" t="s">
        <v>328</v>
      </c>
      <c r="C188" s="918"/>
      <c r="D188" s="918"/>
      <c r="E188" s="919"/>
      <c r="F188" s="1083" t="s">
        <v>307</v>
      </c>
      <c r="G188" s="959"/>
      <c r="H188" s="959"/>
      <c r="I188" s="959"/>
      <c r="J188" s="959"/>
      <c r="K188" s="959"/>
      <c r="L188" s="959"/>
      <c r="M188" s="959"/>
      <c r="N188" s="959"/>
      <c r="O188" s="959"/>
      <c r="P188" s="959"/>
      <c r="Q188" s="959"/>
      <c r="R188" s="959"/>
      <c r="S188" s="959"/>
      <c r="T188" s="959"/>
      <c r="U188" s="959"/>
      <c r="V188" s="959"/>
      <c r="W188" s="959"/>
      <c r="X188" s="959"/>
      <c r="Y188" s="959"/>
      <c r="Z188" s="959"/>
      <c r="AA188" s="959"/>
      <c r="AB188" s="959"/>
      <c r="AC188" s="959"/>
      <c r="AD188" s="959"/>
      <c r="AE188" s="959"/>
      <c r="AF188" s="959"/>
      <c r="AG188" s="959"/>
      <c r="AH188" s="959"/>
      <c r="AI188" s="959"/>
      <c r="AJ188" s="959"/>
      <c r="AK188" s="959"/>
      <c r="AL188" s="959"/>
      <c r="AM188" s="959"/>
      <c r="AN188" s="959"/>
      <c r="AO188" s="959"/>
      <c r="AP188" s="959"/>
      <c r="AQ188" s="959"/>
      <c r="AR188" s="959"/>
      <c r="AS188" s="959"/>
      <c r="AT188" s="959"/>
      <c r="AU188" s="959"/>
      <c r="AV188" s="959"/>
      <c r="AW188" s="959"/>
      <c r="AX188" s="959"/>
      <c r="AY188" s="959"/>
      <c r="AZ188" s="959"/>
      <c r="BA188" s="959"/>
      <c r="BB188" s="959"/>
      <c r="BC188" s="959"/>
      <c r="BD188" s="959"/>
      <c r="BE188" s="959"/>
      <c r="BF188" s="960"/>
      <c r="BG188" s="1052" t="s">
        <v>147</v>
      </c>
      <c r="BH188" s="918"/>
      <c r="BI188" s="918"/>
      <c r="BJ188" s="1053"/>
      <c r="BL188" s="208"/>
      <c r="BM188" s="208"/>
      <c r="BN188" s="208"/>
    </row>
    <row r="189" spans="2:66" s="207" customFormat="1" ht="69.95" customHeight="1">
      <c r="B189" s="917" t="s">
        <v>329</v>
      </c>
      <c r="C189" s="918"/>
      <c r="D189" s="918"/>
      <c r="E189" s="919"/>
      <c r="F189" s="1048" t="s">
        <v>300</v>
      </c>
      <c r="G189" s="918"/>
      <c r="H189" s="918"/>
      <c r="I189" s="918"/>
      <c r="J189" s="918"/>
      <c r="K189" s="918"/>
      <c r="L189" s="918"/>
      <c r="M189" s="918"/>
      <c r="N189" s="918"/>
      <c r="O189" s="918"/>
      <c r="P189" s="918"/>
      <c r="Q189" s="918"/>
      <c r="R189" s="918"/>
      <c r="S189" s="918"/>
      <c r="T189" s="918"/>
      <c r="U189" s="918"/>
      <c r="V189" s="918"/>
      <c r="W189" s="918"/>
      <c r="X189" s="918"/>
      <c r="Y189" s="918"/>
      <c r="Z189" s="918"/>
      <c r="AA189" s="918"/>
      <c r="AB189" s="918"/>
      <c r="AC189" s="918"/>
      <c r="AD189" s="918"/>
      <c r="AE189" s="918"/>
      <c r="AF189" s="918"/>
      <c r="AG189" s="918"/>
      <c r="AH189" s="918"/>
      <c r="AI189" s="918"/>
      <c r="AJ189" s="918"/>
      <c r="AK189" s="918"/>
      <c r="AL189" s="918"/>
      <c r="AM189" s="918"/>
      <c r="AN189" s="918"/>
      <c r="AO189" s="918"/>
      <c r="AP189" s="918"/>
      <c r="AQ189" s="918"/>
      <c r="AR189" s="918"/>
      <c r="AS189" s="918"/>
      <c r="AT189" s="918"/>
      <c r="AU189" s="918"/>
      <c r="AV189" s="918"/>
      <c r="AW189" s="918"/>
      <c r="AX189" s="918"/>
      <c r="AY189" s="918"/>
      <c r="AZ189" s="918"/>
      <c r="BA189" s="918"/>
      <c r="BB189" s="918"/>
      <c r="BC189" s="918"/>
      <c r="BD189" s="918"/>
      <c r="BE189" s="918"/>
      <c r="BF189" s="919"/>
      <c r="BG189" s="1052" t="s">
        <v>318</v>
      </c>
      <c r="BH189" s="918"/>
      <c r="BI189" s="918"/>
      <c r="BJ189" s="1053"/>
      <c r="BL189" s="208"/>
      <c r="BM189" s="208"/>
      <c r="BN189" s="208"/>
    </row>
    <row r="190" spans="2:66" s="207" customFormat="1" ht="69.95" customHeight="1">
      <c r="B190" s="917" t="s">
        <v>379</v>
      </c>
      <c r="C190" s="918"/>
      <c r="D190" s="918"/>
      <c r="E190" s="919"/>
      <c r="F190" s="1048" t="s">
        <v>310</v>
      </c>
      <c r="G190" s="918"/>
      <c r="H190" s="918"/>
      <c r="I190" s="918"/>
      <c r="J190" s="918"/>
      <c r="K190" s="918"/>
      <c r="L190" s="918"/>
      <c r="M190" s="918"/>
      <c r="N190" s="918"/>
      <c r="O190" s="918"/>
      <c r="P190" s="918"/>
      <c r="Q190" s="918"/>
      <c r="R190" s="918"/>
      <c r="S190" s="918"/>
      <c r="T190" s="918"/>
      <c r="U190" s="918"/>
      <c r="V190" s="918"/>
      <c r="W190" s="918"/>
      <c r="X190" s="918"/>
      <c r="Y190" s="918"/>
      <c r="Z190" s="918"/>
      <c r="AA190" s="918"/>
      <c r="AB190" s="918"/>
      <c r="AC190" s="918"/>
      <c r="AD190" s="918"/>
      <c r="AE190" s="918"/>
      <c r="AF190" s="918"/>
      <c r="AG190" s="918"/>
      <c r="AH190" s="918"/>
      <c r="AI190" s="918"/>
      <c r="AJ190" s="918"/>
      <c r="AK190" s="918"/>
      <c r="AL190" s="918"/>
      <c r="AM190" s="918"/>
      <c r="AN190" s="918"/>
      <c r="AO190" s="918"/>
      <c r="AP190" s="918"/>
      <c r="AQ190" s="918"/>
      <c r="AR190" s="918"/>
      <c r="AS190" s="918"/>
      <c r="AT190" s="918"/>
      <c r="AU190" s="918"/>
      <c r="AV190" s="918"/>
      <c r="AW190" s="918"/>
      <c r="AX190" s="918"/>
      <c r="AY190" s="918"/>
      <c r="AZ190" s="918"/>
      <c r="BA190" s="918"/>
      <c r="BB190" s="918"/>
      <c r="BC190" s="918"/>
      <c r="BD190" s="918"/>
      <c r="BE190" s="918"/>
      <c r="BF190" s="919"/>
      <c r="BG190" s="1052" t="s">
        <v>408</v>
      </c>
      <c r="BH190" s="918"/>
      <c r="BI190" s="918"/>
      <c r="BJ190" s="1053"/>
      <c r="BL190" s="208"/>
      <c r="BM190" s="208"/>
      <c r="BN190" s="208"/>
    </row>
    <row r="191" spans="2:66" s="207" customFormat="1" ht="69.95" customHeight="1">
      <c r="B191" s="917" t="s">
        <v>380</v>
      </c>
      <c r="C191" s="918"/>
      <c r="D191" s="918"/>
      <c r="E191" s="919"/>
      <c r="F191" s="1048" t="s">
        <v>311</v>
      </c>
      <c r="G191" s="918"/>
      <c r="H191" s="918"/>
      <c r="I191" s="918"/>
      <c r="J191" s="918"/>
      <c r="K191" s="918"/>
      <c r="L191" s="918"/>
      <c r="M191" s="918"/>
      <c r="N191" s="918"/>
      <c r="O191" s="918"/>
      <c r="P191" s="918"/>
      <c r="Q191" s="918"/>
      <c r="R191" s="918"/>
      <c r="S191" s="918"/>
      <c r="T191" s="918"/>
      <c r="U191" s="918"/>
      <c r="V191" s="918"/>
      <c r="W191" s="918"/>
      <c r="X191" s="918"/>
      <c r="Y191" s="918"/>
      <c r="Z191" s="918"/>
      <c r="AA191" s="918"/>
      <c r="AB191" s="918"/>
      <c r="AC191" s="918"/>
      <c r="AD191" s="918"/>
      <c r="AE191" s="918"/>
      <c r="AF191" s="918"/>
      <c r="AG191" s="918"/>
      <c r="AH191" s="918"/>
      <c r="AI191" s="918"/>
      <c r="AJ191" s="918"/>
      <c r="AK191" s="918"/>
      <c r="AL191" s="918"/>
      <c r="AM191" s="918"/>
      <c r="AN191" s="918"/>
      <c r="AO191" s="918"/>
      <c r="AP191" s="918"/>
      <c r="AQ191" s="918"/>
      <c r="AR191" s="918"/>
      <c r="AS191" s="918"/>
      <c r="AT191" s="918"/>
      <c r="AU191" s="918"/>
      <c r="AV191" s="918"/>
      <c r="AW191" s="918"/>
      <c r="AX191" s="918"/>
      <c r="AY191" s="918"/>
      <c r="AZ191" s="918"/>
      <c r="BA191" s="918"/>
      <c r="BB191" s="918"/>
      <c r="BC191" s="918"/>
      <c r="BD191" s="918"/>
      <c r="BE191" s="918"/>
      <c r="BF191" s="919"/>
      <c r="BG191" s="1052" t="s">
        <v>411</v>
      </c>
      <c r="BH191" s="918"/>
      <c r="BI191" s="918"/>
      <c r="BJ191" s="1053"/>
      <c r="BL191" s="208"/>
      <c r="BM191" s="208"/>
      <c r="BN191" s="208"/>
    </row>
    <row r="192" spans="2:66" s="207" customFormat="1" ht="89.25" customHeight="1" thickBot="1">
      <c r="B192" s="1041" t="s">
        <v>227</v>
      </c>
      <c r="C192" s="1042"/>
      <c r="D192" s="1042"/>
      <c r="E192" s="1043"/>
      <c r="F192" s="1044" t="s">
        <v>429</v>
      </c>
      <c r="G192" s="1042"/>
      <c r="H192" s="1042"/>
      <c r="I192" s="1042"/>
      <c r="J192" s="1042"/>
      <c r="K192" s="1042"/>
      <c r="L192" s="1042"/>
      <c r="M192" s="1042"/>
      <c r="N192" s="1042"/>
      <c r="O192" s="1042"/>
      <c r="P192" s="1042"/>
      <c r="Q192" s="1042"/>
      <c r="R192" s="1042"/>
      <c r="S192" s="1042"/>
      <c r="T192" s="1042"/>
      <c r="U192" s="1042"/>
      <c r="V192" s="1042"/>
      <c r="W192" s="1042"/>
      <c r="X192" s="1042"/>
      <c r="Y192" s="1042"/>
      <c r="Z192" s="1042"/>
      <c r="AA192" s="1042"/>
      <c r="AB192" s="1042"/>
      <c r="AC192" s="1042"/>
      <c r="AD192" s="1042"/>
      <c r="AE192" s="1042"/>
      <c r="AF192" s="1042"/>
      <c r="AG192" s="1042"/>
      <c r="AH192" s="1042"/>
      <c r="AI192" s="1042"/>
      <c r="AJ192" s="1042"/>
      <c r="AK192" s="1042"/>
      <c r="AL192" s="1042"/>
      <c r="AM192" s="1042"/>
      <c r="AN192" s="1042"/>
      <c r="AO192" s="1042"/>
      <c r="AP192" s="1042"/>
      <c r="AQ192" s="1042"/>
      <c r="AR192" s="1042"/>
      <c r="AS192" s="1042"/>
      <c r="AT192" s="1042"/>
      <c r="AU192" s="1042"/>
      <c r="AV192" s="1042"/>
      <c r="AW192" s="1042"/>
      <c r="AX192" s="1042"/>
      <c r="AY192" s="1042"/>
      <c r="AZ192" s="1042"/>
      <c r="BA192" s="1042"/>
      <c r="BB192" s="1042"/>
      <c r="BC192" s="1042"/>
      <c r="BD192" s="1042"/>
      <c r="BE192" s="1042"/>
      <c r="BF192" s="1043"/>
      <c r="BG192" s="1045" t="s">
        <v>412</v>
      </c>
      <c r="BH192" s="1042"/>
      <c r="BI192" s="1042"/>
      <c r="BJ192" s="1046"/>
      <c r="BL192" s="208"/>
      <c r="BM192" s="208"/>
      <c r="BN192" s="208"/>
    </row>
    <row r="193" spans="2:140" s="202" customFormat="1" ht="37.5" customHeight="1">
      <c r="B193" s="113"/>
      <c r="C193" s="137"/>
      <c r="D193" s="137"/>
      <c r="E193" s="137"/>
      <c r="F193" s="114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  <c r="BE193" s="137"/>
      <c r="BF193" s="137"/>
      <c r="BG193" s="115"/>
      <c r="BH193" s="199"/>
      <c r="BI193" s="199"/>
      <c r="BJ193" s="199"/>
      <c r="BL193" s="204"/>
      <c r="BM193" s="204"/>
      <c r="BN193" s="204"/>
    </row>
    <row r="194" spans="2:140" s="380" customFormat="1" ht="48" customHeight="1">
      <c r="B194" s="1064" t="s">
        <v>459</v>
      </c>
      <c r="C194" s="1064"/>
      <c r="D194" s="1064"/>
      <c r="E194" s="1064"/>
      <c r="F194" s="1064"/>
      <c r="G194" s="1064"/>
      <c r="H194" s="1064"/>
      <c r="I194" s="1064"/>
      <c r="J194" s="1064"/>
      <c r="K194" s="1064"/>
      <c r="L194" s="1064"/>
      <c r="M194" s="1064"/>
      <c r="N194" s="1064"/>
      <c r="O194" s="1064"/>
      <c r="P194" s="1064"/>
      <c r="Q194" s="1064"/>
      <c r="R194" s="1064"/>
      <c r="S194" s="1064"/>
      <c r="T194" s="1064"/>
      <c r="U194" s="1064"/>
      <c r="V194" s="1064"/>
      <c r="W194" s="1064"/>
      <c r="X194" s="1064"/>
      <c r="Y194" s="1064"/>
      <c r="Z194" s="1064"/>
      <c r="AA194" s="1064"/>
      <c r="AB194" s="1064"/>
      <c r="AC194" s="1064"/>
      <c r="AD194" s="1064"/>
      <c r="AE194" s="1064"/>
      <c r="AF194" s="1064"/>
      <c r="AG194" s="1064"/>
      <c r="AH194" s="1064"/>
      <c r="AI194" s="1064"/>
      <c r="AJ194" s="1064"/>
      <c r="AK194" s="1064"/>
      <c r="AL194" s="1064"/>
      <c r="AM194" s="1064"/>
      <c r="AN194" s="1064"/>
      <c r="AO194" s="1064"/>
      <c r="AP194" s="1064"/>
      <c r="AQ194" s="1064"/>
      <c r="AR194" s="1064"/>
      <c r="AS194" s="1064"/>
      <c r="AT194" s="1064"/>
      <c r="AU194" s="1064"/>
      <c r="AV194" s="1064"/>
      <c r="AW194" s="1064"/>
      <c r="AX194" s="1064"/>
      <c r="AY194" s="1064"/>
      <c r="AZ194" s="1064"/>
      <c r="BA194" s="1064"/>
      <c r="BB194" s="1064"/>
      <c r="BC194" s="1064"/>
      <c r="BD194" s="1064"/>
      <c r="BE194" s="1064"/>
      <c r="BF194" s="1064"/>
      <c r="BG194" s="1064"/>
      <c r="BH194" s="1064"/>
      <c r="BI194" s="1064"/>
      <c r="BJ194" s="1064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381"/>
      <c r="CD194" s="381"/>
      <c r="CE194" s="381"/>
      <c r="CF194" s="381"/>
      <c r="CG194" s="381"/>
      <c r="CH194" s="381"/>
      <c r="CI194" s="381"/>
      <c r="CJ194" s="381"/>
      <c r="CK194" s="381"/>
      <c r="CL194" s="381"/>
      <c r="CM194" s="381"/>
      <c r="CN194" s="381"/>
      <c r="CO194" s="381"/>
      <c r="CP194" s="381"/>
      <c r="CQ194" s="381"/>
      <c r="CR194" s="381"/>
      <c r="CS194" s="381"/>
      <c r="CT194" s="381"/>
      <c r="CU194" s="381"/>
      <c r="CV194" s="381"/>
      <c r="CW194" s="381"/>
      <c r="CX194" s="381"/>
      <c r="CY194" s="381"/>
      <c r="CZ194" s="381"/>
      <c r="DA194" s="381"/>
      <c r="DB194" s="381"/>
      <c r="DC194" s="381"/>
      <c r="DD194" s="381"/>
      <c r="DE194" s="381"/>
      <c r="DF194" s="381"/>
      <c r="DG194" s="381"/>
      <c r="DH194" s="381"/>
      <c r="DI194" s="381"/>
      <c r="DJ194" s="381"/>
      <c r="DK194" s="381"/>
      <c r="DL194" s="381"/>
      <c r="DM194" s="381"/>
      <c r="DN194" s="381"/>
      <c r="DO194" s="381"/>
      <c r="DP194" s="381"/>
      <c r="DQ194" s="381"/>
      <c r="DR194" s="381"/>
      <c r="DS194" s="381"/>
      <c r="DT194" s="381"/>
      <c r="DU194" s="381"/>
      <c r="DV194" s="381"/>
      <c r="DW194" s="381"/>
      <c r="DX194" s="381"/>
      <c r="DY194" s="381"/>
      <c r="DZ194" s="381"/>
      <c r="EA194" s="381"/>
      <c r="EB194" s="381"/>
      <c r="EC194" s="381"/>
      <c r="ED194" s="381"/>
      <c r="EE194" s="381"/>
      <c r="EF194" s="381"/>
      <c r="EG194" s="381"/>
      <c r="EH194" s="381"/>
      <c r="EI194" s="381"/>
      <c r="EJ194" s="381"/>
    </row>
    <row r="195" spans="2:140" s="267" customFormat="1" ht="48" customHeight="1">
      <c r="B195" s="1062" t="s">
        <v>424</v>
      </c>
      <c r="C195" s="1062"/>
      <c r="D195" s="1062"/>
      <c r="E195" s="1062"/>
      <c r="F195" s="1062"/>
      <c r="G195" s="1062"/>
      <c r="H195" s="1062"/>
      <c r="I195" s="1062"/>
      <c r="J195" s="1062"/>
      <c r="K195" s="1062"/>
      <c r="L195" s="1062"/>
      <c r="M195" s="1062"/>
      <c r="N195" s="1062"/>
      <c r="O195" s="1062"/>
      <c r="P195" s="1062"/>
      <c r="Q195" s="1062"/>
      <c r="R195" s="1062"/>
      <c r="S195" s="1062"/>
      <c r="T195" s="1062"/>
      <c r="U195" s="1062"/>
      <c r="V195" s="1062"/>
      <c r="W195" s="1062"/>
      <c r="X195" s="1062"/>
      <c r="AC195" s="268"/>
    </row>
    <row r="196" spans="2:140" s="270" customFormat="1" ht="48" customHeight="1">
      <c r="B196" s="1047" t="s">
        <v>460</v>
      </c>
      <c r="C196" s="1047"/>
      <c r="D196" s="1047"/>
      <c r="E196" s="1047"/>
      <c r="F196" s="1047"/>
      <c r="G196" s="1047"/>
      <c r="H196" s="1047"/>
      <c r="I196" s="1047"/>
      <c r="J196" s="1047"/>
      <c r="K196" s="1047"/>
      <c r="L196" s="1047"/>
      <c r="M196" s="1047"/>
      <c r="N196" s="1047"/>
      <c r="O196" s="1047"/>
      <c r="P196" s="1047"/>
      <c r="Q196" s="1047"/>
      <c r="R196" s="1047"/>
      <c r="S196" s="1047"/>
      <c r="T196" s="1047"/>
      <c r="U196" s="1047"/>
      <c r="V196" s="1047"/>
      <c r="W196" s="1047"/>
      <c r="X196" s="1047"/>
      <c r="Y196" s="1047"/>
      <c r="Z196" s="1047"/>
      <c r="AA196" s="1047"/>
      <c r="AB196" s="1047"/>
      <c r="AC196" s="1047"/>
      <c r="AD196" s="1047"/>
      <c r="AE196" s="1047"/>
      <c r="AF196" s="1047"/>
      <c r="AG196" s="1047"/>
      <c r="AH196" s="1047"/>
      <c r="AI196" s="1047"/>
      <c r="AJ196" s="1047"/>
      <c r="AK196" s="1047"/>
      <c r="AL196" s="1047"/>
      <c r="AM196" s="1047"/>
      <c r="AN196" s="1047"/>
      <c r="AO196" s="1047"/>
      <c r="AP196" s="1047"/>
      <c r="AQ196" s="1047"/>
      <c r="AR196" s="1047"/>
      <c r="AS196" s="1047"/>
      <c r="AT196" s="1047"/>
      <c r="AU196" s="1047"/>
      <c r="AV196" s="1047"/>
      <c r="AW196" s="1047"/>
      <c r="AX196" s="1047"/>
      <c r="AY196" s="1047"/>
      <c r="AZ196" s="1047"/>
      <c r="BA196" s="1047"/>
      <c r="BB196" s="1047"/>
      <c r="BC196" s="1047"/>
      <c r="BD196" s="1047"/>
      <c r="BE196" s="1047"/>
      <c r="BF196" s="1047"/>
      <c r="BG196" s="1047"/>
      <c r="BH196" s="1047"/>
      <c r="BI196" s="1047"/>
      <c r="BJ196" s="1047"/>
      <c r="BL196" s="269"/>
      <c r="BM196" s="269"/>
      <c r="BN196" s="269"/>
    </row>
    <row r="197" spans="2:140" s="267" customFormat="1" ht="48" customHeight="1">
      <c r="B197" s="1061" t="s">
        <v>425</v>
      </c>
      <c r="C197" s="1061"/>
      <c r="D197" s="1061"/>
      <c r="E197" s="1061"/>
      <c r="F197" s="1061"/>
      <c r="G197" s="1061"/>
      <c r="H197" s="1061"/>
      <c r="I197" s="1061"/>
      <c r="J197" s="1061"/>
      <c r="K197" s="1061"/>
      <c r="L197" s="1061"/>
      <c r="M197" s="1061"/>
      <c r="N197" s="1061"/>
      <c r="O197" s="1061"/>
      <c r="P197" s="1061"/>
      <c r="Q197" s="1061"/>
      <c r="R197" s="1061"/>
      <c r="S197" s="1061"/>
      <c r="T197" s="1061"/>
      <c r="U197" s="1061"/>
      <c r="V197" s="1061"/>
      <c r="W197" s="1061"/>
      <c r="X197" s="1061"/>
      <c r="Y197" s="1061"/>
      <c r="AC197" s="268"/>
    </row>
    <row r="198" spans="2:140" s="267" customFormat="1" ht="48" customHeight="1">
      <c r="B198" s="1061" t="s">
        <v>426</v>
      </c>
      <c r="C198" s="1061"/>
      <c r="D198" s="1061"/>
      <c r="E198" s="1061"/>
      <c r="F198" s="1061"/>
      <c r="G198" s="1061"/>
      <c r="H198" s="1061"/>
      <c r="I198" s="1061"/>
      <c r="J198" s="1061"/>
      <c r="K198" s="1061"/>
      <c r="L198" s="1061"/>
      <c r="M198" s="1061"/>
      <c r="N198" s="1061"/>
      <c r="O198" s="1061"/>
      <c r="P198" s="1061"/>
      <c r="Q198" s="1061"/>
      <c r="R198" s="1061"/>
      <c r="S198" s="1061"/>
      <c r="T198" s="1061"/>
      <c r="U198" s="1061"/>
      <c r="V198" s="1061"/>
      <c r="W198" s="1061"/>
      <c r="X198" s="1061"/>
      <c r="Y198" s="1061"/>
      <c r="AC198" s="268"/>
    </row>
    <row r="199" spans="2:140" s="267" customFormat="1" ht="98.25" customHeight="1">
      <c r="B199" s="1040" t="s">
        <v>468</v>
      </c>
      <c r="C199" s="1040"/>
      <c r="D199" s="1040"/>
      <c r="E199" s="1040"/>
      <c r="F199" s="1040"/>
      <c r="G199" s="1040"/>
      <c r="H199" s="1040"/>
      <c r="I199" s="1040"/>
      <c r="J199" s="1040"/>
      <c r="K199" s="1040"/>
      <c r="L199" s="1040"/>
      <c r="M199" s="1040"/>
      <c r="N199" s="1040"/>
      <c r="O199" s="1040"/>
      <c r="P199" s="1040"/>
      <c r="Q199" s="1040"/>
      <c r="R199" s="1040"/>
      <c r="S199" s="1040"/>
      <c r="T199" s="1040"/>
      <c r="U199" s="1040"/>
      <c r="V199" s="1040"/>
      <c r="W199" s="1040"/>
      <c r="X199" s="1040"/>
      <c r="Y199" s="1040"/>
      <c r="Z199" s="1040"/>
      <c r="AA199" s="1040"/>
      <c r="AB199" s="1040"/>
      <c r="AC199" s="1040"/>
      <c r="AD199" s="1040"/>
      <c r="AE199" s="1040"/>
      <c r="AF199" s="1040"/>
      <c r="AG199" s="1040"/>
      <c r="AH199" s="1040"/>
      <c r="AI199" s="1040"/>
      <c r="AJ199" s="1040"/>
      <c r="AK199" s="1040"/>
      <c r="AL199" s="1040"/>
      <c r="AM199" s="1040"/>
      <c r="AN199" s="1040"/>
      <c r="AO199" s="1040"/>
      <c r="AP199" s="1040"/>
      <c r="AQ199" s="1040"/>
      <c r="AR199" s="1040"/>
      <c r="AS199" s="1040"/>
      <c r="AT199" s="1040"/>
      <c r="AU199" s="1040"/>
      <c r="AV199" s="1040"/>
      <c r="AW199" s="1040"/>
      <c r="AX199" s="1040"/>
      <c r="AY199" s="1040"/>
      <c r="AZ199" s="1040"/>
      <c r="BA199" s="1040"/>
      <c r="BB199" s="1040"/>
      <c r="BC199" s="1040"/>
      <c r="BD199" s="1040"/>
      <c r="BE199" s="1040"/>
      <c r="BF199" s="1040"/>
      <c r="BG199" s="1040"/>
      <c r="BH199" s="1040"/>
      <c r="BI199" s="1040"/>
      <c r="BJ199" s="382"/>
    </row>
    <row r="200" spans="2:140" s="269" customFormat="1" ht="48" customHeight="1">
      <c r="B200" s="1063" t="s">
        <v>458</v>
      </c>
      <c r="C200" s="1063"/>
      <c r="D200" s="1063"/>
      <c r="E200" s="1063"/>
      <c r="F200" s="1063"/>
      <c r="G200" s="1063"/>
      <c r="H200" s="1063"/>
      <c r="I200" s="1063"/>
      <c r="J200" s="1063"/>
      <c r="K200" s="1063"/>
      <c r="L200" s="1063"/>
      <c r="M200" s="1063"/>
      <c r="N200" s="1063"/>
      <c r="O200" s="1063"/>
      <c r="P200" s="1063"/>
      <c r="Q200" s="1063"/>
      <c r="R200" s="1063"/>
      <c r="S200" s="1063"/>
      <c r="T200" s="1063"/>
      <c r="U200" s="1063"/>
      <c r="V200" s="1063"/>
      <c r="W200" s="1063"/>
      <c r="X200" s="1063"/>
      <c r="Y200" s="1063"/>
      <c r="Z200" s="1063"/>
      <c r="AA200" s="1063"/>
      <c r="AB200" s="1063"/>
      <c r="AC200" s="1063"/>
    </row>
    <row r="201" spans="2:140" s="103" customFormat="1" ht="54" customHeight="1">
      <c r="B201" s="271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AC201" s="266"/>
    </row>
    <row r="202" spans="2:140" s="361" customFormat="1" ht="90" customHeight="1">
      <c r="C202" s="1040" t="s">
        <v>427</v>
      </c>
      <c r="D202" s="1040"/>
      <c r="E202" s="1040"/>
      <c r="F202" s="1040"/>
      <c r="G202" s="1040"/>
      <c r="H202" s="1040"/>
      <c r="I202" s="1040"/>
      <c r="J202" s="1040"/>
      <c r="K202" s="1040"/>
      <c r="L202" s="1040"/>
      <c r="M202" s="1040"/>
      <c r="N202" s="1040"/>
      <c r="O202" s="1040"/>
      <c r="P202" s="1040"/>
      <c r="Q202" s="1040"/>
      <c r="R202" s="1040"/>
      <c r="S202" s="1040"/>
      <c r="T202" s="1040"/>
      <c r="U202" s="1040"/>
      <c r="V202" s="1040"/>
      <c r="W202" s="1040"/>
      <c r="X202" s="1040"/>
      <c r="Y202" s="1040"/>
      <c r="Z202" s="1040"/>
      <c r="AA202" s="1040"/>
      <c r="AB202" s="1040"/>
      <c r="AE202" s="360"/>
      <c r="AF202" s="360"/>
      <c r="AG202" s="204"/>
      <c r="AH202" s="360"/>
      <c r="AI202" s="360"/>
      <c r="AJ202" s="360"/>
      <c r="AK202" s="1038" t="s">
        <v>416</v>
      </c>
      <c r="AL202" s="1039"/>
      <c r="AM202" s="1039"/>
      <c r="AN202" s="1039"/>
      <c r="AO202" s="1039"/>
      <c r="AP202" s="1039"/>
      <c r="AQ202" s="1039"/>
      <c r="AR202" s="1039"/>
      <c r="AS202" s="1039"/>
      <c r="AT202" s="1039"/>
      <c r="AU202" s="1039"/>
      <c r="AV202" s="1039"/>
      <c r="AW202" s="1039"/>
      <c r="AX202" s="1039"/>
      <c r="AY202" s="1039"/>
      <c r="AZ202" s="1039"/>
      <c r="BA202" s="1039"/>
      <c r="BB202" s="1039"/>
      <c r="BC202" s="1039"/>
      <c r="BD202" s="1039"/>
      <c r="BE202" s="360"/>
      <c r="BF202" s="360"/>
      <c r="BG202" s="360"/>
      <c r="BH202" s="360"/>
      <c r="BI202" s="360"/>
      <c r="BJ202" s="360"/>
      <c r="BL202" s="204"/>
      <c r="BM202" s="204"/>
      <c r="BN202" s="204"/>
    </row>
    <row r="203" spans="2:140" s="361" customFormat="1" ht="118.5" customHeight="1">
      <c r="C203" s="1040"/>
      <c r="D203" s="1040"/>
      <c r="E203" s="1040"/>
      <c r="F203" s="1040"/>
      <c r="G203" s="1040"/>
      <c r="H203" s="1040"/>
      <c r="I203" s="1040"/>
      <c r="J203" s="1040"/>
      <c r="K203" s="1040"/>
      <c r="L203" s="1040"/>
      <c r="M203" s="1040"/>
      <c r="N203" s="1040"/>
      <c r="O203" s="1040"/>
      <c r="P203" s="1040"/>
      <c r="Q203" s="1040"/>
      <c r="R203" s="1040"/>
      <c r="S203" s="1040"/>
      <c r="T203" s="1040"/>
      <c r="U203" s="1040"/>
      <c r="V203" s="1040"/>
      <c r="W203" s="1040"/>
      <c r="X203" s="1040"/>
      <c r="Y203" s="1040"/>
      <c r="Z203" s="1040"/>
      <c r="AA203" s="1040"/>
      <c r="AB203" s="1040"/>
      <c r="AE203" s="360"/>
      <c r="AF203" s="360"/>
      <c r="AG203" s="360"/>
      <c r="AH203" s="360"/>
      <c r="AI203" s="360"/>
      <c r="AJ203" s="360"/>
      <c r="AK203" s="1039"/>
      <c r="AL203" s="1039"/>
      <c r="AM203" s="1039"/>
      <c r="AN203" s="1039"/>
      <c r="AO203" s="1039"/>
      <c r="AP203" s="1039"/>
      <c r="AQ203" s="1039"/>
      <c r="AR203" s="1039"/>
      <c r="AS203" s="1039"/>
      <c r="AT203" s="1039"/>
      <c r="AU203" s="1039"/>
      <c r="AV203" s="1039"/>
      <c r="AW203" s="1039"/>
      <c r="AX203" s="1039"/>
      <c r="AY203" s="1039"/>
      <c r="AZ203" s="1039"/>
      <c r="BA203" s="1039"/>
      <c r="BB203" s="1039"/>
      <c r="BC203" s="1039"/>
      <c r="BD203" s="1039"/>
      <c r="BE203" s="360"/>
      <c r="BF203" s="360"/>
      <c r="BG203" s="360"/>
      <c r="BH203" s="360"/>
      <c r="BI203" s="360"/>
      <c r="BJ203" s="360"/>
      <c r="BL203" s="204"/>
      <c r="BM203" s="204"/>
      <c r="BN203" s="204"/>
    </row>
    <row r="204" spans="2:140" s="361" customFormat="1" ht="47.25" customHeight="1">
      <c r="C204" s="103"/>
      <c r="D204" s="316"/>
      <c r="E204" s="316"/>
      <c r="F204" s="316"/>
      <c r="G204" s="316"/>
      <c r="H204" s="316"/>
      <c r="I204" s="316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  <c r="W204" s="316"/>
      <c r="X204" s="316"/>
      <c r="Y204" s="316"/>
      <c r="Z204" s="316"/>
      <c r="AA204" s="316"/>
      <c r="AB204" s="316"/>
      <c r="AF204" s="360"/>
      <c r="AG204" s="360"/>
      <c r="AH204" s="360"/>
      <c r="AI204" s="360"/>
      <c r="AJ204" s="360"/>
      <c r="BE204" s="360"/>
      <c r="BF204" s="360"/>
      <c r="BG204" s="360"/>
      <c r="BH204" s="360"/>
      <c r="BI204" s="360"/>
      <c r="BJ204" s="360"/>
      <c r="BL204" s="204"/>
      <c r="BM204" s="204"/>
      <c r="BN204" s="204"/>
    </row>
    <row r="205" spans="2:140" s="361" customFormat="1" ht="90" customHeight="1">
      <c r="C205" s="1040" t="s">
        <v>470</v>
      </c>
      <c r="D205" s="1040"/>
      <c r="E205" s="1040"/>
      <c r="F205" s="1040"/>
      <c r="G205" s="1040"/>
      <c r="H205" s="1040"/>
      <c r="I205" s="1040"/>
      <c r="J205" s="1040"/>
      <c r="K205" s="1040"/>
      <c r="L205" s="1040"/>
      <c r="M205" s="1040"/>
      <c r="N205" s="1040"/>
      <c r="O205" s="1040"/>
      <c r="P205" s="1040"/>
      <c r="Q205" s="1040"/>
      <c r="R205" s="1040"/>
      <c r="S205" s="1040"/>
      <c r="T205" s="1040"/>
      <c r="U205" s="1040"/>
      <c r="V205" s="1040"/>
      <c r="W205" s="1040"/>
      <c r="X205" s="1040"/>
      <c r="Y205" s="1040"/>
      <c r="Z205" s="1040"/>
      <c r="AA205" s="1040"/>
      <c r="AB205" s="1040"/>
      <c r="AC205" s="116"/>
      <c r="AD205" s="116"/>
      <c r="AE205" s="116"/>
      <c r="AF205" s="360"/>
      <c r="AG205" s="360"/>
      <c r="AH205" s="360"/>
      <c r="AI205" s="360"/>
      <c r="AJ205" s="360"/>
      <c r="AK205" s="1038" t="s">
        <v>417</v>
      </c>
      <c r="AL205" s="1039"/>
      <c r="AM205" s="1039"/>
      <c r="AN205" s="1039"/>
      <c r="AO205" s="1039"/>
      <c r="AP205" s="1039"/>
      <c r="AQ205" s="1039"/>
      <c r="AR205" s="1039"/>
      <c r="AS205" s="1039"/>
      <c r="AT205" s="1039"/>
      <c r="AU205" s="1039"/>
      <c r="AV205" s="1039"/>
      <c r="AW205" s="1039"/>
      <c r="AX205" s="1039"/>
      <c r="AY205" s="1039"/>
      <c r="AZ205" s="1039"/>
      <c r="BA205" s="1039"/>
      <c r="BB205" s="1039"/>
      <c r="BC205" s="1039"/>
      <c r="BD205" s="1039"/>
      <c r="BE205" s="360"/>
      <c r="BF205" s="360"/>
      <c r="BG205" s="360"/>
      <c r="BH205" s="360"/>
      <c r="BI205" s="360"/>
      <c r="BJ205" s="360"/>
      <c r="BL205" s="204"/>
      <c r="BM205" s="204"/>
      <c r="BN205" s="204"/>
    </row>
    <row r="206" spans="2:140" s="361" customFormat="1" ht="102" customHeight="1">
      <c r="C206" s="1040"/>
      <c r="D206" s="1040"/>
      <c r="E206" s="1040"/>
      <c r="F206" s="1040"/>
      <c r="G206" s="1040"/>
      <c r="H206" s="1040"/>
      <c r="I206" s="1040"/>
      <c r="J206" s="1040"/>
      <c r="K206" s="1040"/>
      <c r="L206" s="1040"/>
      <c r="M206" s="1040"/>
      <c r="N206" s="1040"/>
      <c r="O206" s="1040"/>
      <c r="P206" s="1040"/>
      <c r="Q206" s="1040"/>
      <c r="R206" s="1040"/>
      <c r="S206" s="1040"/>
      <c r="T206" s="1040"/>
      <c r="U206" s="1040"/>
      <c r="V206" s="1040"/>
      <c r="W206" s="1040"/>
      <c r="X206" s="1040"/>
      <c r="Y206" s="1040"/>
      <c r="Z206" s="1040"/>
      <c r="AA206" s="1040"/>
      <c r="AB206" s="1040"/>
      <c r="AC206" s="116"/>
      <c r="AD206" s="116"/>
      <c r="AE206" s="116"/>
      <c r="AF206" s="203"/>
      <c r="AG206" s="203"/>
      <c r="AH206" s="203"/>
      <c r="AI206" s="203"/>
      <c r="AJ206" s="203"/>
      <c r="AK206" s="1039"/>
      <c r="AL206" s="1039"/>
      <c r="AM206" s="1039"/>
      <c r="AN206" s="1039"/>
      <c r="AO206" s="1039"/>
      <c r="AP206" s="1039"/>
      <c r="AQ206" s="1039"/>
      <c r="AR206" s="1039"/>
      <c r="AS206" s="1039"/>
      <c r="AT206" s="1039"/>
      <c r="AU206" s="1039"/>
      <c r="AV206" s="1039"/>
      <c r="AW206" s="1039"/>
      <c r="AX206" s="1039"/>
      <c r="AY206" s="1039"/>
      <c r="AZ206" s="1039"/>
      <c r="BA206" s="1039"/>
      <c r="BB206" s="1039"/>
      <c r="BC206" s="1039"/>
      <c r="BD206" s="1039"/>
      <c r="BE206" s="116"/>
      <c r="BF206" s="116"/>
      <c r="BG206" s="360"/>
      <c r="BH206" s="360"/>
      <c r="BI206" s="360"/>
      <c r="BJ206" s="360"/>
      <c r="BL206" s="204"/>
      <c r="BM206" s="204"/>
      <c r="BN206" s="204"/>
    </row>
    <row r="207" spans="2:140" s="361" customFormat="1" ht="50.25" customHeight="1">
      <c r="C207" s="317"/>
      <c r="D207" s="317"/>
      <c r="E207" s="317"/>
      <c r="F207" s="317"/>
      <c r="G207" s="317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7"/>
      <c r="S207" s="317"/>
      <c r="T207" s="317"/>
      <c r="U207" s="317"/>
      <c r="V207" s="317"/>
      <c r="W207" s="317"/>
      <c r="X207" s="317"/>
      <c r="Y207" s="317"/>
      <c r="Z207" s="317"/>
      <c r="AA207" s="317"/>
      <c r="AB207" s="317"/>
      <c r="AC207" s="116"/>
      <c r="AD207" s="116"/>
      <c r="AE207" s="116"/>
      <c r="AF207" s="116"/>
      <c r="AG207" s="360"/>
      <c r="AH207" s="360"/>
      <c r="AI207" s="360"/>
      <c r="AJ207" s="360"/>
      <c r="BE207" s="360"/>
      <c r="BF207" s="360"/>
      <c r="BG207" s="360"/>
      <c r="BH207" s="360"/>
      <c r="BI207" s="360"/>
      <c r="BJ207" s="360"/>
      <c r="BL207" s="204"/>
      <c r="BM207" s="204"/>
      <c r="BN207" s="204"/>
    </row>
    <row r="208" spans="2:140" s="361" customFormat="1" ht="62.25" customHeight="1">
      <c r="C208" s="1047" t="s">
        <v>428</v>
      </c>
      <c r="D208" s="1047"/>
      <c r="E208" s="1047"/>
      <c r="F208" s="1047"/>
      <c r="G208" s="1047"/>
      <c r="H208" s="1047"/>
      <c r="I208" s="1047"/>
      <c r="J208" s="1047"/>
      <c r="K208" s="1047"/>
      <c r="L208" s="1047"/>
      <c r="M208" s="1047"/>
      <c r="N208" s="1047"/>
      <c r="O208" s="1047"/>
      <c r="P208" s="1047"/>
      <c r="Q208" s="1047"/>
      <c r="R208" s="1047"/>
      <c r="S208" s="1047"/>
      <c r="T208" s="1047"/>
      <c r="U208" s="1047"/>
      <c r="V208" s="1047"/>
      <c r="W208" s="1047"/>
      <c r="X208" s="1047"/>
      <c r="Y208" s="1047"/>
      <c r="Z208" s="1047"/>
      <c r="AA208" s="1047"/>
      <c r="AB208" s="1047"/>
      <c r="AC208" s="116"/>
      <c r="AD208" s="116"/>
      <c r="AE208" s="116"/>
      <c r="AF208" s="116"/>
      <c r="AG208" s="360"/>
      <c r="AH208" s="360"/>
      <c r="AI208" s="360"/>
      <c r="AJ208" s="360"/>
      <c r="AK208" s="1040" t="s">
        <v>418</v>
      </c>
      <c r="AL208" s="1061"/>
      <c r="AM208" s="1061"/>
      <c r="AN208" s="1061"/>
      <c r="AO208" s="1061"/>
      <c r="AP208" s="1061"/>
      <c r="AQ208" s="1061"/>
      <c r="AR208" s="1061"/>
      <c r="AS208" s="1061"/>
      <c r="AT208" s="1061"/>
      <c r="AU208" s="1061"/>
      <c r="AV208" s="1061"/>
      <c r="AW208" s="1061"/>
      <c r="AX208" s="1061"/>
      <c r="AY208" s="1061"/>
      <c r="AZ208" s="1061"/>
      <c r="BA208" s="1061"/>
      <c r="BB208" s="1061"/>
      <c r="BC208" s="1061"/>
      <c r="BD208" s="1061"/>
      <c r="BE208" s="360"/>
      <c r="BF208" s="360"/>
      <c r="BG208" s="360"/>
      <c r="BH208" s="360"/>
      <c r="BI208" s="360"/>
      <c r="BJ208" s="360"/>
      <c r="BL208" s="204"/>
      <c r="BM208" s="204"/>
      <c r="BN208" s="204"/>
    </row>
    <row r="209" spans="2:66" s="361" customFormat="1" ht="60.75" customHeight="1">
      <c r="C209" s="1047"/>
      <c r="D209" s="1047"/>
      <c r="E209" s="1047"/>
      <c r="F209" s="1047"/>
      <c r="G209" s="1047"/>
      <c r="H209" s="1047"/>
      <c r="I209" s="1047"/>
      <c r="J209" s="1047"/>
      <c r="K209" s="1047"/>
      <c r="L209" s="1047"/>
      <c r="M209" s="1047"/>
      <c r="N209" s="1047"/>
      <c r="O209" s="1047"/>
      <c r="P209" s="1047"/>
      <c r="Q209" s="1047"/>
      <c r="R209" s="1047"/>
      <c r="S209" s="1047"/>
      <c r="T209" s="1047"/>
      <c r="U209" s="1047"/>
      <c r="V209" s="1047"/>
      <c r="W209" s="1047"/>
      <c r="X209" s="1047"/>
      <c r="Y209" s="1047"/>
      <c r="Z209" s="1047"/>
      <c r="AA209" s="1047"/>
      <c r="AB209" s="1047"/>
      <c r="AC209" s="116"/>
      <c r="AD209" s="116"/>
      <c r="AE209" s="116"/>
      <c r="AF209" s="116"/>
      <c r="AG209" s="360"/>
      <c r="AH209" s="360"/>
      <c r="AI209" s="360"/>
      <c r="AJ209" s="360"/>
      <c r="AK209" s="1061"/>
      <c r="AL209" s="1061"/>
      <c r="AM209" s="1061"/>
      <c r="AN209" s="1061"/>
      <c r="AO209" s="1061"/>
      <c r="AP209" s="1061"/>
      <c r="AQ209" s="1061"/>
      <c r="AR209" s="1061"/>
      <c r="AS209" s="1061"/>
      <c r="AT209" s="1061"/>
      <c r="AU209" s="1061"/>
      <c r="AV209" s="1061"/>
      <c r="AW209" s="1061"/>
      <c r="AX209" s="1061"/>
      <c r="AY209" s="1061"/>
      <c r="AZ209" s="1061"/>
      <c r="BA209" s="1061"/>
      <c r="BB209" s="1061"/>
      <c r="BC209" s="1061"/>
      <c r="BD209" s="1061"/>
      <c r="BE209" s="360"/>
      <c r="BF209" s="360"/>
      <c r="BG209" s="360"/>
      <c r="BH209" s="360"/>
      <c r="BI209" s="360"/>
      <c r="BJ209" s="360"/>
      <c r="BL209" s="204"/>
      <c r="BM209" s="204"/>
      <c r="BN209" s="204"/>
    </row>
    <row r="210" spans="2:66" s="202" customFormat="1" ht="80.25" customHeight="1">
      <c r="C210" s="1047"/>
      <c r="D210" s="1047"/>
      <c r="E210" s="1047"/>
      <c r="F210" s="1047"/>
      <c r="G210" s="1047"/>
      <c r="H210" s="1047"/>
      <c r="I210" s="1047"/>
      <c r="J210" s="1047"/>
      <c r="K210" s="1047"/>
      <c r="L210" s="1047"/>
      <c r="M210" s="1047"/>
      <c r="N210" s="1047"/>
      <c r="O210" s="1047"/>
      <c r="P210" s="1047"/>
      <c r="Q210" s="1047"/>
      <c r="R210" s="1047"/>
      <c r="S210" s="1047"/>
      <c r="T210" s="1047"/>
      <c r="U210" s="1047"/>
      <c r="V210" s="1047"/>
      <c r="W210" s="1047"/>
      <c r="X210" s="1047"/>
      <c r="Y210" s="1047"/>
      <c r="Z210" s="1047"/>
      <c r="AA210" s="1047"/>
      <c r="AB210" s="1047"/>
      <c r="AC210" s="360"/>
      <c r="AD210" s="360"/>
      <c r="AE210" s="360"/>
      <c r="AF210" s="360"/>
      <c r="AG210" s="360"/>
      <c r="AH210" s="360"/>
      <c r="AI210" s="360"/>
      <c r="AK210" s="1061"/>
      <c r="AL210" s="1061"/>
      <c r="AM210" s="1061"/>
      <c r="AN210" s="1061"/>
      <c r="AO210" s="1061"/>
      <c r="AP210" s="1061"/>
      <c r="AQ210" s="1061"/>
      <c r="AR210" s="1061"/>
      <c r="AS210" s="1061"/>
      <c r="AT210" s="1061"/>
      <c r="AU210" s="1061"/>
      <c r="AV210" s="1061"/>
      <c r="AW210" s="1061"/>
      <c r="AX210" s="1061"/>
      <c r="AY210" s="1061"/>
      <c r="AZ210" s="1061"/>
      <c r="BA210" s="1061"/>
      <c r="BB210" s="1061"/>
      <c r="BC210" s="1061"/>
      <c r="BD210" s="1061"/>
      <c r="BE210" s="360"/>
      <c r="BF210" s="360"/>
      <c r="BG210" s="360"/>
      <c r="BH210" s="360"/>
      <c r="BI210" s="360"/>
      <c r="BJ210" s="360"/>
      <c r="BL210" s="204"/>
      <c r="BM210" s="204"/>
      <c r="BN210" s="204"/>
    </row>
    <row r="211" spans="2:66" s="202" customFormat="1" ht="45" customHeight="1">
      <c r="C211" s="309"/>
      <c r="D211" s="309"/>
      <c r="E211" s="309"/>
      <c r="F211" s="309"/>
      <c r="G211" s="309"/>
      <c r="H211" s="309"/>
      <c r="I211" s="309"/>
      <c r="J211" s="309"/>
      <c r="K211" s="309"/>
      <c r="L211" s="309"/>
      <c r="M211" s="309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F211" s="360"/>
      <c r="AG211" s="360"/>
      <c r="AH211" s="360"/>
      <c r="AI211" s="360"/>
      <c r="AJ211" s="360"/>
      <c r="BE211" s="360"/>
      <c r="BF211" s="360"/>
      <c r="BG211" s="360"/>
      <c r="BH211" s="360"/>
      <c r="BI211" s="360"/>
      <c r="BJ211" s="360"/>
      <c r="BL211" s="204"/>
      <c r="BM211" s="204"/>
      <c r="BN211" s="204"/>
    </row>
    <row r="212" spans="2:66" s="202" customFormat="1" ht="90" customHeight="1">
      <c r="C212" s="308"/>
      <c r="D212" s="308"/>
      <c r="E212" s="308"/>
      <c r="F212" s="308"/>
      <c r="G212" s="308"/>
      <c r="H212" s="308"/>
      <c r="I212" s="308"/>
      <c r="J212" s="308"/>
      <c r="K212" s="308"/>
      <c r="L212" s="308"/>
      <c r="M212" s="308"/>
      <c r="N212" s="308"/>
      <c r="O212" s="308"/>
      <c r="P212" s="308"/>
      <c r="Q212" s="308"/>
      <c r="R212" s="308"/>
      <c r="S212" s="308"/>
      <c r="T212" s="308"/>
      <c r="U212" s="308"/>
      <c r="V212" s="308"/>
      <c r="W212" s="308"/>
      <c r="X212" s="308"/>
      <c r="Y212" s="308"/>
      <c r="Z212" s="308"/>
      <c r="AA212" s="308"/>
      <c r="AB212" s="308"/>
      <c r="AC212" s="360"/>
      <c r="AD212" s="360"/>
      <c r="AE212" s="360"/>
      <c r="AF212" s="360"/>
      <c r="AG212" s="360"/>
      <c r="AH212" s="360"/>
      <c r="AI212" s="360"/>
      <c r="BE212" s="360"/>
      <c r="BF212" s="360"/>
      <c r="BG212" s="360"/>
      <c r="BH212" s="360"/>
      <c r="BI212" s="360"/>
      <c r="BJ212" s="360"/>
      <c r="BL212" s="204"/>
      <c r="BM212" s="204"/>
      <c r="BN212" s="204"/>
    </row>
    <row r="213" spans="2:66" ht="30" customHeight="1">
      <c r="AE213" s="3"/>
      <c r="AF213" s="7"/>
      <c r="AG213" s="7"/>
      <c r="AH213" s="7"/>
      <c r="AI213" s="7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365"/>
      <c r="BH213" s="365"/>
      <c r="BI213" s="365"/>
      <c r="BJ213" s="365"/>
      <c r="BL213" s="1"/>
      <c r="BM213" s="1"/>
      <c r="BN213" s="1"/>
    </row>
    <row r="214" spans="2:66" ht="24" customHeight="1">
      <c r="AE214" s="2"/>
      <c r="AF214" s="3"/>
      <c r="AG214" s="3"/>
      <c r="AH214" s="3"/>
      <c r="AI214" s="3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365"/>
      <c r="BH214" s="365"/>
      <c r="BI214" s="365"/>
      <c r="BJ214" s="365"/>
      <c r="BL214" s="1"/>
      <c r="BM214" s="1"/>
      <c r="BN214" s="1"/>
    </row>
    <row r="215" spans="2:66" ht="30" customHeight="1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2"/>
      <c r="AE215" s="2"/>
      <c r="AF215" s="2"/>
      <c r="AG215" s="2"/>
      <c r="AH215" s="2"/>
      <c r="AI215" s="2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365"/>
      <c r="BH215" s="365"/>
      <c r="BI215" s="365"/>
      <c r="BJ215" s="365"/>
      <c r="BL215" s="1"/>
      <c r="BM215" s="1"/>
      <c r="BN215" s="1"/>
    </row>
    <row r="216" spans="2:66" ht="30" customHeight="1">
      <c r="B216" s="10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8"/>
      <c r="T216" s="8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  <c r="BB216" s="151"/>
      <c r="BC216" s="151"/>
      <c r="BD216" s="151"/>
      <c r="BE216" s="151"/>
      <c r="BF216" s="151"/>
      <c r="BG216" s="365"/>
      <c r="BH216" s="365"/>
      <c r="BI216" s="365"/>
      <c r="BJ216" s="365"/>
      <c r="BL216" s="1"/>
      <c r="BM216" s="1"/>
      <c r="BN216" s="1"/>
    </row>
    <row r="217" spans="2:66" ht="30" customHeight="1">
      <c r="B217" s="2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5"/>
      <c r="T217" s="155"/>
      <c r="U217" s="154"/>
      <c r="V217" s="154"/>
      <c r="W217" s="154"/>
      <c r="X217" s="154"/>
      <c r="Y217" s="154"/>
      <c r="Z217" s="151"/>
      <c r="AA217" s="151"/>
      <c r="AB217" s="151"/>
      <c r="AC217" s="151"/>
      <c r="AD217" s="151"/>
      <c r="AE217" s="151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9"/>
      <c r="BH217" s="9"/>
      <c r="BI217" s="9"/>
      <c r="BJ217" s="9"/>
      <c r="BL217" s="1"/>
      <c r="BM217" s="1"/>
      <c r="BN217" s="1"/>
    </row>
    <row r="218" spans="2:66" ht="24.75" customHeight="1">
      <c r="B218" s="383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152"/>
      <c r="T218" s="152"/>
      <c r="U218" s="151"/>
      <c r="V218" s="151"/>
      <c r="W218" s="151"/>
      <c r="X218" s="151"/>
      <c r="Y218" s="151"/>
      <c r="Z218" s="151"/>
      <c r="AA218" s="151"/>
      <c r="AB218" s="151"/>
      <c r="AC218" s="151"/>
      <c r="AD218" s="151"/>
      <c r="AE218" s="151"/>
      <c r="AF218" s="151"/>
      <c r="AG218" s="151"/>
      <c r="AH218" s="151"/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365"/>
      <c r="BH218" s="365"/>
      <c r="BI218" s="365"/>
      <c r="BJ218" s="365"/>
      <c r="BL218" s="1"/>
      <c r="BM218" s="1"/>
      <c r="BN218" s="1"/>
    </row>
    <row r="219" spans="2:66" ht="24.75" customHeight="1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2"/>
      <c r="T219" s="152"/>
      <c r="U219" s="151"/>
      <c r="V219" s="151"/>
      <c r="W219" s="151"/>
      <c r="X219" s="151"/>
      <c r="Y219" s="151"/>
      <c r="Z219" s="151"/>
      <c r="AA219" s="151"/>
      <c r="AB219" s="151"/>
      <c r="AC219" s="151"/>
      <c r="AD219" s="151"/>
      <c r="AE219" s="151"/>
      <c r="AF219" s="151"/>
      <c r="AG219" s="151"/>
      <c r="AH219" s="151"/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  <c r="BB219" s="151"/>
      <c r="BC219" s="151"/>
      <c r="BD219" s="151"/>
      <c r="BE219" s="151"/>
      <c r="BF219" s="151"/>
      <c r="BG219" s="365"/>
      <c r="BH219" s="365"/>
      <c r="BI219" s="365"/>
      <c r="BJ219" s="365"/>
      <c r="BL219" s="1"/>
      <c r="BM219" s="1"/>
      <c r="BN219" s="1"/>
    </row>
    <row r="220" spans="2:66" ht="24.75" customHeight="1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2"/>
      <c r="T220" s="152"/>
      <c r="U220" s="151"/>
      <c r="V220" s="151"/>
      <c r="W220" s="151"/>
      <c r="X220" s="151"/>
      <c r="Y220" s="151"/>
      <c r="Z220" s="151"/>
      <c r="AA220" s="151"/>
      <c r="AB220" s="151"/>
      <c r="AC220" s="151"/>
      <c r="AD220" s="151"/>
      <c r="AE220" s="151"/>
      <c r="AF220" s="151"/>
      <c r="AG220" s="151"/>
      <c r="AH220" s="151"/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365"/>
      <c r="BH220" s="365"/>
      <c r="BI220" s="365"/>
      <c r="BJ220" s="365"/>
      <c r="BL220" s="1"/>
      <c r="BM220" s="1"/>
      <c r="BN220" s="1"/>
    </row>
    <row r="221" spans="2:66" ht="24.75" customHeight="1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2"/>
      <c r="T221" s="152"/>
      <c r="U221" s="151"/>
      <c r="V221" s="151"/>
      <c r="W221" s="151"/>
      <c r="X221" s="151"/>
      <c r="Y221" s="151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365"/>
      <c r="BH221" s="365"/>
      <c r="BI221" s="365"/>
      <c r="BJ221" s="365"/>
      <c r="BL221" s="1"/>
      <c r="BM221" s="1"/>
      <c r="BN221" s="1"/>
    </row>
    <row r="222" spans="2:66" ht="24.75" customHeight="1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2"/>
      <c r="T222" s="152"/>
      <c r="U222" s="151"/>
      <c r="V222" s="151"/>
      <c r="W222" s="151"/>
      <c r="X222" s="151"/>
      <c r="Y222" s="151"/>
      <c r="Z222" s="151"/>
      <c r="AA222" s="151"/>
      <c r="AB222" s="151"/>
      <c r="AC222" s="151"/>
      <c r="AD222" s="151"/>
      <c r="AE222" s="151"/>
      <c r="AF222" s="151"/>
      <c r="AG222" s="151"/>
      <c r="AH222" s="151"/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365"/>
      <c r="BH222" s="365"/>
      <c r="BI222" s="365"/>
      <c r="BJ222" s="365"/>
      <c r="BL222" s="1"/>
      <c r="BM222" s="1"/>
      <c r="BN222" s="1"/>
    </row>
    <row r="223" spans="2:66" ht="24.75" customHeight="1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2"/>
      <c r="T223" s="152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365"/>
      <c r="BH223" s="365"/>
      <c r="BI223" s="365"/>
      <c r="BJ223" s="365"/>
      <c r="BL223" s="1"/>
      <c r="BM223" s="1"/>
      <c r="BN223" s="1"/>
    </row>
    <row r="224" spans="2:66" ht="24.75" customHeight="1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2"/>
      <c r="T224" s="152"/>
      <c r="U224" s="151"/>
      <c r="V224" s="151"/>
      <c r="W224" s="151"/>
      <c r="X224" s="151"/>
      <c r="Y224" s="151"/>
      <c r="Z224" s="151"/>
      <c r="AA224" s="151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365"/>
      <c r="BH224" s="365"/>
      <c r="BI224" s="365"/>
      <c r="BJ224" s="365"/>
      <c r="BL224" s="1"/>
      <c r="BM224" s="1"/>
      <c r="BN224" s="1"/>
    </row>
    <row r="225" spans="2:66" ht="24.75" customHeight="1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2"/>
      <c r="T225" s="152"/>
      <c r="U225" s="151"/>
      <c r="V225" s="151"/>
      <c r="W225" s="151"/>
      <c r="X225" s="151"/>
      <c r="Y225" s="151"/>
      <c r="Z225" s="151"/>
      <c r="AA225" s="151"/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365"/>
      <c r="BH225" s="365"/>
      <c r="BI225" s="365"/>
      <c r="BJ225" s="365"/>
      <c r="BL225" s="1"/>
      <c r="BM225" s="1"/>
      <c r="BN225" s="1"/>
    </row>
    <row r="226" spans="2:66" ht="24.75" customHeight="1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2"/>
      <c r="T226" s="152"/>
      <c r="U226" s="151"/>
      <c r="V226" s="151"/>
      <c r="W226" s="151"/>
      <c r="X226" s="151"/>
      <c r="Y226" s="151"/>
      <c r="Z226" s="151"/>
      <c r="AA226" s="151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365"/>
      <c r="BH226" s="365"/>
      <c r="BI226" s="365"/>
      <c r="BJ226" s="365"/>
      <c r="BL226" s="1"/>
      <c r="BM226" s="1"/>
      <c r="BN226" s="1"/>
    </row>
    <row r="227" spans="2:66" ht="24.75" customHeight="1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2"/>
      <c r="T227" s="152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365"/>
      <c r="BH227" s="365"/>
      <c r="BI227" s="365"/>
      <c r="BJ227" s="365"/>
      <c r="BL227" s="1"/>
      <c r="BM227" s="1"/>
      <c r="BN227" s="1"/>
    </row>
    <row r="228" spans="2:66" ht="24.75" customHeight="1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2"/>
      <c r="T228" s="152"/>
      <c r="U228" s="151"/>
      <c r="V228" s="151"/>
      <c r="W228" s="151"/>
      <c r="X228" s="151"/>
      <c r="Y228" s="151"/>
      <c r="Z228" s="151"/>
      <c r="AA228" s="151"/>
      <c r="AB228" s="151"/>
      <c r="AC228" s="151"/>
      <c r="AD228" s="151"/>
      <c r="AE228" s="151"/>
      <c r="AF228" s="151"/>
      <c r="AG228" s="151"/>
      <c r="AH228" s="151"/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365"/>
      <c r="BH228" s="365"/>
      <c r="BI228" s="365"/>
      <c r="BJ228" s="365"/>
      <c r="BL228" s="1"/>
      <c r="BM228" s="1"/>
      <c r="BN228" s="1"/>
    </row>
    <row r="229" spans="2:66" ht="24.75" customHeight="1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2"/>
      <c r="T229" s="152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365"/>
      <c r="BH229" s="365"/>
      <c r="BI229" s="365"/>
      <c r="BJ229" s="365"/>
      <c r="BL229" s="1"/>
      <c r="BM229" s="1"/>
      <c r="BN229" s="1"/>
    </row>
    <row r="230" spans="2:66" ht="24.75" customHeight="1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2"/>
      <c r="T230" s="152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365"/>
      <c r="BH230" s="365"/>
      <c r="BI230" s="365"/>
      <c r="BJ230" s="365"/>
      <c r="BL230" s="1"/>
      <c r="BM230" s="1"/>
      <c r="BN230" s="1"/>
    </row>
    <row r="231" spans="2:66" ht="24.75" customHeight="1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2"/>
      <c r="T231" s="152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365"/>
      <c r="BH231" s="365"/>
      <c r="BI231" s="365"/>
      <c r="BJ231" s="365"/>
      <c r="BL231" s="1"/>
      <c r="BM231" s="1"/>
      <c r="BN231" s="1"/>
    </row>
    <row r="232" spans="2:66" ht="24.75" customHeight="1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2"/>
      <c r="T232" s="152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365"/>
      <c r="BH232" s="365"/>
      <c r="BI232" s="365"/>
      <c r="BJ232" s="365"/>
      <c r="BL232" s="1"/>
      <c r="BM232" s="1"/>
      <c r="BN232" s="1"/>
    </row>
    <row r="233" spans="2:66" ht="24.75" customHeight="1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2"/>
      <c r="T233" s="152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365"/>
      <c r="BH233" s="365"/>
      <c r="BI233" s="365"/>
      <c r="BJ233" s="365"/>
      <c r="BL233" s="1"/>
      <c r="BM233" s="1"/>
      <c r="BN233" s="1"/>
    </row>
    <row r="234" spans="2:66" ht="24.75" customHeight="1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2"/>
      <c r="T234" s="152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365"/>
      <c r="BH234" s="365"/>
      <c r="BI234" s="365"/>
      <c r="BJ234" s="365"/>
      <c r="BL234" s="1"/>
      <c r="BM234" s="1"/>
      <c r="BN234" s="1"/>
    </row>
    <row r="235" spans="2:66" ht="24.75" customHeight="1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2"/>
      <c r="T235" s="152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1"/>
      <c r="AE235" s="151"/>
      <c r="AF235" s="151"/>
      <c r="AG235" s="151"/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365"/>
      <c r="BH235" s="365"/>
      <c r="BI235" s="365"/>
      <c r="BJ235" s="365"/>
      <c r="BL235" s="1"/>
      <c r="BM235" s="1"/>
      <c r="BN235" s="1"/>
    </row>
    <row r="236" spans="2:66" ht="24.75" customHeight="1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  <c r="S236" s="152"/>
      <c r="T236" s="152"/>
      <c r="U236" s="151"/>
      <c r="V236" s="151"/>
      <c r="W236" s="151"/>
      <c r="X236" s="151"/>
      <c r="Y236" s="151"/>
      <c r="Z236" s="151"/>
      <c r="AA236" s="151"/>
      <c r="AB236" s="151"/>
      <c r="AC236" s="151"/>
      <c r="AD236" s="151"/>
      <c r="AE236" s="151"/>
      <c r="AF236" s="151"/>
      <c r="AG236" s="151"/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365"/>
      <c r="BH236" s="365"/>
      <c r="BI236" s="365"/>
      <c r="BJ236" s="365"/>
      <c r="BL236" s="1"/>
      <c r="BM236" s="1"/>
      <c r="BN236" s="1"/>
    </row>
    <row r="237" spans="2:66" ht="24.75" customHeight="1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2"/>
      <c r="T237" s="152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151"/>
      <c r="BF237" s="151"/>
      <c r="BG237" s="365"/>
      <c r="BH237" s="365"/>
      <c r="BI237" s="365"/>
      <c r="BJ237" s="365"/>
      <c r="BL237" s="1"/>
      <c r="BM237" s="1"/>
      <c r="BN237" s="1"/>
    </row>
    <row r="238" spans="2:66" ht="24.75" customHeight="1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2"/>
      <c r="T238" s="152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365"/>
      <c r="BH238" s="365"/>
      <c r="BI238" s="365"/>
      <c r="BJ238" s="365"/>
      <c r="BL238" s="1"/>
      <c r="BM238" s="1"/>
      <c r="BN238" s="1"/>
    </row>
    <row r="239" spans="2:66" ht="24.75" customHeight="1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2"/>
      <c r="T239" s="152"/>
      <c r="U239" s="151"/>
      <c r="V239" s="151"/>
      <c r="W239" s="151"/>
      <c r="X239" s="151"/>
      <c r="Y239" s="151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365"/>
      <c r="BH239" s="365"/>
      <c r="BI239" s="365"/>
      <c r="BJ239" s="365"/>
      <c r="BL239" s="1"/>
      <c r="BM239" s="1"/>
      <c r="BN239" s="1"/>
    </row>
    <row r="240" spans="2:66" ht="24.75" customHeight="1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2"/>
      <c r="T240" s="152"/>
      <c r="U240" s="151"/>
      <c r="V240" s="151"/>
      <c r="W240" s="151"/>
      <c r="X240" s="151"/>
      <c r="Y240" s="151"/>
      <c r="Z240" s="151"/>
      <c r="AA240" s="151"/>
      <c r="AB240" s="151"/>
      <c r="AC240" s="151"/>
      <c r="AD240" s="151"/>
      <c r="AE240" s="151"/>
      <c r="AF240" s="151"/>
      <c r="AG240" s="151"/>
      <c r="AH240" s="151"/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365"/>
      <c r="BH240" s="365"/>
      <c r="BI240" s="365"/>
      <c r="BJ240" s="365"/>
      <c r="BL240" s="1"/>
      <c r="BM240" s="1"/>
      <c r="BN240" s="1"/>
    </row>
    <row r="241" spans="2:66" ht="24.75" customHeight="1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2"/>
      <c r="T241" s="152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365"/>
      <c r="BH241" s="365"/>
      <c r="BI241" s="365"/>
      <c r="BJ241" s="365"/>
      <c r="BL241" s="1"/>
      <c r="BM241" s="1"/>
      <c r="BN241" s="1"/>
    </row>
    <row r="242" spans="2:66" ht="24.75" customHeight="1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2"/>
      <c r="T242" s="152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365"/>
      <c r="BH242" s="365"/>
      <c r="BI242" s="365"/>
      <c r="BJ242" s="365"/>
      <c r="BL242" s="1"/>
      <c r="BM242" s="1"/>
      <c r="BN242" s="1"/>
    </row>
    <row r="243" spans="2:66" ht="24.75" customHeight="1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2"/>
      <c r="T243" s="152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365"/>
      <c r="BH243" s="365"/>
      <c r="BI243" s="365"/>
      <c r="BJ243" s="365"/>
      <c r="BL243" s="1"/>
      <c r="BM243" s="1"/>
      <c r="BN243" s="1"/>
    </row>
    <row r="244" spans="2:66" ht="24.75" customHeight="1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2"/>
      <c r="T244" s="152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365"/>
      <c r="BH244" s="365"/>
      <c r="BI244" s="365"/>
      <c r="BJ244" s="365"/>
      <c r="BL244" s="1"/>
      <c r="BM244" s="1"/>
      <c r="BN244" s="1"/>
    </row>
    <row r="245" spans="2:66" ht="24.75" customHeight="1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  <c r="S245" s="152"/>
      <c r="T245" s="152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365"/>
      <c r="BH245" s="365"/>
      <c r="BI245" s="365"/>
      <c r="BJ245" s="365"/>
      <c r="BL245" s="1"/>
      <c r="BM245" s="1"/>
      <c r="BN245" s="1"/>
    </row>
    <row r="246" spans="2:66" ht="24.75" customHeight="1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2"/>
      <c r="T246" s="152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365"/>
      <c r="BH246" s="365"/>
      <c r="BI246" s="365"/>
      <c r="BJ246" s="365"/>
      <c r="BL246" s="1"/>
      <c r="BM246" s="1"/>
      <c r="BN246" s="1"/>
    </row>
    <row r="247" spans="2:66" ht="24.75" customHeight="1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2"/>
      <c r="T247" s="152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365"/>
      <c r="BH247" s="365"/>
      <c r="BI247" s="365"/>
      <c r="BJ247" s="365"/>
      <c r="BL247" s="1"/>
      <c r="BM247" s="1"/>
      <c r="BN247" s="1"/>
    </row>
    <row r="248" spans="2:66" ht="24.75" customHeight="1"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2"/>
      <c r="T248" s="152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365"/>
      <c r="BH248" s="365"/>
      <c r="BI248" s="365"/>
      <c r="BJ248" s="365"/>
      <c r="BL248" s="1"/>
      <c r="BM248" s="1"/>
      <c r="BN248" s="1"/>
    </row>
    <row r="249" spans="2:66" ht="24.75" customHeight="1">
      <c r="B249" s="151"/>
      <c r="C249" s="151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2"/>
      <c r="T249" s="152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365"/>
      <c r="BH249" s="365"/>
      <c r="BI249" s="365"/>
      <c r="BJ249" s="365"/>
      <c r="BL249" s="1"/>
      <c r="BM249" s="1"/>
      <c r="BN249" s="1"/>
    </row>
    <row r="250" spans="2:66" ht="24.75" customHeight="1">
      <c r="B250" s="151"/>
      <c r="C250" s="151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  <c r="R250" s="151"/>
      <c r="S250" s="152"/>
      <c r="T250" s="152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365"/>
      <c r="BH250" s="365"/>
      <c r="BI250" s="365"/>
      <c r="BJ250" s="365"/>
      <c r="BL250" s="1"/>
      <c r="BM250" s="1"/>
      <c r="BN250" s="1"/>
    </row>
    <row r="251" spans="2:66" ht="24.75" customHeight="1">
      <c r="B251" s="151"/>
      <c r="C251" s="151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2"/>
      <c r="T251" s="152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365"/>
      <c r="BH251" s="365"/>
      <c r="BI251" s="365"/>
      <c r="BJ251" s="365"/>
      <c r="BL251" s="1"/>
      <c r="BM251" s="1"/>
      <c r="BN251" s="1"/>
    </row>
    <row r="252" spans="2:66" ht="24.75" customHeight="1">
      <c r="B252" s="151"/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2"/>
      <c r="T252" s="152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365"/>
      <c r="BH252" s="365"/>
      <c r="BI252" s="365"/>
      <c r="BJ252" s="365"/>
      <c r="BL252" s="1"/>
      <c r="BM252" s="1"/>
      <c r="BN252" s="1"/>
    </row>
    <row r="253" spans="2:66" ht="24.75" customHeight="1">
      <c r="B253" s="151"/>
      <c r="C253" s="151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51"/>
      <c r="S253" s="152"/>
      <c r="T253" s="152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365"/>
      <c r="BH253" s="365"/>
      <c r="BI253" s="365"/>
      <c r="BJ253" s="365"/>
      <c r="BL253" s="1"/>
      <c r="BM253" s="1"/>
      <c r="BN253" s="1"/>
    </row>
    <row r="254" spans="2:66" ht="24.75" customHeight="1">
      <c r="B254" s="151"/>
      <c r="C254" s="151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1"/>
      <c r="R254" s="151"/>
      <c r="S254" s="152"/>
      <c r="T254" s="152"/>
      <c r="U254" s="151"/>
      <c r="V254" s="151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365"/>
      <c r="BH254" s="365"/>
      <c r="BI254" s="365"/>
      <c r="BJ254" s="365"/>
      <c r="BL254" s="1"/>
      <c r="BM254" s="1"/>
      <c r="BN254" s="1"/>
    </row>
    <row r="255" spans="2:66" ht="24.75" customHeight="1">
      <c r="B255" s="151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2"/>
      <c r="T255" s="152"/>
      <c r="U255" s="151"/>
      <c r="V255" s="151"/>
      <c r="W255" s="151"/>
      <c r="X255" s="151"/>
      <c r="Y255" s="151"/>
      <c r="Z255" s="151"/>
      <c r="AA255" s="151"/>
      <c r="AB255" s="151"/>
      <c r="AC255" s="151"/>
      <c r="AD255" s="151"/>
      <c r="AE255" s="151"/>
      <c r="AF255" s="151"/>
      <c r="AG255" s="151"/>
      <c r="AH255" s="151"/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365"/>
      <c r="BH255" s="365"/>
      <c r="BI255" s="365"/>
      <c r="BJ255" s="365"/>
      <c r="BL255" s="1"/>
      <c r="BM255" s="1"/>
      <c r="BN255" s="1"/>
    </row>
    <row r="256" spans="2:66" ht="24.75" customHeight="1"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2"/>
      <c r="T256" s="152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365"/>
      <c r="BH256" s="365"/>
      <c r="BI256" s="365"/>
      <c r="BJ256" s="365"/>
      <c r="BL256" s="1"/>
      <c r="BM256" s="1"/>
      <c r="BN256" s="1"/>
    </row>
    <row r="257" spans="2:66" ht="24.75" customHeight="1">
      <c r="B257" s="151"/>
      <c r="C257" s="151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2"/>
      <c r="T257" s="152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51"/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365"/>
      <c r="BH257" s="365"/>
      <c r="BI257" s="365"/>
      <c r="BJ257" s="365"/>
      <c r="BL257" s="1"/>
      <c r="BM257" s="1"/>
      <c r="BN257" s="1"/>
    </row>
    <row r="258" spans="2:66" ht="24.75" customHeight="1">
      <c r="B258" s="151"/>
      <c r="C258" s="151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2"/>
      <c r="T258" s="152"/>
      <c r="U258" s="151"/>
      <c r="V258" s="151"/>
      <c r="W258" s="151"/>
      <c r="X258" s="151"/>
      <c r="Y258" s="151"/>
      <c r="Z258" s="151"/>
      <c r="AA258" s="151"/>
      <c r="AB258" s="151"/>
      <c r="AC258" s="151"/>
      <c r="AD258" s="151"/>
      <c r="AE258" s="151"/>
      <c r="AF258" s="151"/>
      <c r="AG258" s="151"/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151"/>
      <c r="BF258" s="151"/>
      <c r="BG258" s="365"/>
      <c r="BH258" s="365"/>
      <c r="BI258" s="365"/>
      <c r="BJ258" s="365"/>
      <c r="BL258" s="1"/>
      <c r="BM258" s="1"/>
      <c r="BN258" s="1"/>
    </row>
    <row r="259" spans="2:66" ht="24.75" customHeight="1"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2"/>
      <c r="T259" s="152"/>
      <c r="U259" s="151"/>
      <c r="V259" s="151"/>
      <c r="W259" s="151"/>
      <c r="X259" s="151"/>
      <c r="Y259" s="151"/>
      <c r="Z259" s="151"/>
      <c r="AA259" s="151"/>
      <c r="AB259" s="151"/>
      <c r="AC259" s="151"/>
      <c r="AD259" s="151"/>
      <c r="AE259" s="151"/>
      <c r="AF259" s="151"/>
      <c r="AG259" s="151"/>
      <c r="AH259" s="151"/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365"/>
      <c r="BH259" s="365"/>
      <c r="BI259" s="365"/>
      <c r="BJ259" s="365"/>
      <c r="BL259" s="1"/>
      <c r="BM259" s="1"/>
      <c r="BN259" s="1"/>
    </row>
    <row r="260" spans="2:66" ht="24.75" customHeight="1"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1"/>
      <c r="R260" s="151"/>
      <c r="S260" s="152"/>
      <c r="T260" s="152"/>
      <c r="U260" s="151"/>
      <c r="V260" s="151"/>
      <c r="W260" s="151"/>
      <c r="X260" s="151"/>
      <c r="Y260" s="151"/>
      <c r="Z260" s="151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365"/>
      <c r="BH260" s="365"/>
      <c r="BI260" s="365"/>
      <c r="BJ260" s="365"/>
      <c r="BL260" s="1"/>
      <c r="BM260" s="1"/>
      <c r="BN260" s="1"/>
    </row>
    <row r="261" spans="2:66" ht="24.75" customHeight="1"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2"/>
      <c r="T261" s="152"/>
      <c r="U261" s="151"/>
      <c r="V261" s="151"/>
      <c r="W261" s="151"/>
      <c r="X261" s="151"/>
      <c r="Y261" s="151"/>
      <c r="Z261" s="151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365"/>
      <c r="BH261" s="365"/>
      <c r="BI261" s="365"/>
      <c r="BJ261" s="365"/>
      <c r="BL261" s="1"/>
      <c r="BM261" s="1"/>
      <c r="BN261" s="1"/>
    </row>
    <row r="262" spans="2:66" ht="24.75" customHeight="1"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2"/>
      <c r="T262" s="152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365"/>
      <c r="BH262" s="365"/>
      <c r="BI262" s="365"/>
      <c r="BJ262" s="365"/>
      <c r="BL262" s="1"/>
      <c r="BM262" s="1"/>
      <c r="BN262" s="1"/>
    </row>
    <row r="263" spans="2:66" ht="24.75" customHeight="1"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2"/>
      <c r="T263" s="152"/>
      <c r="U263" s="151"/>
      <c r="V263" s="151"/>
      <c r="W263" s="151"/>
      <c r="X263" s="151"/>
      <c r="Y263" s="151"/>
      <c r="Z263" s="151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365"/>
      <c r="BH263" s="365"/>
      <c r="BI263" s="365"/>
      <c r="BJ263" s="365"/>
      <c r="BL263" s="1"/>
      <c r="BM263" s="1"/>
      <c r="BN263" s="1"/>
    </row>
    <row r="264" spans="2:66" ht="24.75" customHeight="1"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2"/>
      <c r="T264" s="152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1"/>
      <c r="AF264" s="151"/>
      <c r="AG264" s="151"/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365"/>
      <c r="BH264" s="365"/>
      <c r="BI264" s="365"/>
      <c r="BJ264" s="365"/>
      <c r="BL264" s="1"/>
      <c r="BM264" s="1"/>
      <c r="BN264" s="1"/>
    </row>
    <row r="265" spans="2:66" ht="24.75" customHeight="1"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1"/>
      <c r="R265" s="151"/>
      <c r="S265" s="152"/>
      <c r="T265" s="152"/>
      <c r="U265" s="151"/>
      <c r="V265" s="151"/>
      <c r="W265" s="151"/>
      <c r="X265" s="151"/>
      <c r="Y265" s="151"/>
      <c r="Z265" s="151"/>
      <c r="AA265" s="151"/>
      <c r="AB265" s="151"/>
      <c r="AC265" s="151"/>
      <c r="AD265" s="151"/>
      <c r="AE265" s="151"/>
      <c r="AF265" s="151"/>
      <c r="AG265" s="151"/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365"/>
      <c r="BH265" s="365"/>
      <c r="BI265" s="365"/>
      <c r="BJ265" s="365"/>
      <c r="BL265" s="1"/>
      <c r="BM265" s="1"/>
      <c r="BN265" s="1"/>
    </row>
    <row r="266" spans="2:66" ht="24.75" customHeight="1"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2"/>
      <c r="T266" s="152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365"/>
      <c r="BH266" s="365"/>
      <c r="BI266" s="365"/>
      <c r="BJ266" s="365"/>
      <c r="BL266" s="1"/>
      <c r="BM266" s="1"/>
      <c r="BN266" s="1"/>
    </row>
    <row r="267" spans="2:66" ht="24.75" customHeight="1"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2"/>
      <c r="T267" s="152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365"/>
      <c r="BH267" s="365"/>
      <c r="BI267" s="365"/>
      <c r="BJ267" s="365"/>
      <c r="BL267" s="1"/>
      <c r="BM267" s="1"/>
      <c r="BN267" s="1"/>
    </row>
    <row r="268" spans="2:66" ht="24.75" customHeight="1"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2"/>
      <c r="T268" s="152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  <c r="BB268" s="151"/>
      <c r="BC268" s="151"/>
      <c r="BD268" s="151"/>
      <c r="BE268" s="151"/>
      <c r="BF268" s="151"/>
      <c r="BG268" s="365"/>
      <c r="BH268" s="365"/>
      <c r="BI268" s="365"/>
      <c r="BJ268" s="365"/>
      <c r="BL268" s="1"/>
      <c r="BM268" s="1"/>
      <c r="BN268" s="1"/>
    </row>
    <row r="269" spans="2:66" ht="24.75" customHeight="1"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1"/>
      <c r="R269" s="151"/>
      <c r="S269" s="152"/>
      <c r="T269" s="152"/>
      <c r="U269" s="151"/>
      <c r="V269" s="151"/>
      <c r="W269" s="151"/>
      <c r="X269" s="151"/>
      <c r="Y269" s="151"/>
      <c r="Z269" s="151"/>
      <c r="AA269" s="151"/>
      <c r="AB269" s="151"/>
      <c r="AC269" s="151"/>
      <c r="AD269" s="151"/>
      <c r="AE269" s="151"/>
      <c r="AF269" s="151"/>
      <c r="AG269" s="151"/>
      <c r="AH269" s="151"/>
      <c r="AI269" s="151"/>
      <c r="AJ269" s="151"/>
      <c r="AK269" s="151"/>
      <c r="AL269" s="151"/>
      <c r="AM269" s="151"/>
      <c r="AN269" s="151"/>
      <c r="AO269" s="151"/>
      <c r="AP269" s="151"/>
      <c r="AQ269" s="151"/>
      <c r="AR269" s="151"/>
      <c r="AS269" s="151"/>
      <c r="AT269" s="151"/>
      <c r="AU269" s="151"/>
      <c r="AV269" s="151"/>
      <c r="AW269" s="151"/>
      <c r="AX269" s="151"/>
      <c r="AY269" s="151"/>
      <c r="AZ269" s="151"/>
      <c r="BA269" s="151"/>
      <c r="BB269" s="151"/>
      <c r="BC269" s="151"/>
      <c r="BD269" s="151"/>
      <c r="BE269" s="151"/>
      <c r="BF269" s="151"/>
      <c r="BG269" s="365"/>
      <c r="BH269" s="365"/>
      <c r="BI269" s="365"/>
      <c r="BJ269" s="365"/>
      <c r="BL269" s="1"/>
      <c r="BM269" s="1"/>
      <c r="BN269" s="1"/>
    </row>
    <row r="270" spans="2:66" ht="24.75" customHeight="1"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1"/>
      <c r="R270" s="151"/>
      <c r="S270" s="152"/>
      <c r="T270" s="152"/>
      <c r="U270" s="151"/>
      <c r="V270" s="151"/>
      <c r="W270" s="151"/>
      <c r="X270" s="151"/>
      <c r="Y270" s="151"/>
      <c r="Z270" s="151"/>
      <c r="AA270" s="151"/>
      <c r="AB270" s="151"/>
      <c r="AC270" s="151"/>
      <c r="AD270" s="151"/>
      <c r="AE270" s="151"/>
      <c r="AF270" s="151"/>
      <c r="AG270" s="151"/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365"/>
      <c r="BH270" s="365"/>
      <c r="BI270" s="365"/>
      <c r="BJ270" s="365"/>
      <c r="BL270" s="1"/>
      <c r="BM270" s="1"/>
      <c r="BN270" s="1"/>
    </row>
    <row r="271" spans="2:66" ht="24.75" customHeight="1"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2"/>
      <c r="T271" s="152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365"/>
      <c r="BH271" s="365"/>
      <c r="BI271" s="365"/>
      <c r="BJ271" s="365"/>
      <c r="BL271" s="1"/>
      <c r="BM271" s="1"/>
      <c r="BN271" s="1"/>
    </row>
    <row r="272" spans="2:66" ht="24.75" customHeight="1"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2"/>
      <c r="T272" s="152"/>
      <c r="U272" s="151"/>
      <c r="V272" s="151"/>
      <c r="W272" s="151"/>
      <c r="X272" s="151"/>
      <c r="Y272" s="151"/>
      <c r="Z272" s="151"/>
      <c r="AA272" s="151"/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365"/>
      <c r="BH272" s="365"/>
      <c r="BI272" s="365"/>
      <c r="BJ272" s="365"/>
      <c r="BL272" s="1"/>
      <c r="BM272" s="1"/>
      <c r="BN272" s="1"/>
    </row>
    <row r="273" spans="2:66" ht="24.75" customHeight="1"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2"/>
      <c r="T273" s="152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365"/>
      <c r="BH273" s="365"/>
      <c r="BI273" s="365"/>
      <c r="BJ273" s="365"/>
      <c r="BL273" s="1"/>
      <c r="BM273" s="1"/>
      <c r="BN273" s="1"/>
    </row>
    <row r="274" spans="2:66" ht="24.75" customHeight="1"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1"/>
      <c r="R274" s="151"/>
      <c r="S274" s="152"/>
      <c r="T274" s="152"/>
      <c r="U274" s="151"/>
      <c r="V274" s="151"/>
      <c r="W274" s="151"/>
      <c r="X274" s="151"/>
      <c r="Y274" s="151"/>
      <c r="Z274" s="151"/>
      <c r="AA274" s="151"/>
      <c r="AB274" s="151"/>
      <c r="AC274" s="151"/>
      <c r="AD274" s="151"/>
      <c r="AE274" s="151"/>
      <c r="AF274" s="151"/>
      <c r="AG274" s="151"/>
      <c r="AH274" s="151"/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51"/>
      <c r="AT274" s="151"/>
      <c r="AU274" s="151"/>
      <c r="AV274" s="151"/>
      <c r="AW274" s="151"/>
      <c r="AX274" s="151"/>
      <c r="AY274" s="151"/>
      <c r="AZ274" s="151"/>
      <c r="BA274" s="151"/>
      <c r="BB274" s="151"/>
      <c r="BC274" s="151"/>
      <c r="BD274" s="151"/>
      <c r="BE274" s="151"/>
      <c r="BF274" s="151"/>
      <c r="BG274" s="365"/>
      <c r="BH274" s="365"/>
      <c r="BI274" s="365"/>
      <c r="BJ274" s="365"/>
      <c r="BL274" s="1"/>
      <c r="BM274" s="1"/>
      <c r="BN274" s="1"/>
    </row>
    <row r="275" spans="2:66" ht="24.75" customHeight="1"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1"/>
      <c r="R275" s="151"/>
      <c r="S275" s="152"/>
      <c r="T275" s="152"/>
      <c r="U275" s="151"/>
      <c r="V275" s="151"/>
      <c r="W275" s="151"/>
      <c r="X275" s="151"/>
      <c r="Y275" s="151"/>
      <c r="Z275" s="151"/>
      <c r="AA275" s="151"/>
      <c r="AB275" s="151"/>
      <c r="AC275" s="151"/>
      <c r="AD275" s="151"/>
      <c r="AE275" s="151"/>
      <c r="AF275" s="151"/>
      <c r="AG275" s="151"/>
      <c r="AH275" s="151"/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365"/>
      <c r="BH275" s="365"/>
      <c r="BI275" s="365"/>
      <c r="BJ275" s="365"/>
      <c r="BL275" s="1"/>
      <c r="BM275" s="1"/>
      <c r="BN275" s="1"/>
    </row>
    <row r="276" spans="2:66" ht="24.75" customHeight="1"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2"/>
      <c r="T276" s="152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365"/>
      <c r="BH276" s="365"/>
      <c r="BI276" s="365"/>
      <c r="BJ276" s="365"/>
      <c r="BL276" s="1"/>
      <c r="BM276" s="1"/>
      <c r="BN276" s="1"/>
    </row>
    <row r="277" spans="2:66" ht="24.75" customHeight="1"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2"/>
      <c r="T277" s="152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365"/>
      <c r="BH277" s="365"/>
      <c r="BI277" s="365"/>
      <c r="BJ277" s="365"/>
      <c r="BL277" s="1"/>
      <c r="BM277" s="1"/>
      <c r="BN277" s="1"/>
    </row>
    <row r="278" spans="2:66" ht="24.75" customHeight="1"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2"/>
      <c r="T278" s="152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365"/>
      <c r="BH278" s="365"/>
      <c r="BI278" s="365"/>
      <c r="BJ278" s="365"/>
      <c r="BL278" s="1"/>
      <c r="BM278" s="1"/>
      <c r="BN278" s="1"/>
    </row>
    <row r="279" spans="2:66" ht="24.75" customHeight="1"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2"/>
      <c r="T279" s="152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365"/>
      <c r="BH279" s="365"/>
      <c r="BI279" s="365"/>
      <c r="BJ279" s="365"/>
      <c r="BL279" s="1"/>
      <c r="BM279" s="1"/>
      <c r="BN279" s="1"/>
    </row>
    <row r="280" spans="2:66" ht="24.75" customHeight="1"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2"/>
      <c r="T280" s="152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365"/>
      <c r="BH280" s="365"/>
      <c r="BI280" s="365"/>
      <c r="BJ280" s="365"/>
      <c r="BL280" s="1"/>
      <c r="BM280" s="1"/>
      <c r="BN280" s="1"/>
    </row>
    <row r="281" spans="2:66" ht="24.75" customHeight="1"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2"/>
      <c r="T281" s="152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365"/>
      <c r="BH281" s="365"/>
      <c r="BI281" s="365"/>
      <c r="BJ281" s="365"/>
      <c r="BL281" s="1"/>
      <c r="BM281" s="1"/>
      <c r="BN281" s="1"/>
    </row>
    <row r="282" spans="2:66" ht="24.75" customHeight="1"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2"/>
      <c r="T282" s="152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365"/>
      <c r="BH282" s="365"/>
      <c r="BI282" s="365"/>
      <c r="BJ282" s="365"/>
      <c r="BL282" s="1"/>
      <c r="BM282" s="1"/>
      <c r="BN282" s="1"/>
    </row>
    <row r="283" spans="2:66" ht="24.75" customHeight="1"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2"/>
      <c r="T283" s="152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365"/>
      <c r="BH283" s="365"/>
      <c r="BI283" s="365"/>
      <c r="BJ283" s="365"/>
      <c r="BL283" s="1"/>
      <c r="BM283" s="1"/>
      <c r="BN283" s="1"/>
    </row>
    <row r="284" spans="2:66" ht="24.75" customHeight="1"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2"/>
      <c r="T284" s="152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365"/>
      <c r="BH284" s="365"/>
      <c r="BI284" s="365"/>
      <c r="BJ284" s="365"/>
      <c r="BL284" s="1"/>
      <c r="BM284" s="1"/>
      <c r="BN284" s="1"/>
    </row>
    <row r="285" spans="2:66" ht="24.75" customHeight="1"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2"/>
      <c r="T285" s="152"/>
      <c r="U285" s="151"/>
      <c r="V285" s="151"/>
      <c r="W285" s="151"/>
      <c r="X285" s="151"/>
      <c r="Y285" s="151"/>
      <c r="Z285" s="151"/>
      <c r="AA285" s="151"/>
      <c r="AB285" s="151"/>
      <c r="AC285" s="151"/>
      <c r="AD285" s="151"/>
      <c r="AE285" s="151"/>
      <c r="AF285" s="151"/>
      <c r="AG285" s="151"/>
      <c r="AH285" s="151"/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365"/>
      <c r="BH285" s="365"/>
      <c r="BI285" s="365"/>
      <c r="BJ285" s="365"/>
      <c r="BL285" s="1"/>
      <c r="BM285" s="1"/>
      <c r="BN285" s="1"/>
    </row>
    <row r="286" spans="2:66" ht="24.75" customHeight="1"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1"/>
      <c r="R286" s="151"/>
      <c r="S286" s="152"/>
      <c r="T286" s="152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51"/>
      <c r="AH286" s="151"/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365"/>
      <c r="BH286" s="365"/>
      <c r="BI286" s="365"/>
      <c r="BJ286" s="365"/>
      <c r="BL286" s="1"/>
      <c r="BM286" s="1"/>
      <c r="BN286" s="1"/>
    </row>
    <row r="287" spans="2:66" ht="24.75" customHeight="1"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2"/>
      <c r="T287" s="152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1"/>
      <c r="AF287" s="151"/>
      <c r="AG287" s="151"/>
      <c r="AH287" s="151"/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365"/>
      <c r="BH287" s="365"/>
      <c r="BI287" s="365"/>
      <c r="BJ287" s="365"/>
      <c r="BL287" s="1"/>
      <c r="BM287" s="1"/>
      <c r="BN287" s="1"/>
    </row>
    <row r="288" spans="2:66" ht="24.75" customHeight="1"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2"/>
      <c r="T288" s="152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51"/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  <c r="BB288" s="151"/>
      <c r="BC288" s="151"/>
      <c r="BD288" s="151"/>
      <c r="BE288" s="151"/>
      <c r="BF288" s="151"/>
      <c r="BG288" s="365"/>
      <c r="BH288" s="365"/>
      <c r="BI288" s="365"/>
      <c r="BJ288" s="365"/>
      <c r="BL288" s="1"/>
      <c r="BM288" s="1"/>
      <c r="BN288" s="1"/>
    </row>
    <row r="289" spans="2:66" ht="24.75" customHeight="1"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2"/>
      <c r="T289" s="152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51"/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365"/>
      <c r="BH289" s="365"/>
      <c r="BI289" s="365"/>
      <c r="BJ289" s="365"/>
      <c r="BL289" s="1"/>
      <c r="BM289" s="1"/>
      <c r="BN289" s="1"/>
    </row>
    <row r="290" spans="2:66" ht="24.75" customHeight="1"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1"/>
      <c r="R290" s="151"/>
      <c r="S290" s="152"/>
      <c r="T290" s="152"/>
      <c r="U290" s="151"/>
      <c r="V290" s="151"/>
      <c r="W290" s="151"/>
      <c r="X290" s="151"/>
      <c r="Y290" s="151"/>
      <c r="Z290" s="151"/>
      <c r="AA290" s="151"/>
      <c r="AB290" s="151"/>
      <c r="AC290" s="151"/>
      <c r="AD290" s="151"/>
      <c r="AE290" s="151"/>
      <c r="AF290" s="151"/>
      <c r="AG290" s="151"/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365"/>
      <c r="BH290" s="365"/>
      <c r="BI290" s="365"/>
      <c r="BJ290" s="365"/>
      <c r="BL290" s="1"/>
      <c r="BM290" s="1"/>
      <c r="BN290" s="1"/>
    </row>
    <row r="291" spans="2:66" ht="24.75" customHeight="1">
      <c r="B291" s="151"/>
      <c r="C291" s="151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1"/>
      <c r="R291" s="151"/>
      <c r="S291" s="152"/>
      <c r="T291" s="152"/>
      <c r="U291" s="151"/>
      <c r="V291" s="151"/>
      <c r="W291" s="151"/>
      <c r="X291" s="151"/>
      <c r="Y291" s="151"/>
      <c r="Z291" s="151"/>
      <c r="AA291" s="151"/>
      <c r="AB291" s="151"/>
      <c r="AC291" s="151"/>
      <c r="AD291" s="151"/>
      <c r="AE291" s="151"/>
      <c r="AF291" s="151"/>
      <c r="AG291" s="151"/>
      <c r="AH291" s="151"/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365"/>
      <c r="BH291" s="365"/>
      <c r="BI291" s="365"/>
      <c r="BJ291" s="365"/>
      <c r="BL291" s="1"/>
      <c r="BM291" s="1"/>
      <c r="BN291" s="1"/>
    </row>
    <row r="292" spans="2:66" ht="24.75" customHeight="1">
      <c r="B292" s="151"/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1"/>
      <c r="R292" s="151"/>
      <c r="S292" s="152"/>
      <c r="T292" s="152"/>
      <c r="U292" s="151"/>
      <c r="V292" s="151"/>
      <c r="W292" s="151"/>
      <c r="X292" s="151"/>
      <c r="Y292" s="151"/>
      <c r="Z292" s="151"/>
      <c r="AA292" s="151"/>
      <c r="AB292" s="151"/>
      <c r="AC292" s="151"/>
      <c r="AD292" s="151"/>
      <c r="AE292" s="151"/>
      <c r="AF292" s="151"/>
      <c r="AG292" s="151"/>
      <c r="AH292" s="151"/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365"/>
      <c r="BH292" s="365"/>
      <c r="BI292" s="365"/>
      <c r="BJ292" s="365"/>
      <c r="BL292" s="1"/>
      <c r="BM292" s="1"/>
      <c r="BN292" s="1"/>
    </row>
    <row r="293" spans="2:66" ht="24.75" customHeight="1">
      <c r="B293" s="151"/>
      <c r="C293" s="151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1"/>
      <c r="R293" s="151"/>
      <c r="S293" s="152"/>
      <c r="T293" s="152"/>
      <c r="U293" s="151"/>
      <c r="V293" s="151"/>
      <c r="W293" s="151"/>
      <c r="X293" s="151"/>
      <c r="Y293" s="151"/>
      <c r="Z293" s="151"/>
      <c r="AA293" s="151"/>
      <c r="AB293" s="151"/>
      <c r="AC293" s="151"/>
      <c r="AD293" s="151"/>
      <c r="AE293" s="151"/>
      <c r="AF293" s="151"/>
      <c r="AG293" s="151"/>
      <c r="AH293" s="151"/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51"/>
      <c r="BB293" s="151"/>
      <c r="BC293" s="151"/>
      <c r="BD293" s="151"/>
      <c r="BE293" s="151"/>
      <c r="BF293" s="151"/>
      <c r="BG293" s="365"/>
      <c r="BH293" s="365"/>
      <c r="BI293" s="365"/>
      <c r="BJ293" s="365"/>
      <c r="BL293" s="1"/>
      <c r="BM293" s="1"/>
      <c r="BN293" s="1"/>
    </row>
    <row r="294" spans="2:66" ht="24.75" customHeight="1">
      <c r="B294" s="151"/>
      <c r="C294" s="151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1"/>
      <c r="R294" s="151"/>
      <c r="S294" s="152"/>
      <c r="T294" s="152"/>
      <c r="U294" s="151"/>
      <c r="V294" s="151"/>
      <c r="W294" s="151"/>
      <c r="X294" s="151"/>
      <c r="Y294" s="151"/>
      <c r="Z294" s="151"/>
      <c r="AA294" s="151"/>
      <c r="AB294" s="151"/>
      <c r="AC294" s="151"/>
      <c r="AD294" s="151"/>
      <c r="AE294" s="151"/>
      <c r="AF294" s="151"/>
      <c r="AG294" s="151"/>
      <c r="AH294" s="151"/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365"/>
      <c r="BH294" s="365"/>
      <c r="BI294" s="365"/>
      <c r="BJ294" s="365"/>
      <c r="BL294" s="1"/>
      <c r="BM294" s="1"/>
      <c r="BN294" s="1"/>
    </row>
    <row r="295" spans="2:66" ht="24.75" customHeight="1">
      <c r="B295" s="151"/>
      <c r="C295" s="151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1"/>
      <c r="R295" s="151"/>
      <c r="S295" s="152"/>
      <c r="T295" s="152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365"/>
      <c r="BH295" s="365"/>
      <c r="BI295" s="365"/>
      <c r="BJ295" s="365"/>
      <c r="BL295" s="1"/>
      <c r="BM295" s="1"/>
      <c r="BN295" s="1"/>
    </row>
    <row r="296" spans="2:66" ht="24.75" customHeight="1">
      <c r="B296" s="151"/>
      <c r="C296" s="151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152"/>
      <c r="T296" s="152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365"/>
      <c r="BH296" s="365"/>
      <c r="BI296" s="365"/>
      <c r="BJ296" s="365"/>
      <c r="BL296" s="1"/>
      <c r="BM296" s="1"/>
      <c r="BN296" s="1"/>
    </row>
    <row r="297" spans="2:66" ht="24.75" customHeight="1">
      <c r="B297" s="151"/>
      <c r="C297" s="151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2"/>
      <c r="T297" s="152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365"/>
      <c r="BH297" s="365"/>
      <c r="BI297" s="365"/>
      <c r="BJ297" s="365"/>
      <c r="BL297" s="1"/>
      <c r="BM297" s="1"/>
      <c r="BN297" s="1"/>
    </row>
    <row r="298" spans="2:66" ht="24.75" customHeight="1">
      <c r="B298" s="151"/>
      <c r="C298" s="151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152"/>
      <c r="T298" s="152"/>
      <c r="U298" s="151"/>
      <c r="V298" s="151"/>
      <c r="W298" s="151"/>
      <c r="X298" s="151"/>
      <c r="Y298" s="151"/>
      <c r="Z298" s="151"/>
      <c r="AA298" s="151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365"/>
      <c r="BH298" s="365"/>
      <c r="BI298" s="365"/>
      <c r="BJ298" s="365"/>
      <c r="BL298" s="1"/>
      <c r="BM298" s="1"/>
      <c r="BN298" s="1"/>
    </row>
    <row r="299" spans="2:66" ht="24.75" customHeight="1">
      <c r="B299" s="151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2"/>
      <c r="T299" s="152"/>
      <c r="U299" s="151"/>
      <c r="V299" s="151"/>
      <c r="W299" s="151"/>
      <c r="X299" s="151"/>
      <c r="Y299" s="151"/>
      <c r="Z299" s="151"/>
      <c r="AA299" s="151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365"/>
      <c r="BH299" s="365"/>
      <c r="BI299" s="365"/>
      <c r="BJ299" s="365"/>
      <c r="BL299" s="1"/>
      <c r="BM299" s="1"/>
      <c r="BN299" s="1"/>
    </row>
    <row r="300" spans="2:66" ht="24.75" customHeight="1">
      <c r="B300" s="151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2"/>
      <c r="T300" s="152"/>
      <c r="U300" s="151"/>
      <c r="V300" s="151"/>
      <c r="W300" s="151"/>
      <c r="X300" s="151"/>
      <c r="Y300" s="151"/>
      <c r="Z300" s="151"/>
      <c r="AA300" s="151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365"/>
      <c r="BH300" s="365"/>
      <c r="BI300" s="365"/>
      <c r="BJ300" s="365"/>
      <c r="BL300" s="1"/>
      <c r="BM300" s="1"/>
      <c r="BN300" s="1"/>
    </row>
    <row r="301" spans="2:66" ht="24.75" customHeight="1">
      <c r="B301" s="151"/>
      <c r="C301" s="151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2"/>
      <c r="T301" s="152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365"/>
      <c r="BH301" s="365"/>
      <c r="BI301" s="365"/>
      <c r="BJ301" s="365"/>
      <c r="BL301" s="1"/>
      <c r="BM301" s="1"/>
      <c r="BN301" s="1"/>
    </row>
    <row r="302" spans="2:66" ht="24.75" customHeight="1">
      <c r="B302" s="151"/>
      <c r="C302" s="151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1"/>
      <c r="R302" s="151"/>
      <c r="S302" s="152"/>
      <c r="T302" s="152"/>
      <c r="U302" s="151"/>
      <c r="V302" s="151"/>
      <c r="W302" s="151"/>
      <c r="X302" s="151"/>
      <c r="Y302" s="151"/>
      <c r="Z302" s="151"/>
      <c r="AA302" s="151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365"/>
      <c r="BH302" s="365"/>
      <c r="BI302" s="365"/>
      <c r="BJ302" s="365"/>
      <c r="BL302" s="1"/>
      <c r="BM302" s="1"/>
      <c r="BN302" s="1"/>
    </row>
    <row r="303" spans="2:66" ht="24.75" customHeight="1">
      <c r="B303" s="151"/>
      <c r="C303" s="151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2"/>
      <c r="T303" s="152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365"/>
      <c r="BH303" s="365"/>
      <c r="BI303" s="365"/>
      <c r="BJ303" s="365"/>
      <c r="BL303" s="1"/>
      <c r="BM303" s="1"/>
      <c r="BN303" s="1"/>
    </row>
    <row r="304" spans="2:66" ht="24.75" customHeight="1">
      <c r="B304" s="151"/>
      <c r="C304" s="151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51"/>
      <c r="S304" s="152"/>
      <c r="T304" s="152"/>
      <c r="U304" s="151"/>
      <c r="V304" s="151"/>
      <c r="W304" s="151"/>
      <c r="X304" s="151"/>
      <c r="Y304" s="151"/>
      <c r="Z304" s="151"/>
      <c r="AA304" s="151"/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365"/>
      <c r="BH304" s="365"/>
      <c r="BI304" s="365"/>
      <c r="BJ304" s="365"/>
      <c r="BL304" s="1"/>
      <c r="BM304" s="1"/>
      <c r="BN304" s="1"/>
    </row>
    <row r="305" spans="2:66" ht="24.75" customHeight="1"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51"/>
      <c r="S305" s="152"/>
      <c r="T305" s="152"/>
      <c r="U305" s="151"/>
      <c r="V305" s="151"/>
      <c r="W305" s="151"/>
      <c r="X305" s="151"/>
      <c r="Y305" s="151"/>
      <c r="Z305" s="151"/>
      <c r="AA305" s="151"/>
      <c r="AB305" s="151"/>
      <c r="AC305" s="151"/>
      <c r="AD305" s="151"/>
      <c r="AE305" s="151"/>
      <c r="AF305" s="151"/>
      <c r="AG305" s="151"/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365"/>
      <c r="BH305" s="365"/>
      <c r="BI305" s="365"/>
      <c r="BJ305" s="365"/>
      <c r="BL305" s="1"/>
      <c r="BM305" s="1"/>
      <c r="BN305" s="1"/>
    </row>
    <row r="306" spans="2:66" ht="24.75" customHeight="1">
      <c r="B306" s="151"/>
      <c r="C306" s="151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R306" s="151"/>
      <c r="S306" s="152"/>
      <c r="T306" s="152"/>
      <c r="U306" s="151"/>
      <c r="V306" s="151"/>
      <c r="W306" s="151"/>
      <c r="X306" s="151"/>
      <c r="Y306" s="151"/>
      <c r="Z306" s="151"/>
      <c r="AA306" s="151"/>
      <c r="AB306" s="151"/>
      <c r="AC306" s="151"/>
      <c r="AD306" s="151"/>
      <c r="AE306" s="151"/>
      <c r="AF306" s="151"/>
      <c r="AG306" s="151"/>
      <c r="AH306" s="151"/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365"/>
      <c r="BH306" s="365"/>
      <c r="BI306" s="365"/>
      <c r="BJ306" s="365"/>
      <c r="BL306" s="1"/>
      <c r="BM306" s="1"/>
      <c r="BN306" s="1"/>
    </row>
    <row r="307" spans="2:66" ht="24.75" customHeight="1">
      <c r="B307" s="151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1"/>
      <c r="R307" s="151"/>
      <c r="S307" s="152"/>
      <c r="T307" s="152"/>
      <c r="U307" s="151"/>
      <c r="V307" s="151"/>
      <c r="W307" s="151"/>
      <c r="X307" s="151"/>
      <c r="Y307" s="151"/>
      <c r="Z307" s="151"/>
      <c r="AA307" s="151"/>
      <c r="AB307" s="151"/>
      <c r="AC307" s="151"/>
      <c r="AD307" s="151"/>
      <c r="AE307" s="151"/>
      <c r="AF307" s="151"/>
      <c r="AG307" s="151"/>
      <c r="AH307" s="151"/>
      <c r="AI307" s="151"/>
      <c r="AJ307" s="151"/>
      <c r="AK307" s="151"/>
      <c r="AL307" s="151"/>
      <c r="AM307" s="151"/>
      <c r="AN307" s="151"/>
      <c r="AO307" s="151"/>
      <c r="AP307" s="151"/>
      <c r="AQ307" s="151"/>
      <c r="AR307" s="151"/>
      <c r="AS307" s="151"/>
      <c r="AT307" s="151"/>
      <c r="AU307" s="151"/>
      <c r="AV307" s="151"/>
      <c r="AW307" s="151"/>
      <c r="AX307" s="151"/>
      <c r="AY307" s="151"/>
      <c r="AZ307" s="151"/>
      <c r="BA307" s="151"/>
      <c r="BB307" s="151"/>
      <c r="BC307" s="151"/>
      <c r="BD307" s="151"/>
      <c r="BE307" s="151"/>
      <c r="BF307" s="151"/>
      <c r="BG307" s="365"/>
      <c r="BH307" s="365"/>
      <c r="BI307" s="365"/>
      <c r="BJ307" s="365"/>
      <c r="BL307" s="1"/>
      <c r="BM307" s="1"/>
      <c r="BN307" s="1"/>
    </row>
    <row r="308" spans="2:66" ht="24.75" customHeight="1">
      <c r="B308" s="151"/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1"/>
      <c r="R308" s="151"/>
      <c r="S308" s="152"/>
      <c r="T308" s="152"/>
      <c r="U308" s="151"/>
      <c r="V308" s="151"/>
      <c r="W308" s="151"/>
      <c r="X308" s="151"/>
      <c r="Y308" s="151"/>
      <c r="Z308" s="151"/>
      <c r="AA308" s="151"/>
      <c r="AB308" s="151"/>
      <c r="AC308" s="151"/>
      <c r="AD308" s="151"/>
      <c r="AE308" s="151"/>
      <c r="AF308" s="151"/>
      <c r="AG308" s="151"/>
      <c r="AH308" s="151"/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365"/>
      <c r="BH308" s="365"/>
      <c r="BI308" s="365"/>
      <c r="BJ308" s="365"/>
      <c r="BL308" s="1"/>
      <c r="BM308" s="1"/>
      <c r="BN308" s="1"/>
    </row>
    <row r="309" spans="2:66" ht="24.75" customHeight="1">
      <c r="B309" s="151"/>
      <c r="C309" s="151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1"/>
      <c r="R309" s="151"/>
      <c r="S309" s="152"/>
      <c r="T309" s="152"/>
      <c r="U309" s="151"/>
      <c r="V309" s="151"/>
      <c r="W309" s="151"/>
      <c r="X309" s="151"/>
      <c r="Y309" s="151"/>
      <c r="Z309" s="151"/>
      <c r="AA309" s="151"/>
      <c r="AB309" s="151"/>
      <c r="AC309" s="151"/>
      <c r="AD309" s="151"/>
      <c r="AE309" s="151"/>
      <c r="AF309" s="151"/>
      <c r="AG309" s="151"/>
      <c r="AH309" s="151"/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365"/>
      <c r="BH309" s="365"/>
      <c r="BI309" s="365"/>
      <c r="BJ309" s="365"/>
      <c r="BL309" s="1"/>
      <c r="BM309" s="1"/>
      <c r="BN309" s="1"/>
    </row>
    <row r="310" spans="2:66" ht="24.75" customHeight="1"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1"/>
      <c r="R310" s="151"/>
      <c r="S310" s="152"/>
      <c r="T310" s="152"/>
      <c r="U310" s="151"/>
      <c r="V310" s="151"/>
      <c r="W310" s="151"/>
      <c r="X310" s="151"/>
      <c r="Y310" s="151"/>
      <c r="Z310" s="151"/>
      <c r="AA310" s="151"/>
      <c r="AB310" s="151"/>
      <c r="AC310" s="151"/>
      <c r="AD310" s="151"/>
      <c r="AE310" s="151"/>
      <c r="AF310" s="151"/>
      <c r="AG310" s="151"/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365"/>
      <c r="BH310" s="365"/>
      <c r="BI310" s="365"/>
      <c r="BJ310" s="365"/>
      <c r="BL310" s="1"/>
      <c r="BM310" s="1"/>
      <c r="BN310" s="1"/>
    </row>
    <row r="311" spans="2:66" ht="24.75" customHeight="1">
      <c r="B311" s="151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1"/>
      <c r="R311" s="151"/>
      <c r="S311" s="152"/>
      <c r="T311" s="152"/>
      <c r="U311" s="151"/>
      <c r="V311" s="151"/>
      <c r="W311" s="151"/>
      <c r="X311" s="151"/>
      <c r="Y311" s="151"/>
      <c r="Z311" s="151"/>
      <c r="AA311" s="151"/>
      <c r="AB311" s="151"/>
      <c r="AC311" s="151"/>
      <c r="AD311" s="151"/>
      <c r="AE311" s="151"/>
      <c r="AF311" s="151"/>
      <c r="AG311" s="151"/>
      <c r="AH311" s="151"/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365"/>
      <c r="BH311" s="365"/>
      <c r="BI311" s="365"/>
      <c r="BJ311" s="365"/>
      <c r="BL311" s="1"/>
      <c r="BM311" s="1"/>
      <c r="BN311" s="1"/>
    </row>
    <row r="312" spans="2:66" ht="24.75" customHeight="1">
      <c r="B312" s="151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2"/>
      <c r="T312" s="152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365"/>
      <c r="BH312" s="365"/>
      <c r="BI312" s="365"/>
      <c r="BJ312" s="365"/>
      <c r="BL312" s="1"/>
      <c r="BM312" s="1"/>
      <c r="BN312" s="1"/>
    </row>
    <row r="313" spans="2:66" ht="24.75" customHeight="1"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2"/>
      <c r="T313" s="152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365"/>
      <c r="BH313" s="365"/>
      <c r="BI313" s="365"/>
      <c r="BJ313" s="365"/>
      <c r="BL313" s="1"/>
      <c r="BM313" s="1"/>
      <c r="BN313" s="1"/>
    </row>
    <row r="314" spans="2:66" ht="24.75" customHeight="1">
      <c r="B314" s="151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2"/>
      <c r="T314" s="152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365"/>
      <c r="BH314" s="365"/>
      <c r="BI314" s="365"/>
      <c r="BJ314" s="365"/>
      <c r="BL314" s="1"/>
      <c r="BM314" s="1"/>
      <c r="BN314" s="1"/>
    </row>
    <row r="315" spans="2:66" ht="24.75" customHeight="1">
      <c r="B315" s="151"/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2"/>
      <c r="T315" s="152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365"/>
      <c r="BH315" s="365"/>
      <c r="BI315" s="365"/>
      <c r="BJ315" s="365"/>
      <c r="BL315" s="1"/>
      <c r="BM315" s="1"/>
      <c r="BN315" s="1"/>
    </row>
    <row r="316" spans="2:66" ht="24.75" customHeight="1">
      <c r="B316" s="151"/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2"/>
      <c r="T316" s="152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365"/>
      <c r="BH316" s="365"/>
      <c r="BI316" s="365"/>
      <c r="BJ316" s="365"/>
      <c r="BL316" s="1"/>
      <c r="BM316" s="1"/>
      <c r="BN316" s="1"/>
    </row>
    <row r="317" spans="2:66" ht="24.75" customHeight="1">
      <c r="B317" s="151"/>
      <c r="C317" s="151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2"/>
      <c r="T317" s="152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365"/>
      <c r="BH317" s="365"/>
      <c r="BI317" s="365"/>
      <c r="BJ317" s="365"/>
      <c r="BL317" s="1"/>
      <c r="BM317" s="1"/>
      <c r="BN317" s="1"/>
    </row>
    <row r="318" spans="2:66" ht="24.75" customHeight="1">
      <c r="B318" s="151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2"/>
      <c r="T318" s="152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365"/>
      <c r="BH318" s="365"/>
      <c r="BI318" s="365"/>
      <c r="BJ318" s="365"/>
      <c r="BL318" s="1"/>
      <c r="BM318" s="1"/>
      <c r="BN318" s="1"/>
    </row>
    <row r="319" spans="2:66" ht="24.75" customHeight="1">
      <c r="B319" s="151"/>
      <c r="C319" s="151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2"/>
      <c r="T319" s="152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365"/>
      <c r="BH319" s="365"/>
      <c r="BI319" s="365"/>
      <c r="BJ319" s="365"/>
      <c r="BL319" s="1"/>
      <c r="BM319" s="1"/>
      <c r="BN319" s="1"/>
    </row>
    <row r="320" spans="2:66" ht="24.75" customHeight="1">
      <c r="B320" s="151"/>
      <c r="C320" s="151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2"/>
      <c r="T320" s="152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365"/>
      <c r="BH320" s="365"/>
      <c r="BI320" s="365"/>
      <c r="BJ320" s="365"/>
      <c r="BL320" s="1"/>
      <c r="BM320" s="1"/>
      <c r="BN320" s="1"/>
    </row>
    <row r="321" spans="2:66" ht="24.75" customHeight="1">
      <c r="B321" s="151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2"/>
      <c r="T321" s="152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365"/>
      <c r="BH321" s="365"/>
      <c r="BI321" s="365"/>
      <c r="BJ321" s="365"/>
      <c r="BL321" s="1"/>
      <c r="BM321" s="1"/>
      <c r="BN321" s="1"/>
    </row>
    <row r="322" spans="2:66" ht="24.75" customHeight="1">
      <c r="B322" s="151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2"/>
      <c r="T322" s="152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365"/>
      <c r="BH322" s="365"/>
      <c r="BI322" s="365"/>
      <c r="BJ322" s="365"/>
      <c r="BL322" s="1"/>
      <c r="BM322" s="1"/>
      <c r="BN322" s="1"/>
    </row>
    <row r="323" spans="2:66" ht="24.75" customHeight="1">
      <c r="B323" s="151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2"/>
      <c r="T323" s="152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365"/>
      <c r="BH323" s="365"/>
      <c r="BI323" s="365"/>
      <c r="BJ323" s="365"/>
      <c r="BL323" s="1"/>
      <c r="BM323" s="1"/>
      <c r="BN323" s="1"/>
    </row>
    <row r="324" spans="2:66" ht="24.75" customHeight="1">
      <c r="B324" s="151"/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2"/>
      <c r="T324" s="152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365"/>
      <c r="BH324" s="365"/>
      <c r="BI324" s="365"/>
      <c r="BJ324" s="365"/>
      <c r="BL324" s="1"/>
      <c r="BM324" s="1"/>
      <c r="BN324" s="1"/>
    </row>
    <row r="325" spans="2:66" ht="24.75" customHeight="1">
      <c r="B325" s="151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1"/>
      <c r="R325" s="151"/>
      <c r="S325" s="152"/>
      <c r="T325" s="152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365"/>
      <c r="BH325" s="365"/>
      <c r="BI325" s="365"/>
      <c r="BJ325" s="365"/>
      <c r="BL325" s="1"/>
      <c r="BM325" s="1"/>
      <c r="BN325" s="1"/>
    </row>
    <row r="326" spans="2:66" ht="24.75" customHeight="1">
      <c r="B326" s="151"/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1"/>
      <c r="R326" s="151"/>
      <c r="S326" s="152"/>
      <c r="T326" s="152"/>
      <c r="U326" s="151"/>
      <c r="V326" s="151"/>
      <c r="W326" s="151"/>
      <c r="X326" s="151"/>
      <c r="Y326" s="151"/>
      <c r="Z326" s="151"/>
      <c r="AA326" s="151"/>
      <c r="AB326" s="151"/>
      <c r="AC326" s="151"/>
      <c r="AD326" s="151"/>
      <c r="AE326" s="151"/>
      <c r="AF326" s="151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365"/>
      <c r="BH326" s="365"/>
      <c r="BI326" s="365"/>
      <c r="BJ326" s="365"/>
      <c r="BL326" s="1"/>
      <c r="BM326" s="1"/>
      <c r="BN326" s="1"/>
    </row>
    <row r="327" spans="2:66" ht="24.75" customHeight="1">
      <c r="B327" s="15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2"/>
      <c r="T327" s="152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365"/>
      <c r="BH327" s="365"/>
      <c r="BI327" s="365"/>
      <c r="BJ327" s="365"/>
      <c r="BL327" s="1"/>
      <c r="BM327" s="1"/>
      <c r="BN327" s="1"/>
    </row>
    <row r="328" spans="2:66" ht="24.75" customHeight="1">
      <c r="B328" s="151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2"/>
      <c r="T328" s="152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365"/>
      <c r="BH328" s="365"/>
      <c r="BI328" s="365"/>
      <c r="BJ328" s="365"/>
      <c r="BL328" s="1"/>
      <c r="BM328" s="1"/>
      <c r="BN328" s="1"/>
    </row>
    <row r="329" spans="2:66" ht="24.75" customHeight="1">
      <c r="B329" s="151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2"/>
      <c r="T329" s="152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365"/>
      <c r="BH329" s="365"/>
      <c r="BI329" s="365"/>
      <c r="BJ329" s="365"/>
      <c r="BL329" s="1"/>
      <c r="BM329" s="1"/>
      <c r="BN329" s="1"/>
    </row>
    <row r="330" spans="2:66" ht="24.75" customHeight="1">
      <c r="B330" s="151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2"/>
      <c r="T330" s="152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365"/>
      <c r="BH330" s="365"/>
      <c r="BI330" s="365"/>
      <c r="BJ330" s="365"/>
      <c r="BL330" s="1"/>
      <c r="BM330" s="1"/>
      <c r="BN330" s="1"/>
    </row>
    <row r="331" spans="2:66" ht="24.75" customHeight="1">
      <c r="B331" s="151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2"/>
      <c r="T331" s="152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365"/>
      <c r="BH331" s="365"/>
      <c r="BI331" s="365"/>
      <c r="BJ331" s="365"/>
      <c r="BL331" s="1"/>
      <c r="BM331" s="1"/>
      <c r="BN331" s="1"/>
    </row>
    <row r="332" spans="2:66" ht="24.75" customHeight="1">
      <c r="B332" s="15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2"/>
      <c r="T332" s="152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365"/>
      <c r="BH332" s="365"/>
      <c r="BI332" s="365"/>
      <c r="BJ332" s="365"/>
      <c r="BL332" s="1"/>
      <c r="BM332" s="1"/>
      <c r="BN332" s="1"/>
    </row>
    <row r="333" spans="2:66" ht="24.75" customHeight="1">
      <c r="B333" s="151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2"/>
      <c r="T333" s="152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365"/>
      <c r="BH333" s="365"/>
      <c r="BI333" s="365"/>
      <c r="BJ333" s="365"/>
      <c r="BL333" s="1"/>
      <c r="BM333" s="1"/>
      <c r="BN333" s="1"/>
    </row>
    <row r="334" spans="2:66" ht="24.75" customHeight="1">
      <c r="B334" s="151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2"/>
      <c r="T334" s="152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365"/>
      <c r="BH334" s="365"/>
      <c r="BI334" s="365"/>
      <c r="BJ334" s="365"/>
      <c r="BL334" s="1"/>
      <c r="BM334" s="1"/>
      <c r="BN334" s="1"/>
    </row>
    <row r="335" spans="2:66" ht="24.75" customHeight="1">
      <c r="B335" s="151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2"/>
      <c r="T335" s="152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365"/>
      <c r="BH335" s="365"/>
      <c r="BI335" s="365"/>
      <c r="BJ335" s="365"/>
      <c r="BL335" s="1"/>
      <c r="BM335" s="1"/>
      <c r="BN335" s="1"/>
    </row>
    <row r="336" spans="2:66" ht="24.75" customHeight="1">
      <c r="B336" s="151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2"/>
      <c r="T336" s="152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365"/>
      <c r="BH336" s="365"/>
      <c r="BI336" s="365"/>
      <c r="BJ336" s="365"/>
      <c r="BL336" s="1"/>
      <c r="BM336" s="1"/>
      <c r="BN336" s="1"/>
    </row>
    <row r="337" spans="2:66" ht="24.75" customHeight="1">
      <c r="B337" s="151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2"/>
      <c r="T337" s="152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365"/>
      <c r="BH337" s="365"/>
      <c r="BI337" s="365"/>
      <c r="BJ337" s="365"/>
      <c r="BL337" s="1"/>
      <c r="BM337" s="1"/>
      <c r="BN337" s="1"/>
    </row>
    <row r="338" spans="2:66" ht="24.75" customHeight="1">
      <c r="B338" s="151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2"/>
      <c r="T338" s="152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365"/>
      <c r="BH338" s="365"/>
      <c r="BI338" s="365"/>
      <c r="BJ338" s="365"/>
      <c r="BL338" s="1"/>
      <c r="BM338" s="1"/>
      <c r="BN338" s="1"/>
    </row>
    <row r="339" spans="2:66" ht="24.75" customHeight="1">
      <c r="B339" s="151"/>
      <c r="C339" s="151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2"/>
      <c r="T339" s="152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365"/>
      <c r="BH339" s="365"/>
      <c r="BI339" s="365"/>
      <c r="BJ339" s="365"/>
      <c r="BL339" s="1"/>
      <c r="BM339" s="1"/>
      <c r="BN339" s="1"/>
    </row>
    <row r="340" spans="2:66" ht="24.75" customHeight="1">
      <c r="B340" s="151"/>
      <c r="C340" s="151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1"/>
      <c r="R340" s="151"/>
      <c r="S340" s="152"/>
      <c r="T340" s="152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365"/>
      <c r="BH340" s="365"/>
      <c r="BI340" s="365"/>
      <c r="BJ340" s="365"/>
      <c r="BL340" s="1"/>
      <c r="BM340" s="1"/>
      <c r="BN340" s="1"/>
    </row>
    <row r="341" spans="2:66" ht="24.75" customHeight="1">
      <c r="B341" s="151"/>
      <c r="C341" s="151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1"/>
      <c r="R341" s="151"/>
      <c r="S341" s="152"/>
      <c r="T341" s="152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365"/>
      <c r="BH341" s="365"/>
      <c r="BI341" s="365"/>
      <c r="BJ341" s="365"/>
      <c r="BL341" s="1"/>
      <c r="BM341" s="1"/>
      <c r="BN341" s="1"/>
    </row>
    <row r="342" spans="2:66" ht="24.75" customHeight="1">
      <c r="B342" s="151"/>
      <c r="C342" s="151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1"/>
      <c r="R342" s="151"/>
      <c r="S342" s="152"/>
      <c r="T342" s="152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365"/>
      <c r="BH342" s="365"/>
      <c r="BI342" s="365"/>
      <c r="BJ342" s="365"/>
      <c r="BL342" s="1"/>
      <c r="BM342" s="1"/>
      <c r="BN342" s="1"/>
    </row>
    <row r="343" spans="2:66" ht="24.75" customHeight="1">
      <c r="B343" s="151"/>
      <c r="C343" s="151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1"/>
      <c r="R343" s="151"/>
      <c r="S343" s="152"/>
      <c r="T343" s="152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1"/>
      <c r="AF343" s="151"/>
      <c r="AG343" s="151"/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51"/>
      <c r="BB343" s="151"/>
      <c r="BC343" s="151"/>
      <c r="BD343" s="151"/>
      <c r="BE343" s="151"/>
      <c r="BF343" s="151"/>
      <c r="BG343" s="365"/>
      <c r="BH343" s="365"/>
      <c r="BI343" s="365"/>
      <c r="BJ343" s="365"/>
      <c r="BL343" s="1"/>
      <c r="BM343" s="1"/>
      <c r="BN343" s="1"/>
    </row>
    <row r="344" spans="2:66" ht="24.75" customHeight="1">
      <c r="B344" s="15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2"/>
      <c r="T344" s="152"/>
      <c r="U344" s="151"/>
      <c r="V344" s="151"/>
      <c r="W344" s="151"/>
      <c r="X344" s="151"/>
      <c r="Y344" s="151"/>
      <c r="Z344" s="151"/>
      <c r="AA344" s="151"/>
      <c r="AB344" s="151"/>
      <c r="AC344" s="151"/>
      <c r="AD344" s="151"/>
      <c r="AE344" s="151"/>
      <c r="AF344" s="151"/>
      <c r="AG344" s="151"/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  <c r="BB344" s="151"/>
      <c r="BC344" s="151"/>
      <c r="BD344" s="151"/>
      <c r="BE344" s="151"/>
      <c r="BF344" s="151"/>
      <c r="BG344" s="365"/>
      <c r="BH344" s="365"/>
      <c r="BI344" s="365"/>
      <c r="BJ344" s="365"/>
      <c r="BL344" s="1"/>
      <c r="BM344" s="1"/>
      <c r="BN344" s="1"/>
    </row>
    <row r="345" spans="2:66" ht="24.75" customHeight="1">
      <c r="B345" s="151"/>
      <c r="C345" s="151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1"/>
      <c r="R345" s="151"/>
      <c r="S345" s="152"/>
      <c r="T345" s="152"/>
      <c r="U345" s="151"/>
      <c r="V345" s="151"/>
      <c r="W345" s="151"/>
      <c r="X345" s="151"/>
      <c r="Y345" s="151"/>
      <c r="Z345" s="151"/>
      <c r="AA345" s="151"/>
      <c r="AB345" s="151"/>
      <c r="AC345" s="151"/>
      <c r="AD345" s="151"/>
      <c r="AE345" s="151"/>
      <c r="AF345" s="151"/>
      <c r="AG345" s="151"/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365"/>
      <c r="BH345" s="365"/>
      <c r="BI345" s="365"/>
      <c r="BJ345" s="365"/>
      <c r="BL345" s="1"/>
      <c r="BM345" s="1"/>
      <c r="BN345" s="1"/>
    </row>
    <row r="346" spans="2:66" ht="24.75" customHeight="1">
      <c r="B346" s="151"/>
      <c r="C346" s="151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1"/>
      <c r="R346" s="151"/>
      <c r="S346" s="152"/>
      <c r="T346" s="152"/>
      <c r="U346" s="151"/>
      <c r="V346" s="151"/>
      <c r="W346" s="151"/>
      <c r="X346" s="151"/>
      <c r="Y346" s="151"/>
      <c r="Z346" s="151"/>
      <c r="AA346" s="151"/>
      <c r="AB346" s="151"/>
      <c r="AC346" s="151"/>
      <c r="AD346" s="151"/>
      <c r="AE346" s="151"/>
      <c r="AF346" s="151"/>
      <c r="AG346" s="151"/>
      <c r="AH346" s="151"/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  <c r="BB346" s="151"/>
      <c r="BC346" s="151"/>
      <c r="BD346" s="151"/>
      <c r="BE346" s="151"/>
      <c r="BF346" s="151"/>
      <c r="BG346" s="365"/>
      <c r="BH346" s="365"/>
      <c r="BI346" s="365"/>
      <c r="BJ346" s="365"/>
      <c r="BL346" s="1"/>
      <c r="BM346" s="1"/>
      <c r="BN346" s="1"/>
    </row>
    <row r="347" spans="2:66" ht="24.75" customHeight="1">
      <c r="B347" s="151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1"/>
      <c r="R347" s="151"/>
      <c r="S347" s="152"/>
      <c r="T347" s="152"/>
      <c r="U347" s="151"/>
      <c r="V347" s="151"/>
      <c r="W347" s="151"/>
      <c r="X347" s="151"/>
      <c r="Y347" s="151"/>
      <c r="Z347" s="151"/>
      <c r="AA347" s="151"/>
      <c r="AB347" s="151"/>
      <c r="AC347" s="151"/>
      <c r="AD347" s="151"/>
      <c r="AE347" s="151"/>
      <c r="AF347" s="151"/>
      <c r="AG347" s="151"/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365"/>
      <c r="BH347" s="365"/>
      <c r="BI347" s="365"/>
      <c r="BJ347" s="365"/>
      <c r="BL347" s="1"/>
      <c r="BM347" s="1"/>
      <c r="BN347" s="1"/>
    </row>
    <row r="348" spans="2:66" ht="24.75" customHeight="1">
      <c r="B348" s="151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1"/>
      <c r="R348" s="151"/>
      <c r="S348" s="152"/>
      <c r="T348" s="152"/>
      <c r="U348" s="151"/>
      <c r="V348" s="151"/>
      <c r="W348" s="151"/>
      <c r="X348" s="151"/>
      <c r="Y348" s="151"/>
      <c r="Z348" s="151"/>
      <c r="AA348" s="151"/>
      <c r="AB348" s="151"/>
      <c r="AC348" s="151"/>
      <c r="AD348" s="151"/>
      <c r="AE348" s="151"/>
      <c r="AF348" s="151"/>
      <c r="AG348" s="151"/>
      <c r="AH348" s="151"/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  <c r="BB348" s="151"/>
      <c r="BC348" s="151"/>
      <c r="BD348" s="151"/>
      <c r="BE348" s="151"/>
      <c r="BF348" s="151"/>
      <c r="BG348" s="365"/>
      <c r="BH348" s="365"/>
      <c r="BI348" s="365"/>
      <c r="BJ348" s="365"/>
      <c r="BL348" s="1"/>
      <c r="BM348" s="1"/>
      <c r="BN348" s="1"/>
    </row>
    <row r="349" spans="2:66" ht="24.75" customHeight="1">
      <c r="B349" s="15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2"/>
      <c r="T349" s="152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365"/>
      <c r="BH349" s="365"/>
      <c r="BI349" s="365"/>
      <c r="BJ349" s="365"/>
      <c r="BL349" s="1"/>
      <c r="BM349" s="1"/>
      <c r="BN349" s="1"/>
    </row>
    <row r="350" spans="2:66" ht="24.75" customHeight="1">
      <c r="B350" s="151"/>
      <c r="C350" s="151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1"/>
      <c r="R350" s="151"/>
      <c r="S350" s="152"/>
      <c r="T350" s="152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/>
      <c r="AE350" s="151"/>
      <c r="AF350" s="151"/>
      <c r="AG350" s="151"/>
      <c r="AH350" s="151"/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  <c r="BB350" s="151"/>
      <c r="BC350" s="151"/>
      <c r="BD350" s="151"/>
      <c r="BE350" s="151"/>
      <c r="BF350" s="151"/>
      <c r="BG350" s="365"/>
      <c r="BH350" s="365"/>
      <c r="BI350" s="365"/>
      <c r="BJ350" s="365"/>
      <c r="BL350" s="1"/>
      <c r="BM350" s="1"/>
      <c r="BN350" s="1"/>
    </row>
    <row r="351" spans="2:66" ht="24.75" customHeight="1">
      <c r="B351" s="151"/>
      <c r="C351" s="151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1"/>
      <c r="R351" s="151"/>
      <c r="S351" s="152"/>
      <c r="T351" s="152"/>
      <c r="U351" s="151"/>
      <c r="V351" s="151"/>
      <c r="W351" s="151"/>
      <c r="X351" s="151"/>
      <c r="Y351" s="151"/>
      <c r="Z351" s="151"/>
      <c r="AA351" s="151"/>
      <c r="AB351" s="151"/>
      <c r="AC351" s="151"/>
      <c r="AD351" s="151"/>
      <c r="AE351" s="151"/>
      <c r="AF351" s="151"/>
      <c r="AG351" s="151"/>
      <c r="AH351" s="151"/>
      <c r="AI351" s="151"/>
      <c r="AJ351" s="151"/>
      <c r="AK351" s="151"/>
      <c r="AL351" s="151"/>
      <c r="AM351" s="151"/>
      <c r="AN351" s="151"/>
      <c r="AO351" s="151"/>
      <c r="AP351" s="151"/>
      <c r="AQ351" s="151"/>
      <c r="AR351" s="151"/>
      <c r="AS351" s="151"/>
      <c r="AT351" s="151"/>
      <c r="AU351" s="151"/>
      <c r="AV351" s="151"/>
      <c r="AW351" s="151"/>
      <c r="AX351" s="151"/>
      <c r="AY351" s="151"/>
      <c r="AZ351" s="151"/>
      <c r="BA351" s="151"/>
      <c r="BB351" s="151"/>
      <c r="BC351" s="151"/>
      <c r="BD351" s="151"/>
      <c r="BE351" s="151"/>
      <c r="BF351" s="151"/>
      <c r="BG351" s="365"/>
      <c r="BH351" s="365"/>
      <c r="BI351" s="365"/>
      <c r="BJ351" s="365"/>
      <c r="BL351" s="1"/>
      <c r="BM351" s="1"/>
      <c r="BN351" s="1"/>
    </row>
    <row r="352" spans="2:66" ht="24.75" customHeight="1"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2"/>
      <c r="T352" s="152"/>
      <c r="U352" s="151"/>
      <c r="V352" s="151"/>
      <c r="W352" s="151"/>
      <c r="X352" s="151"/>
      <c r="Y352" s="151"/>
      <c r="Z352" s="151"/>
      <c r="AA352" s="151"/>
      <c r="AB352" s="151"/>
      <c r="AC352" s="151"/>
      <c r="AD352" s="151"/>
      <c r="AE352" s="151"/>
      <c r="AF352" s="151"/>
      <c r="AG352" s="151"/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  <c r="BB352" s="151"/>
      <c r="BC352" s="151"/>
      <c r="BD352" s="151"/>
      <c r="BE352" s="151"/>
      <c r="BF352" s="151"/>
      <c r="BG352" s="365"/>
      <c r="BH352" s="365"/>
      <c r="BI352" s="365"/>
      <c r="BJ352" s="365"/>
      <c r="BL352" s="1"/>
      <c r="BM352" s="1"/>
      <c r="BN352" s="1"/>
    </row>
    <row r="353" spans="2:66" ht="24.75" customHeight="1">
      <c r="B353" s="151"/>
      <c r="C353" s="151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1"/>
      <c r="R353" s="151"/>
      <c r="S353" s="152"/>
      <c r="T353" s="152"/>
      <c r="U353" s="151"/>
      <c r="V353" s="151"/>
      <c r="W353" s="151"/>
      <c r="X353" s="151"/>
      <c r="Y353" s="151"/>
      <c r="Z353" s="151"/>
      <c r="AA353" s="151"/>
      <c r="AB353" s="151"/>
      <c r="AC353" s="151"/>
      <c r="AD353" s="151"/>
      <c r="AE353" s="151"/>
      <c r="AF353" s="151"/>
      <c r="AG353" s="151"/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365"/>
      <c r="BH353" s="365"/>
      <c r="BI353" s="365"/>
      <c r="BJ353" s="365"/>
      <c r="BL353" s="1"/>
      <c r="BM353" s="1"/>
      <c r="BN353" s="1"/>
    </row>
    <row r="354" spans="2:66" ht="24.75" customHeight="1"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2"/>
      <c r="T354" s="152"/>
      <c r="U354" s="151"/>
      <c r="V354" s="151"/>
      <c r="W354" s="151"/>
      <c r="X354" s="151"/>
      <c r="Y354" s="151"/>
      <c r="Z354" s="151"/>
      <c r="AA354" s="151"/>
      <c r="AB354" s="151"/>
      <c r="AC354" s="151"/>
      <c r="AD354" s="151"/>
      <c r="AE354" s="151"/>
      <c r="AF354" s="151"/>
      <c r="AG354" s="151"/>
      <c r="AH354" s="151"/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  <c r="BB354" s="151"/>
      <c r="BC354" s="151"/>
      <c r="BD354" s="151"/>
      <c r="BE354" s="151"/>
      <c r="BF354" s="151"/>
      <c r="BG354" s="365"/>
      <c r="BH354" s="365"/>
      <c r="BI354" s="365"/>
      <c r="BJ354" s="365"/>
      <c r="BL354" s="1"/>
      <c r="BM354" s="1"/>
      <c r="BN354" s="1"/>
    </row>
    <row r="355" spans="2:66" ht="24.75" customHeight="1">
      <c r="B355" s="151"/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2"/>
      <c r="T355" s="152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365"/>
      <c r="BH355" s="365"/>
      <c r="BI355" s="365"/>
      <c r="BJ355" s="365"/>
      <c r="BL355" s="1"/>
      <c r="BM355" s="1"/>
      <c r="BN355" s="1"/>
    </row>
    <row r="356" spans="2:66" ht="24.75" customHeight="1"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2"/>
      <c r="T356" s="152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365"/>
      <c r="BH356" s="365"/>
      <c r="BI356" s="365"/>
      <c r="BJ356" s="365"/>
      <c r="BL356" s="1"/>
      <c r="BM356" s="1"/>
      <c r="BN356" s="1"/>
    </row>
    <row r="357" spans="2:66" ht="24.75" customHeight="1">
      <c r="B357" s="151"/>
      <c r="C357" s="151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1"/>
      <c r="R357" s="151"/>
      <c r="S357" s="152"/>
      <c r="T357" s="152"/>
      <c r="U357" s="151"/>
      <c r="V357" s="151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365"/>
      <c r="BH357" s="365"/>
      <c r="BI357" s="365"/>
      <c r="BJ357" s="365"/>
      <c r="BL357" s="1"/>
      <c r="BM357" s="1"/>
      <c r="BN357" s="1"/>
    </row>
    <row r="358" spans="2:66" ht="24.75" customHeight="1"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2"/>
      <c r="T358" s="152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365"/>
      <c r="BH358" s="365"/>
      <c r="BI358" s="365"/>
      <c r="BJ358" s="365"/>
      <c r="BL358" s="1"/>
      <c r="BM358" s="1"/>
      <c r="BN358" s="1"/>
    </row>
    <row r="359" spans="2:66" ht="24.75" customHeight="1">
      <c r="B359" s="15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1"/>
      <c r="R359" s="151"/>
      <c r="S359" s="152"/>
      <c r="T359" s="152"/>
      <c r="U359" s="151"/>
      <c r="V359" s="151"/>
      <c r="W359" s="151"/>
      <c r="X359" s="151"/>
      <c r="Y359" s="151"/>
      <c r="Z359" s="151"/>
      <c r="AA359" s="151"/>
      <c r="AB359" s="151"/>
      <c r="AC359" s="151"/>
      <c r="AD359" s="151"/>
      <c r="AE359" s="151"/>
      <c r="AF359" s="151"/>
      <c r="AG359" s="151"/>
      <c r="AH359" s="151"/>
      <c r="AI359" s="151"/>
      <c r="AJ359" s="151"/>
      <c r="AK359" s="151"/>
      <c r="AL359" s="151"/>
      <c r="AM359" s="151"/>
      <c r="AN359" s="151"/>
      <c r="AO359" s="151"/>
      <c r="AP359" s="151"/>
      <c r="AQ359" s="151"/>
      <c r="AR359" s="151"/>
      <c r="AS359" s="151"/>
      <c r="AT359" s="151"/>
      <c r="AU359" s="151"/>
      <c r="AV359" s="151"/>
      <c r="AW359" s="151"/>
      <c r="AX359" s="151"/>
      <c r="AY359" s="151"/>
      <c r="AZ359" s="151"/>
      <c r="BA359" s="151"/>
      <c r="BB359" s="151"/>
      <c r="BC359" s="151"/>
      <c r="BD359" s="151"/>
      <c r="BE359" s="151"/>
      <c r="BF359" s="151"/>
      <c r="BG359" s="365"/>
      <c r="BH359" s="365"/>
      <c r="BI359" s="365"/>
      <c r="BJ359" s="365"/>
      <c r="BL359" s="1"/>
      <c r="BM359" s="1"/>
      <c r="BN359" s="1"/>
    </row>
    <row r="360" spans="2:66" ht="24.75" customHeight="1"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2"/>
      <c r="T360" s="152"/>
      <c r="U360" s="151"/>
      <c r="V360" s="151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  <c r="BB360" s="151"/>
      <c r="BC360" s="151"/>
      <c r="BD360" s="151"/>
      <c r="BE360" s="151"/>
      <c r="BF360" s="151"/>
      <c r="BG360" s="365"/>
      <c r="BH360" s="365"/>
      <c r="BI360" s="365"/>
      <c r="BJ360" s="365"/>
      <c r="BL360" s="1"/>
      <c r="BM360" s="1"/>
      <c r="BN360" s="1"/>
    </row>
    <row r="361" spans="2:66" ht="24.75" customHeight="1">
      <c r="B361" s="151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1"/>
      <c r="R361" s="151"/>
      <c r="S361" s="152"/>
      <c r="T361" s="152"/>
      <c r="U361" s="151"/>
      <c r="V361" s="151"/>
      <c r="W361" s="151"/>
      <c r="X361" s="151"/>
      <c r="Y361" s="151"/>
      <c r="Z361" s="151"/>
      <c r="AA361" s="151"/>
      <c r="AB361" s="151"/>
      <c r="AC361" s="151"/>
      <c r="AD361" s="151"/>
      <c r="AE361" s="151"/>
      <c r="AF361" s="151"/>
      <c r="AG361" s="151"/>
      <c r="AH361" s="151"/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365"/>
      <c r="BH361" s="365"/>
      <c r="BI361" s="365"/>
      <c r="BJ361" s="365"/>
      <c r="BL361" s="1"/>
      <c r="BM361" s="1"/>
      <c r="BN361" s="1"/>
    </row>
    <row r="362" spans="2:66" ht="24.75" customHeight="1"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2"/>
      <c r="T362" s="152"/>
      <c r="U362" s="151"/>
      <c r="V362" s="151"/>
      <c r="W362" s="151"/>
      <c r="X362" s="151"/>
      <c r="Y362" s="151"/>
      <c r="Z362" s="151"/>
      <c r="AA362" s="151"/>
      <c r="AB362" s="151"/>
      <c r="AC362" s="151"/>
      <c r="AD362" s="151"/>
      <c r="AE362" s="151"/>
      <c r="AF362" s="151"/>
      <c r="AG362" s="151"/>
      <c r="AH362" s="151"/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  <c r="BB362" s="151"/>
      <c r="BC362" s="151"/>
      <c r="BD362" s="151"/>
      <c r="BE362" s="151"/>
      <c r="BF362" s="151"/>
      <c r="BG362" s="365"/>
      <c r="BH362" s="365"/>
      <c r="BI362" s="365"/>
      <c r="BJ362" s="365"/>
      <c r="BL362" s="1"/>
      <c r="BM362" s="1"/>
      <c r="BN362" s="1"/>
    </row>
    <row r="363" spans="2:66" ht="24.75" customHeight="1">
      <c r="B363" s="151"/>
      <c r="C363" s="151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1"/>
      <c r="R363" s="151"/>
      <c r="S363" s="152"/>
      <c r="T363" s="152"/>
      <c r="U363" s="151"/>
      <c r="V363" s="151"/>
      <c r="W363" s="151"/>
      <c r="X363" s="151"/>
      <c r="Y363" s="151"/>
      <c r="Z363" s="151"/>
      <c r="AA363" s="151"/>
      <c r="AB363" s="151"/>
      <c r="AC363" s="151"/>
      <c r="AD363" s="151"/>
      <c r="AE363" s="151"/>
      <c r="AF363" s="151"/>
      <c r="AG363" s="151"/>
      <c r="AH363" s="151"/>
      <c r="AI363" s="151"/>
      <c r="AJ363" s="151"/>
      <c r="AK363" s="151"/>
      <c r="AL363" s="151"/>
      <c r="AM363" s="151"/>
      <c r="AN363" s="151"/>
      <c r="AO363" s="151"/>
      <c r="AP363" s="151"/>
      <c r="AQ363" s="151"/>
      <c r="AR363" s="151"/>
      <c r="AS363" s="151"/>
      <c r="AT363" s="151"/>
      <c r="AU363" s="151"/>
      <c r="AV363" s="151"/>
      <c r="AW363" s="151"/>
      <c r="AX363" s="151"/>
      <c r="AY363" s="151"/>
      <c r="AZ363" s="151"/>
      <c r="BA363" s="151"/>
      <c r="BB363" s="151"/>
      <c r="BC363" s="151"/>
      <c r="BD363" s="151"/>
      <c r="BE363" s="151"/>
      <c r="BF363" s="151"/>
      <c r="BG363" s="365"/>
      <c r="BH363" s="365"/>
      <c r="BI363" s="365"/>
      <c r="BJ363" s="365"/>
      <c r="BL363" s="1"/>
      <c r="BM363" s="1"/>
      <c r="BN363" s="1"/>
    </row>
    <row r="364" spans="2:66" ht="24.75" customHeight="1"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2"/>
      <c r="T364" s="152"/>
      <c r="U364" s="151"/>
      <c r="V364" s="151"/>
      <c r="W364" s="151"/>
      <c r="X364" s="151"/>
      <c r="Y364" s="151"/>
      <c r="Z364" s="151"/>
      <c r="AA364" s="151"/>
      <c r="AB364" s="151"/>
      <c r="AC364" s="151"/>
      <c r="AD364" s="151"/>
      <c r="AE364" s="151"/>
      <c r="AF364" s="151"/>
      <c r="AG364" s="151"/>
      <c r="AH364" s="151"/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  <c r="BB364" s="151"/>
      <c r="BC364" s="151"/>
      <c r="BD364" s="151"/>
      <c r="BE364" s="151"/>
      <c r="BF364" s="151"/>
      <c r="BG364" s="365"/>
      <c r="BH364" s="365"/>
      <c r="BI364" s="365"/>
      <c r="BJ364" s="365"/>
      <c r="BL364" s="1"/>
      <c r="BM364" s="1"/>
      <c r="BN364" s="1"/>
    </row>
    <row r="365" spans="2:66" ht="24.75" customHeight="1">
      <c r="B365" s="151"/>
      <c r="C365" s="151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2"/>
      <c r="T365" s="152"/>
      <c r="U365" s="151"/>
      <c r="V365" s="151"/>
      <c r="W365" s="151"/>
      <c r="X365" s="151"/>
      <c r="Y365" s="151"/>
      <c r="Z365" s="151"/>
      <c r="AA365" s="151"/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  <c r="BB365" s="151"/>
      <c r="BC365" s="151"/>
      <c r="BD365" s="151"/>
      <c r="BE365" s="151"/>
      <c r="BF365" s="151"/>
      <c r="BG365" s="365"/>
      <c r="BH365" s="365"/>
      <c r="BI365" s="365"/>
      <c r="BJ365" s="365"/>
      <c r="BL365" s="1"/>
      <c r="BM365" s="1"/>
      <c r="BN365" s="1"/>
    </row>
    <row r="366" spans="2:66" ht="24.75" customHeight="1"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2"/>
      <c r="T366" s="152"/>
      <c r="U366" s="151"/>
      <c r="V366" s="151"/>
      <c r="W366" s="151"/>
      <c r="X366" s="151"/>
      <c r="Y366" s="151"/>
      <c r="Z366" s="151"/>
      <c r="AA366" s="151"/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365"/>
      <c r="BH366" s="365"/>
      <c r="BI366" s="365"/>
      <c r="BJ366" s="365"/>
      <c r="BL366" s="1"/>
      <c r="BM366" s="1"/>
      <c r="BN366" s="1"/>
    </row>
    <row r="367" spans="2:66" ht="24.75" customHeight="1">
      <c r="B367" s="151"/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2"/>
      <c r="T367" s="152"/>
      <c r="U367" s="151"/>
      <c r="V367" s="151"/>
      <c r="W367" s="151"/>
      <c r="X367" s="151"/>
      <c r="Y367" s="151"/>
      <c r="Z367" s="151"/>
      <c r="AA367" s="151"/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365"/>
      <c r="BH367" s="365"/>
      <c r="BI367" s="365"/>
      <c r="BJ367" s="365"/>
      <c r="BL367" s="1"/>
      <c r="BM367" s="1"/>
      <c r="BN367" s="1"/>
    </row>
    <row r="368" spans="2:66" ht="24.75" customHeight="1"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2"/>
      <c r="T368" s="152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365"/>
      <c r="BH368" s="365"/>
      <c r="BI368" s="365"/>
      <c r="BJ368" s="365"/>
      <c r="BL368" s="1"/>
      <c r="BM368" s="1"/>
      <c r="BN368" s="1"/>
    </row>
    <row r="369" spans="2:66" ht="24.75" customHeight="1">
      <c r="B369" s="151"/>
      <c r="C369" s="151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2"/>
      <c r="T369" s="152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365"/>
      <c r="BH369" s="365"/>
      <c r="BI369" s="365"/>
      <c r="BJ369" s="365"/>
      <c r="BL369" s="1"/>
      <c r="BM369" s="1"/>
      <c r="BN369" s="1"/>
    </row>
    <row r="370" spans="2:66" ht="24.75" customHeight="1"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2"/>
      <c r="T370" s="152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365"/>
      <c r="BH370" s="365"/>
      <c r="BI370" s="365"/>
      <c r="BJ370" s="365"/>
      <c r="BL370" s="1"/>
      <c r="BM370" s="1"/>
      <c r="BN370" s="1"/>
    </row>
    <row r="371" spans="2:66" ht="24.75" customHeight="1">
      <c r="B371" s="151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2"/>
      <c r="T371" s="152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365"/>
      <c r="BH371" s="365"/>
      <c r="BI371" s="365"/>
      <c r="BJ371" s="365"/>
      <c r="BL371" s="1"/>
      <c r="BM371" s="1"/>
      <c r="BN371" s="1"/>
    </row>
    <row r="372" spans="2:66" ht="24.75" customHeight="1"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2"/>
      <c r="T372" s="152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365"/>
      <c r="BH372" s="365"/>
      <c r="BI372" s="365"/>
      <c r="BJ372" s="365"/>
      <c r="BL372" s="1"/>
      <c r="BM372" s="1"/>
      <c r="BN372" s="1"/>
    </row>
    <row r="373" spans="2:66" ht="24.75" customHeight="1">
      <c r="B373" s="151"/>
      <c r="C373" s="151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2"/>
      <c r="T373" s="152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365"/>
      <c r="BH373" s="365"/>
      <c r="BI373" s="365"/>
      <c r="BJ373" s="365"/>
      <c r="BL373" s="1"/>
      <c r="BM373" s="1"/>
      <c r="BN373" s="1"/>
    </row>
    <row r="374" spans="2:66" ht="24.75" customHeight="1"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2"/>
      <c r="T374" s="152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365"/>
      <c r="BH374" s="365"/>
      <c r="BI374" s="365"/>
      <c r="BJ374" s="365"/>
      <c r="BL374" s="1"/>
      <c r="BM374" s="1"/>
      <c r="BN374" s="1"/>
    </row>
    <row r="375" spans="2:66" ht="24.75" customHeight="1"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2"/>
      <c r="T375" s="152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365"/>
      <c r="BH375" s="365"/>
      <c r="BI375" s="365"/>
      <c r="BJ375" s="365"/>
      <c r="BL375" s="1"/>
      <c r="BM375" s="1"/>
      <c r="BN375" s="1"/>
    </row>
    <row r="376" spans="2:66" ht="24.75" customHeight="1"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2"/>
      <c r="T376" s="152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365"/>
      <c r="BH376" s="365"/>
      <c r="BI376" s="365"/>
      <c r="BJ376" s="365"/>
      <c r="BL376" s="1"/>
      <c r="BM376" s="1"/>
      <c r="BN376" s="1"/>
    </row>
    <row r="377" spans="2:66" ht="24.75" customHeight="1">
      <c r="B377" s="151"/>
      <c r="C377" s="151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2"/>
      <c r="T377" s="152"/>
      <c r="U377" s="151"/>
      <c r="V377" s="151"/>
      <c r="W377" s="151"/>
      <c r="X377" s="151"/>
      <c r="Y377" s="151"/>
      <c r="Z377" s="151"/>
      <c r="AA377" s="151"/>
      <c r="AB377" s="151"/>
      <c r="AC377" s="151"/>
      <c r="AD377" s="151"/>
      <c r="AE377" s="151"/>
      <c r="AF377" s="151"/>
      <c r="AG377" s="151"/>
      <c r="AH377" s="151"/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  <c r="BB377" s="151"/>
      <c r="BC377" s="151"/>
      <c r="BD377" s="151"/>
      <c r="BE377" s="151"/>
      <c r="BF377" s="151"/>
      <c r="BG377" s="365"/>
      <c r="BH377" s="365"/>
      <c r="BI377" s="365"/>
      <c r="BJ377" s="365"/>
      <c r="BL377" s="1"/>
      <c r="BM377" s="1"/>
      <c r="BN377" s="1"/>
    </row>
    <row r="378" spans="2:66" ht="24.75" customHeight="1"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2"/>
      <c r="T378" s="152"/>
      <c r="U378" s="151"/>
      <c r="V378" s="151"/>
      <c r="W378" s="151"/>
      <c r="X378" s="151"/>
      <c r="Y378" s="151"/>
      <c r="Z378" s="151"/>
      <c r="AA378" s="151"/>
      <c r="AB378" s="151"/>
      <c r="AC378" s="151"/>
      <c r="AD378" s="151"/>
      <c r="AE378" s="151"/>
      <c r="AF378" s="151"/>
      <c r="AG378" s="151"/>
      <c r="AH378" s="151"/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51"/>
      <c r="BB378" s="151"/>
      <c r="BC378" s="151"/>
      <c r="BD378" s="151"/>
      <c r="BE378" s="151"/>
      <c r="BF378" s="151"/>
      <c r="BG378" s="365"/>
      <c r="BH378" s="365"/>
      <c r="BI378" s="365"/>
      <c r="BJ378" s="365"/>
      <c r="BL378" s="1"/>
      <c r="BM378" s="1"/>
      <c r="BN378" s="1"/>
    </row>
    <row r="379" spans="2:66" ht="24.75" customHeight="1">
      <c r="B379" s="151"/>
      <c r="C379" s="151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2"/>
      <c r="T379" s="152"/>
      <c r="U379" s="151"/>
      <c r="V379" s="151"/>
      <c r="W379" s="151"/>
      <c r="X379" s="151"/>
      <c r="Y379" s="151"/>
      <c r="Z379" s="151"/>
      <c r="AA379" s="151"/>
      <c r="AB379" s="151"/>
      <c r="AC379" s="151"/>
      <c r="AD379" s="151"/>
      <c r="AE379" s="151"/>
      <c r="AF379" s="151"/>
      <c r="AG379" s="151"/>
      <c r="AH379" s="151"/>
      <c r="AI379" s="151"/>
      <c r="AJ379" s="151"/>
      <c r="AK379" s="151"/>
      <c r="AL379" s="151"/>
      <c r="AM379" s="151"/>
      <c r="AN379" s="151"/>
      <c r="AO379" s="151"/>
      <c r="AP379" s="151"/>
      <c r="AQ379" s="151"/>
      <c r="AR379" s="151"/>
      <c r="AS379" s="151"/>
      <c r="AT379" s="151"/>
      <c r="AU379" s="151"/>
      <c r="AV379" s="151"/>
      <c r="AW379" s="151"/>
      <c r="AX379" s="151"/>
      <c r="AY379" s="151"/>
      <c r="AZ379" s="151"/>
      <c r="BA379" s="151"/>
      <c r="BB379" s="151"/>
      <c r="BC379" s="151"/>
      <c r="BD379" s="151"/>
      <c r="BE379" s="151"/>
      <c r="BF379" s="151"/>
      <c r="BG379" s="365"/>
      <c r="BH379" s="365"/>
      <c r="BI379" s="365"/>
      <c r="BJ379" s="365"/>
      <c r="BL379" s="1"/>
      <c r="BM379" s="1"/>
      <c r="BN379" s="1"/>
    </row>
    <row r="380" spans="2:66" ht="24.75" customHeight="1"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2"/>
      <c r="T380" s="152"/>
      <c r="U380" s="151"/>
      <c r="V380" s="151"/>
      <c r="W380" s="151"/>
      <c r="X380" s="151"/>
      <c r="Y380" s="151"/>
      <c r="Z380" s="151"/>
      <c r="AA380" s="151"/>
      <c r="AB380" s="151"/>
      <c r="AC380" s="151"/>
      <c r="AD380" s="151"/>
      <c r="AE380" s="151"/>
      <c r="AF380" s="151"/>
      <c r="AG380" s="151"/>
      <c r="AH380" s="151"/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  <c r="BB380" s="151"/>
      <c r="BC380" s="151"/>
      <c r="BD380" s="151"/>
      <c r="BE380" s="151"/>
      <c r="BF380" s="151"/>
      <c r="BG380" s="365"/>
      <c r="BH380" s="365"/>
      <c r="BI380" s="365"/>
      <c r="BJ380" s="365"/>
      <c r="BL380" s="1"/>
      <c r="BM380" s="1"/>
      <c r="BN380" s="1"/>
    </row>
    <row r="381" spans="2:66" ht="24.75" customHeight="1">
      <c r="B381" s="151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2"/>
      <c r="T381" s="152"/>
      <c r="U381" s="151"/>
      <c r="V381" s="151"/>
      <c r="W381" s="151"/>
      <c r="X381" s="151"/>
      <c r="Y381" s="151"/>
      <c r="Z381" s="151"/>
      <c r="AA381" s="151"/>
      <c r="AB381" s="151"/>
      <c r="AC381" s="151"/>
      <c r="AD381" s="151"/>
      <c r="AE381" s="151"/>
      <c r="AF381" s="151"/>
      <c r="AG381" s="151"/>
      <c r="AH381" s="151"/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  <c r="BB381" s="151"/>
      <c r="BC381" s="151"/>
      <c r="BD381" s="151"/>
      <c r="BE381" s="151"/>
      <c r="BF381" s="151"/>
      <c r="BG381" s="365"/>
      <c r="BH381" s="365"/>
      <c r="BI381" s="365"/>
      <c r="BJ381" s="365"/>
      <c r="BL381" s="1"/>
      <c r="BM381" s="1"/>
      <c r="BN381" s="1"/>
    </row>
    <row r="382" spans="2:66" ht="24.75" customHeight="1"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2"/>
      <c r="T382" s="152"/>
      <c r="U382" s="151"/>
      <c r="V382" s="151"/>
      <c r="W382" s="151"/>
      <c r="X382" s="151"/>
      <c r="Y382" s="151"/>
      <c r="Z382" s="151"/>
      <c r="AA382" s="151"/>
      <c r="AB382" s="151"/>
      <c r="AC382" s="151"/>
      <c r="AD382" s="151"/>
      <c r="AE382" s="151"/>
      <c r="AF382" s="151"/>
      <c r="AG382" s="151"/>
      <c r="AH382" s="151"/>
      <c r="AI382" s="151"/>
      <c r="AJ382" s="151"/>
      <c r="AK382" s="151"/>
      <c r="AL382" s="151"/>
      <c r="AM382" s="151"/>
      <c r="AN382" s="151"/>
      <c r="AO382" s="151"/>
      <c r="AP382" s="151"/>
      <c r="AQ382" s="151"/>
      <c r="AR382" s="151"/>
      <c r="AS382" s="151"/>
      <c r="AT382" s="151"/>
      <c r="AU382" s="151"/>
      <c r="AV382" s="151"/>
      <c r="AW382" s="151"/>
      <c r="AX382" s="151"/>
      <c r="AY382" s="151"/>
      <c r="AZ382" s="151"/>
      <c r="BA382" s="151"/>
      <c r="BB382" s="151"/>
      <c r="BC382" s="151"/>
      <c r="BD382" s="151"/>
      <c r="BE382" s="151"/>
      <c r="BF382" s="151"/>
      <c r="BG382" s="365"/>
      <c r="BH382" s="365"/>
      <c r="BI382" s="365"/>
      <c r="BJ382" s="365"/>
      <c r="BL382" s="1"/>
      <c r="BM382" s="1"/>
      <c r="BN382" s="1"/>
    </row>
    <row r="383" spans="2:66" ht="24.75" customHeight="1">
      <c r="B383" s="151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2"/>
      <c r="T383" s="152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51"/>
      <c r="BB383" s="151"/>
      <c r="BC383" s="151"/>
      <c r="BD383" s="151"/>
      <c r="BE383" s="151"/>
      <c r="BF383" s="151"/>
      <c r="BG383" s="365"/>
      <c r="BH383" s="365"/>
      <c r="BI383" s="365"/>
      <c r="BJ383" s="365"/>
      <c r="BL383" s="1"/>
      <c r="BM383" s="1"/>
      <c r="BN383" s="1"/>
    </row>
    <row r="384" spans="2:66" ht="24.75" customHeight="1"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2"/>
      <c r="T384" s="152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365"/>
      <c r="BH384" s="365"/>
      <c r="BI384" s="365"/>
      <c r="BJ384" s="365"/>
      <c r="BL384" s="1"/>
      <c r="BM384" s="1"/>
      <c r="BN384" s="1"/>
    </row>
    <row r="385" spans="2:66" ht="24.75" customHeight="1">
      <c r="B385" s="151"/>
      <c r="C385" s="151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2"/>
      <c r="T385" s="152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365"/>
      <c r="BH385" s="365"/>
      <c r="BI385" s="365"/>
      <c r="BJ385" s="365"/>
      <c r="BL385" s="1"/>
      <c r="BM385" s="1"/>
      <c r="BN385" s="1"/>
    </row>
    <row r="386" spans="2:66" ht="24.75" customHeight="1"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2"/>
      <c r="T386" s="152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365"/>
      <c r="BH386" s="365"/>
      <c r="BI386" s="365"/>
      <c r="BJ386" s="365"/>
      <c r="BL386" s="1"/>
      <c r="BM386" s="1"/>
      <c r="BN386" s="1"/>
    </row>
    <row r="387" spans="2:66" ht="24.75" customHeight="1">
      <c r="B387" s="151"/>
      <c r="C387" s="151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2"/>
      <c r="T387" s="152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365"/>
      <c r="BH387" s="365"/>
      <c r="BI387" s="365"/>
      <c r="BJ387" s="365"/>
      <c r="BL387" s="1"/>
      <c r="BM387" s="1"/>
      <c r="BN387" s="1"/>
    </row>
    <row r="388" spans="2:66" ht="24.75" customHeight="1"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2"/>
      <c r="T388" s="152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365"/>
      <c r="BH388" s="365"/>
      <c r="BI388" s="365"/>
      <c r="BJ388" s="365"/>
      <c r="BL388" s="1"/>
      <c r="BM388" s="1"/>
      <c r="BN388" s="1"/>
    </row>
    <row r="389" spans="2:66" ht="24.75" customHeight="1">
      <c r="B389" s="151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2"/>
      <c r="T389" s="152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365"/>
      <c r="BH389" s="365"/>
      <c r="BI389" s="365"/>
      <c r="BJ389" s="365"/>
      <c r="BL389" s="1"/>
      <c r="BM389" s="1"/>
      <c r="BN389" s="1"/>
    </row>
    <row r="390" spans="2:66" ht="24.75" customHeight="1"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2"/>
      <c r="T390" s="152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365"/>
      <c r="BH390" s="365"/>
      <c r="BI390" s="365"/>
      <c r="BJ390" s="365"/>
      <c r="BL390" s="1"/>
      <c r="BM390" s="1"/>
      <c r="BN390" s="1"/>
    </row>
    <row r="391" spans="2:66" ht="24.75" customHeight="1">
      <c r="B391" s="151"/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2"/>
      <c r="T391" s="152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365"/>
      <c r="BH391" s="365"/>
      <c r="BI391" s="365"/>
      <c r="BJ391" s="365"/>
      <c r="BL391" s="1"/>
      <c r="BM391" s="1"/>
      <c r="BN391" s="1"/>
    </row>
    <row r="392" spans="2:66" ht="24.75" customHeight="1"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2"/>
      <c r="T392" s="152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365"/>
      <c r="BH392" s="365"/>
      <c r="BI392" s="365"/>
      <c r="BJ392" s="365"/>
      <c r="BL392" s="1"/>
      <c r="BM392" s="1"/>
      <c r="BN392" s="1"/>
    </row>
    <row r="393" spans="2:66" ht="24.75" customHeight="1">
      <c r="B393" s="151"/>
      <c r="C393" s="151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2"/>
      <c r="T393" s="152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365"/>
      <c r="BH393" s="365"/>
      <c r="BI393" s="365"/>
      <c r="BJ393" s="365"/>
      <c r="BL393" s="1"/>
      <c r="BM393" s="1"/>
      <c r="BN393" s="1"/>
    </row>
    <row r="394" spans="2:66" ht="24.75" customHeight="1"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2"/>
      <c r="T394" s="152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365"/>
      <c r="BH394" s="365"/>
      <c r="BI394" s="365"/>
      <c r="BJ394" s="365"/>
      <c r="BL394" s="1"/>
      <c r="BM394" s="1"/>
      <c r="BN394" s="1"/>
    </row>
    <row r="395" spans="2:66" ht="24.75" customHeight="1">
      <c r="B395" s="151"/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2"/>
      <c r="T395" s="152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365"/>
      <c r="BH395" s="365"/>
      <c r="BI395" s="365"/>
      <c r="BJ395" s="365"/>
      <c r="BL395" s="1"/>
      <c r="BM395" s="1"/>
      <c r="BN395" s="1"/>
    </row>
    <row r="396" spans="2:66" ht="24.75" customHeight="1"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2"/>
      <c r="T396" s="152"/>
      <c r="U396" s="151"/>
      <c r="V396" s="151"/>
      <c r="W396" s="151"/>
      <c r="X396" s="151"/>
      <c r="Y396" s="151"/>
      <c r="Z396" s="151"/>
      <c r="AA396" s="151"/>
      <c r="AB396" s="151"/>
      <c r="AC396" s="151"/>
      <c r="AD396" s="151"/>
      <c r="AE396" s="151"/>
      <c r="AF396" s="151"/>
      <c r="AG396" s="151"/>
      <c r="AH396" s="151"/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  <c r="BB396" s="151"/>
      <c r="BC396" s="151"/>
      <c r="BD396" s="151"/>
      <c r="BE396" s="151"/>
      <c r="BF396" s="151"/>
      <c r="BG396" s="365"/>
      <c r="BH396" s="365"/>
      <c r="BI396" s="365"/>
      <c r="BJ396" s="365"/>
      <c r="BL396" s="1"/>
      <c r="BM396" s="1"/>
      <c r="BN396" s="1"/>
    </row>
    <row r="397" spans="2:66" ht="24.75" customHeight="1">
      <c r="B397" s="151"/>
      <c r="C397" s="151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2"/>
      <c r="T397" s="152"/>
      <c r="U397" s="151"/>
      <c r="V397" s="151"/>
      <c r="W397" s="151"/>
      <c r="X397" s="151"/>
      <c r="Y397" s="151"/>
      <c r="Z397" s="151"/>
      <c r="AA397" s="151"/>
      <c r="AB397" s="151"/>
      <c r="AC397" s="151"/>
      <c r="AD397" s="151"/>
      <c r="AE397" s="151"/>
      <c r="AF397" s="151"/>
      <c r="AG397" s="151"/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  <c r="BB397" s="151"/>
      <c r="BC397" s="151"/>
      <c r="BD397" s="151"/>
      <c r="BE397" s="151"/>
      <c r="BF397" s="151"/>
      <c r="BG397" s="365"/>
      <c r="BH397" s="365"/>
      <c r="BI397" s="365"/>
      <c r="BJ397" s="365"/>
      <c r="BL397" s="1"/>
      <c r="BM397" s="1"/>
      <c r="BN397" s="1"/>
    </row>
    <row r="398" spans="2:66" ht="24.75" customHeight="1"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2"/>
      <c r="T398" s="152"/>
      <c r="U398" s="151"/>
      <c r="V398" s="151"/>
      <c r="W398" s="151"/>
      <c r="X398" s="151"/>
      <c r="Y398" s="151"/>
      <c r="Z398" s="151"/>
      <c r="AA398" s="151"/>
      <c r="AB398" s="151"/>
      <c r="AC398" s="151"/>
      <c r="AD398" s="151"/>
      <c r="AE398" s="151"/>
      <c r="AF398" s="151"/>
      <c r="AG398" s="151"/>
      <c r="AH398" s="151"/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365"/>
      <c r="BH398" s="365"/>
      <c r="BI398" s="365"/>
      <c r="BJ398" s="365"/>
      <c r="BL398" s="1"/>
      <c r="BM398" s="1"/>
      <c r="BN398" s="1"/>
    </row>
    <row r="399" spans="2:66" ht="24.75" customHeight="1">
      <c r="B399" s="151"/>
      <c r="C399" s="151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2"/>
      <c r="T399" s="152"/>
      <c r="U399" s="151"/>
      <c r="V399" s="151"/>
      <c r="W399" s="151"/>
      <c r="X399" s="151"/>
      <c r="Y399" s="151"/>
      <c r="Z399" s="151"/>
      <c r="AA399" s="151"/>
      <c r="AB399" s="151"/>
      <c r="AC399" s="151"/>
      <c r="AD399" s="151"/>
      <c r="AE399" s="151"/>
      <c r="AF399" s="151"/>
      <c r="AG399" s="151"/>
      <c r="AH399" s="151"/>
      <c r="AI399" s="151"/>
      <c r="AJ399" s="151"/>
      <c r="AK399" s="151"/>
      <c r="AL399" s="151"/>
      <c r="AM399" s="151"/>
      <c r="AN399" s="151"/>
      <c r="AO399" s="151"/>
      <c r="AP399" s="151"/>
      <c r="AQ399" s="151"/>
      <c r="AR399" s="151"/>
      <c r="AS399" s="151"/>
      <c r="AT399" s="151"/>
      <c r="AU399" s="151"/>
      <c r="AV399" s="151"/>
      <c r="AW399" s="151"/>
      <c r="AX399" s="151"/>
      <c r="AY399" s="151"/>
      <c r="AZ399" s="151"/>
      <c r="BA399" s="151"/>
      <c r="BB399" s="151"/>
      <c r="BC399" s="151"/>
      <c r="BD399" s="151"/>
      <c r="BE399" s="151"/>
      <c r="BF399" s="151"/>
      <c r="BG399" s="365"/>
      <c r="BH399" s="365"/>
      <c r="BI399" s="365"/>
      <c r="BJ399" s="365"/>
      <c r="BL399" s="1"/>
      <c r="BM399" s="1"/>
      <c r="BN399" s="1"/>
    </row>
    <row r="400" spans="2:66" ht="24.75" customHeight="1"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2"/>
      <c r="T400" s="152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365"/>
      <c r="BH400" s="365"/>
      <c r="BI400" s="365"/>
      <c r="BJ400" s="365"/>
      <c r="BL400" s="1"/>
      <c r="BM400" s="1"/>
      <c r="BN400" s="1"/>
    </row>
    <row r="401" spans="2:66" ht="24.75" customHeight="1">
      <c r="B401" s="151"/>
      <c r="C401" s="151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2"/>
      <c r="T401" s="152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365"/>
      <c r="BH401" s="365"/>
      <c r="BI401" s="365"/>
      <c r="BJ401" s="365"/>
      <c r="BL401" s="1"/>
      <c r="BM401" s="1"/>
      <c r="BN401" s="1"/>
    </row>
    <row r="402" spans="2:66" ht="24.75" customHeight="1"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2"/>
      <c r="T402" s="152"/>
      <c r="U402" s="151"/>
      <c r="V402" s="151"/>
      <c r="W402" s="151"/>
      <c r="X402" s="151"/>
      <c r="Y402" s="151"/>
      <c r="Z402" s="151"/>
      <c r="AA402" s="151"/>
      <c r="AB402" s="151"/>
      <c r="AC402" s="151"/>
      <c r="AD402" s="151"/>
      <c r="AE402" s="151"/>
      <c r="AF402" s="151"/>
      <c r="AG402" s="151"/>
      <c r="AH402" s="151"/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  <c r="BB402" s="151"/>
      <c r="BC402" s="151"/>
      <c r="BD402" s="151"/>
      <c r="BE402" s="151"/>
      <c r="BF402" s="151"/>
      <c r="BG402" s="365"/>
      <c r="BH402" s="365"/>
      <c r="BI402" s="365"/>
      <c r="BJ402" s="365"/>
      <c r="BL402" s="1"/>
      <c r="BM402" s="1"/>
      <c r="BN402" s="1"/>
    </row>
    <row r="403" spans="2:66" ht="24.75" customHeight="1">
      <c r="B403" s="151"/>
      <c r="C403" s="151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2"/>
      <c r="T403" s="152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365"/>
      <c r="BH403" s="365"/>
      <c r="BI403" s="365"/>
      <c r="BJ403" s="365"/>
      <c r="BL403" s="1"/>
      <c r="BM403" s="1"/>
      <c r="BN403" s="1"/>
    </row>
    <row r="404" spans="2:66" ht="24.75" customHeight="1"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2"/>
      <c r="T404" s="152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365"/>
      <c r="BH404" s="365"/>
      <c r="BI404" s="365"/>
      <c r="BJ404" s="365"/>
      <c r="BL404" s="1"/>
      <c r="BM404" s="1"/>
      <c r="BN404" s="1"/>
    </row>
    <row r="405" spans="2:66" ht="24.75" customHeight="1">
      <c r="B405" s="151"/>
      <c r="C405" s="151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2"/>
      <c r="T405" s="152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365"/>
      <c r="BH405" s="365"/>
      <c r="BI405" s="365"/>
      <c r="BJ405" s="365"/>
      <c r="BL405" s="1"/>
      <c r="BM405" s="1"/>
      <c r="BN405" s="1"/>
    </row>
    <row r="406" spans="2:66" ht="24.75" customHeight="1"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2"/>
      <c r="T406" s="152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365"/>
      <c r="BH406" s="365"/>
      <c r="BI406" s="365"/>
      <c r="BJ406" s="365"/>
      <c r="BL406" s="1"/>
      <c r="BM406" s="1"/>
      <c r="BN406" s="1"/>
    </row>
    <row r="407" spans="2:66" ht="24.75" customHeight="1">
      <c r="B407" s="151"/>
      <c r="C407" s="151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2"/>
      <c r="T407" s="152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365"/>
      <c r="BH407" s="365"/>
      <c r="BI407" s="365"/>
      <c r="BJ407" s="365"/>
      <c r="BL407" s="1"/>
      <c r="BM407" s="1"/>
      <c r="BN407" s="1"/>
    </row>
    <row r="408" spans="2:66" ht="24.75" customHeight="1"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2"/>
      <c r="T408" s="152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365"/>
      <c r="BH408" s="365"/>
      <c r="BI408" s="365"/>
      <c r="BJ408" s="365"/>
      <c r="BL408" s="1"/>
      <c r="BM408" s="1"/>
      <c r="BN408" s="1"/>
    </row>
    <row r="409" spans="2:66" ht="24.75" customHeight="1">
      <c r="B409" s="15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2"/>
      <c r="T409" s="152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365"/>
      <c r="BH409" s="365"/>
      <c r="BI409" s="365"/>
      <c r="BJ409" s="365"/>
      <c r="BL409" s="1"/>
      <c r="BM409" s="1"/>
      <c r="BN409" s="1"/>
    </row>
    <row r="410" spans="2:66" ht="24.75" customHeight="1"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2"/>
      <c r="T410" s="152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365"/>
      <c r="BH410" s="365"/>
      <c r="BI410" s="365"/>
      <c r="BJ410" s="365"/>
      <c r="BL410" s="1"/>
      <c r="BM410" s="1"/>
      <c r="BN410" s="1"/>
    </row>
    <row r="411" spans="2:66" ht="24.75" customHeight="1">
      <c r="B411" s="151"/>
      <c r="C411" s="151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2"/>
      <c r="T411" s="152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365"/>
      <c r="BH411" s="365"/>
      <c r="BI411" s="365"/>
      <c r="BJ411" s="365"/>
      <c r="BL411" s="1"/>
      <c r="BM411" s="1"/>
      <c r="BN411" s="1"/>
    </row>
    <row r="412" spans="2:66" ht="24.75" customHeight="1"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2"/>
      <c r="T412" s="152"/>
      <c r="U412" s="151"/>
      <c r="V412" s="151"/>
      <c r="W412" s="151"/>
      <c r="X412" s="151"/>
      <c r="Y412" s="151"/>
      <c r="Z412" s="151"/>
      <c r="AA412" s="151"/>
      <c r="AB412" s="151"/>
      <c r="AC412" s="151"/>
      <c r="AD412" s="151"/>
      <c r="AE412" s="151"/>
      <c r="AF412" s="151"/>
      <c r="AG412" s="151"/>
      <c r="AH412" s="151"/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365"/>
      <c r="BH412" s="365"/>
      <c r="BI412" s="365"/>
      <c r="BJ412" s="365"/>
      <c r="BL412" s="1"/>
      <c r="BM412" s="1"/>
      <c r="BN412" s="1"/>
    </row>
    <row r="413" spans="2:66" ht="24.75" customHeight="1">
      <c r="B413" s="151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2"/>
      <c r="T413" s="152"/>
      <c r="U413" s="151"/>
      <c r="V413" s="151"/>
      <c r="W413" s="151"/>
      <c r="X413" s="151"/>
      <c r="Y413" s="151"/>
      <c r="Z413" s="151"/>
      <c r="AA413" s="151"/>
      <c r="AB413" s="151"/>
      <c r="AC413" s="151"/>
      <c r="AD413" s="151"/>
      <c r="AE413" s="151"/>
      <c r="AF413" s="151"/>
      <c r="AG413" s="151"/>
      <c r="AH413" s="151"/>
      <c r="AI413" s="151"/>
      <c r="AJ413" s="151"/>
      <c r="AK413" s="151"/>
      <c r="AL413" s="151"/>
      <c r="AM413" s="151"/>
      <c r="AN413" s="151"/>
      <c r="AO413" s="151"/>
      <c r="AP413" s="151"/>
      <c r="AQ413" s="151"/>
      <c r="AR413" s="151"/>
      <c r="AS413" s="151"/>
      <c r="AT413" s="151"/>
      <c r="AU413" s="151"/>
      <c r="AV413" s="151"/>
      <c r="AW413" s="151"/>
      <c r="AX413" s="151"/>
      <c r="AY413" s="151"/>
      <c r="AZ413" s="151"/>
      <c r="BA413" s="151"/>
      <c r="BB413" s="151"/>
      <c r="BC413" s="151"/>
      <c r="BD413" s="151"/>
      <c r="BE413" s="151"/>
      <c r="BF413" s="151"/>
      <c r="BG413" s="365"/>
      <c r="BH413" s="365"/>
      <c r="BI413" s="365"/>
      <c r="BJ413" s="365"/>
      <c r="BL413" s="1"/>
      <c r="BM413" s="1"/>
      <c r="BN413" s="1"/>
    </row>
    <row r="414" spans="2:66" ht="24.75" customHeight="1"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2"/>
      <c r="T414" s="152"/>
      <c r="U414" s="151"/>
      <c r="V414" s="151"/>
      <c r="W414" s="151"/>
      <c r="X414" s="151"/>
      <c r="Y414" s="151"/>
      <c r="Z414" s="151"/>
      <c r="AA414" s="151"/>
      <c r="AB414" s="151"/>
      <c r="AC414" s="151"/>
      <c r="AD414" s="151"/>
      <c r="AE414" s="151"/>
      <c r="AF414" s="151"/>
      <c r="AG414" s="151"/>
      <c r="AH414" s="151"/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  <c r="BB414" s="151"/>
      <c r="BC414" s="151"/>
      <c r="BD414" s="151"/>
      <c r="BE414" s="151"/>
      <c r="BF414" s="151"/>
      <c r="BG414" s="365"/>
      <c r="BH414" s="365"/>
      <c r="BI414" s="365"/>
      <c r="BJ414" s="365"/>
      <c r="BL414" s="1"/>
      <c r="BM414" s="1"/>
      <c r="BN414" s="1"/>
    </row>
    <row r="415" spans="2:66" ht="24.75" customHeight="1">
      <c r="B415" s="151"/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2"/>
      <c r="T415" s="152"/>
      <c r="U415" s="151"/>
      <c r="V415" s="151"/>
      <c r="W415" s="151"/>
      <c r="X415" s="151"/>
      <c r="Y415" s="151"/>
      <c r="Z415" s="151"/>
      <c r="AA415" s="151"/>
      <c r="AB415" s="151"/>
      <c r="AC415" s="151"/>
      <c r="AD415" s="151"/>
      <c r="AE415" s="151"/>
      <c r="AF415" s="151"/>
      <c r="AG415" s="151"/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  <c r="BB415" s="151"/>
      <c r="BC415" s="151"/>
      <c r="BD415" s="151"/>
      <c r="BE415" s="151"/>
      <c r="BF415" s="151"/>
      <c r="BG415" s="365"/>
      <c r="BH415" s="365"/>
      <c r="BI415" s="365"/>
      <c r="BJ415" s="365"/>
      <c r="BL415" s="1"/>
      <c r="BM415" s="1"/>
      <c r="BN415" s="1"/>
    </row>
    <row r="416" spans="2:66" ht="24.75" customHeight="1"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2"/>
      <c r="T416" s="152"/>
      <c r="U416" s="151"/>
      <c r="V416" s="151"/>
      <c r="W416" s="151"/>
      <c r="X416" s="151"/>
      <c r="Y416" s="151"/>
      <c r="Z416" s="151"/>
      <c r="AA416" s="151"/>
      <c r="AB416" s="151"/>
      <c r="AC416" s="151"/>
      <c r="AD416" s="151"/>
      <c r="AE416" s="151"/>
      <c r="AF416" s="151"/>
      <c r="AG416" s="151"/>
      <c r="AH416" s="151"/>
      <c r="AI416" s="151"/>
      <c r="AJ416" s="151"/>
      <c r="AK416" s="151"/>
      <c r="AL416" s="151"/>
      <c r="AM416" s="151"/>
      <c r="AN416" s="151"/>
      <c r="AO416" s="151"/>
      <c r="AP416" s="151"/>
      <c r="AQ416" s="151"/>
      <c r="AR416" s="151"/>
      <c r="AS416" s="151"/>
      <c r="AT416" s="151"/>
      <c r="AU416" s="151"/>
      <c r="AV416" s="151"/>
      <c r="AW416" s="151"/>
      <c r="AX416" s="151"/>
      <c r="AY416" s="151"/>
      <c r="AZ416" s="151"/>
      <c r="BA416" s="151"/>
      <c r="BB416" s="151"/>
      <c r="BC416" s="151"/>
      <c r="BD416" s="151"/>
      <c r="BE416" s="151"/>
      <c r="BF416" s="151"/>
      <c r="BG416" s="365"/>
      <c r="BH416" s="365"/>
      <c r="BI416" s="365"/>
      <c r="BJ416" s="365"/>
      <c r="BL416" s="1"/>
      <c r="BM416" s="1"/>
      <c r="BN416" s="1"/>
    </row>
    <row r="417" spans="2:66" ht="24.75" customHeight="1">
      <c r="B417" s="151"/>
      <c r="C417" s="151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2"/>
      <c r="T417" s="152"/>
      <c r="U417" s="151"/>
      <c r="V417" s="151"/>
      <c r="W417" s="151"/>
      <c r="X417" s="151"/>
      <c r="Y417" s="151"/>
      <c r="Z417" s="151"/>
      <c r="AA417" s="151"/>
      <c r="AB417" s="151"/>
      <c r="AC417" s="151"/>
      <c r="AD417" s="151"/>
      <c r="AE417" s="151"/>
      <c r="AF417" s="151"/>
      <c r="AG417" s="151"/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  <c r="BB417" s="151"/>
      <c r="BC417" s="151"/>
      <c r="BD417" s="151"/>
      <c r="BE417" s="151"/>
      <c r="BF417" s="151"/>
      <c r="BG417" s="365"/>
      <c r="BH417" s="365"/>
      <c r="BI417" s="365"/>
      <c r="BJ417" s="365"/>
      <c r="BL417" s="1"/>
      <c r="BM417" s="1"/>
      <c r="BN417" s="1"/>
    </row>
    <row r="418" spans="2:66" ht="24.75" customHeight="1"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2"/>
      <c r="T418" s="152"/>
      <c r="U418" s="151"/>
      <c r="V418" s="151"/>
      <c r="W418" s="151"/>
      <c r="X418" s="151"/>
      <c r="Y418" s="151"/>
      <c r="Z418" s="151"/>
      <c r="AA418" s="151"/>
      <c r="AB418" s="151"/>
      <c r="AC418" s="151"/>
      <c r="AD418" s="151"/>
      <c r="AE418" s="151"/>
      <c r="AF418" s="151"/>
      <c r="AG418" s="151"/>
      <c r="AH418" s="151"/>
      <c r="AI418" s="151"/>
      <c r="AJ418" s="151"/>
      <c r="AK418" s="151"/>
      <c r="AL418" s="151"/>
      <c r="AM418" s="151"/>
      <c r="AN418" s="151"/>
      <c r="AO418" s="151"/>
      <c r="AP418" s="151"/>
      <c r="AQ418" s="151"/>
      <c r="AR418" s="151"/>
      <c r="AS418" s="151"/>
      <c r="AT418" s="151"/>
      <c r="AU418" s="151"/>
      <c r="AV418" s="151"/>
      <c r="AW418" s="151"/>
      <c r="AX418" s="151"/>
      <c r="AY418" s="151"/>
      <c r="AZ418" s="151"/>
      <c r="BA418" s="151"/>
      <c r="BB418" s="151"/>
      <c r="BC418" s="151"/>
      <c r="BD418" s="151"/>
      <c r="BE418" s="151"/>
      <c r="BF418" s="151"/>
      <c r="BG418" s="365"/>
      <c r="BH418" s="365"/>
      <c r="BI418" s="365"/>
      <c r="BJ418" s="365"/>
      <c r="BL418" s="1"/>
      <c r="BM418" s="1"/>
      <c r="BN418" s="1"/>
    </row>
    <row r="419" spans="2:66" ht="24.75" customHeight="1">
      <c r="B419" s="151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1"/>
      <c r="R419" s="151"/>
      <c r="S419" s="152"/>
      <c r="T419" s="152"/>
      <c r="U419" s="151"/>
      <c r="V419" s="151"/>
      <c r="W419" s="151"/>
      <c r="X419" s="151"/>
      <c r="Y419" s="151"/>
      <c r="Z419" s="151"/>
      <c r="AA419" s="151"/>
      <c r="AB419" s="151"/>
      <c r="AC419" s="151"/>
      <c r="AD419" s="151"/>
      <c r="AE419" s="151"/>
      <c r="AF419" s="151"/>
      <c r="AG419" s="151"/>
      <c r="AH419" s="151"/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  <c r="BB419" s="151"/>
      <c r="BC419" s="151"/>
      <c r="BD419" s="151"/>
      <c r="BE419" s="151"/>
      <c r="BF419" s="151"/>
      <c r="BG419" s="365"/>
      <c r="BH419" s="365"/>
      <c r="BI419" s="365"/>
      <c r="BJ419" s="365"/>
      <c r="BL419" s="1"/>
      <c r="BM419" s="1"/>
      <c r="BN419" s="1"/>
    </row>
    <row r="420" spans="2:66" ht="24.75" customHeight="1"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2"/>
      <c r="T420" s="152"/>
      <c r="U420" s="151"/>
      <c r="V420" s="151"/>
      <c r="W420" s="151"/>
      <c r="X420" s="151"/>
      <c r="Y420" s="151"/>
      <c r="Z420" s="151"/>
      <c r="AA420" s="151"/>
      <c r="AB420" s="151"/>
      <c r="AC420" s="151"/>
      <c r="AD420" s="151"/>
      <c r="AE420" s="151"/>
      <c r="AF420" s="151"/>
      <c r="AG420" s="151"/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365"/>
      <c r="BH420" s="365"/>
      <c r="BI420" s="365"/>
      <c r="BJ420" s="365"/>
      <c r="BL420" s="1"/>
      <c r="BM420" s="1"/>
      <c r="BN420" s="1"/>
    </row>
    <row r="421" spans="2:66" ht="24.75" customHeight="1">
      <c r="B421" s="151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1"/>
      <c r="R421" s="151"/>
      <c r="S421" s="152"/>
      <c r="T421" s="152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365"/>
      <c r="BH421" s="365"/>
      <c r="BI421" s="365"/>
      <c r="BJ421" s="365"/>
      <c r="BL421" s="1"/>
      <c r="BM421" s="1"/>
      <c r="BN421" s="1"/>
    </row>
    <row r="422" spans="2:66" ht="24.75" customHeight="1"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2"/>
      <c r="T422" s="152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365"/>
      <c r="BH422" s="365"/>
      <c r="BI422" s="365"/>
      <c r="BJ422" s="365"/>
      <c r="BL422" s="1"/>
      <c r="BM422" s="1"/>
      <c r="BN422" s="1"/>
    </row>
    <row r="423" spans="2:66" ht="24.75" customHeight="1">
      <c r="B423" s="151"/>
      <c r="C423" s="151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1"/>
      <c r="R423" s="151"/>
      <c r="S423" s="152"/>
      <c r="T423" s="152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365"/>
      <c r="BH423" s="365"/>
      <c r="BI423" s="365"/>
      <c r="BJ423" s="365"/>
      <c r="BL423" s="1"/>
      <c r="BM423" s="1"/>
      <c r="BN423" s="1"/>
    </row>
    <row r="424" spans="2:66" ht="24.75" customHeight="1"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2"/>
      <c r="T424" s="152"/>
      <c r="U424" s="151"/>
      <c r="V424" s="151"/>
      <c r="W424" s="151"/>
      <c r="X424" s="151"/>
      <c r="Y424" s="151"/>
      <c r="Z424" s="151"/>
      <c r="AA424" s="151"/>
      <c r="AB424" s="151"/>
      <c r="AC424" s="151"/>
      <c r="AD424" s="151"/>
      <c r="AE424" s="151"/>
      <c r="AF424" s="151"/>
      <c r="AG424" s="151"/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365"/>
      <c r="BH424" s="365"/>
      <c r="BI424" s="365"/>
      <c r="BJ424" s="365"/>
      <c r="BL424" s="1"/>
      <c r="BM424" s="1"/>
      <c r="BN424" s="1"/>
    </row>
    <row r="425" spans="2:66" ht="24.75" customHeight="1">
      <c r="B425" s="151"/>
      <c r="C425" s="151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1"/>
      <c r="R425" s="151"/>
      <c r="S425" s="152"/>
      <c r="T425" s="152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365"/>
      <c r="BH425" s="365"/>
      <c r="BI425" s="365"/>
      <c r="BJ425" s="365"/>
      <c r="BL425" s="1"/>
      <c r="BM425" s="1"/>
      <c r="BN425" s="1"/>
    </row>
    <row r="426" spans="2:66" ht="24.75" customHeight="1"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2"/>
      <c r="T426" s="152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365"/>
      <c r="BH426" s="365"/>
      <c r="BI426" s="365"/>
      <c r="BJ426" s="365"/>
      <c r="BL426" s="1"/>
      <c r="BM426" s="1"/>
      <c r="BN426" s="1"/>
    </row>
    <row r="427" spans="2:66" ht="24.75" customHeight="1">
      <c r="B427" s="15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1"/>
      <c r="R427" s="151"/>
      <c r="S427" s="152"/>
      <c r="T427" s="152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365"/>
      <c r="BH427" s="365"/>
      <c r="BI427" s="365"/>
      <c r="BJ427" s="365"/>
      <c r="BL427" s="1"/>
      <c r="BM427" s="1"/>
      <c r="BN427" s="1"/>
    </row>
    <row r="428" spans="2:66" ht="24.75" customHeight="1"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2"/>
      <c r="T428" s="152"/>
      <c r="U428" s="151"/>
      <c r="V428" s="151"/>
      <c r="W428" s="151"/>
      <c r="X428" s="151"/>
      <c r="Y428" s="151"/>
      <c r="Z428" s="151"/>
      <c r="AA428" s="151"/>
      <c r="AB428" s="151"/>
      <c r="AC428" s="151"/>
      <c r="AD428" s="151"/>
      <c r="AE428" s="151"/>
      <c r="AF428" s="151"/>
      <c r="AG428" s="151"/>
      <c r="AH428" s="151"/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365"/>
      <c r="BH428" s="365"/>
      <c r="BI428" s="365"/>
      <c r="BJ428" s="365"/>
      <c r="BL428" s="1"/>
      <c r="BM428" s="1"/>
      <c r="BN428" s="1"/>
    </row>
    <row r="429" spans="2:66" ht="24.75" customHeight="1">
      <c r="B429" s="151"/>
      <c r="C429" s="151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1"/>
      <c r="R429" s="151"/>
      <c r="S429" s="152"/>
      <c r="T429" s="152"/>
      <c r="U429" s="151"/>
      <c r="V429" s="151"/>
      <c r="W429" s="151"/>
      <c r="X429" s="151"/>
      <c r="Y429" s="151"/>
      <c r="Z429" s="151"/>
      <c r="AA429" s="151"/>
      <c r="AB429" s="151"/>
      <c r="AC429" s="151"/>
      <c r="AD429" s="151"/>
      <c r="AE429" s="151"/>
      <c r="AF429" s="151"/>
      <c r="AG429" s="151"/>
      <c r="AH429" s="151"/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51"/>
      <c r="AY429" s="151"/>
      <c r="AZ429" s="151"/>
      <c r="BA429" s="151"/>
      <c r="BB429" s="151"/>
      <c r="BC429" s="151"/>
      <c r="BD429" s="151"/>
      <c r="BE429" s="151"/>
      <c r="BF429" s="151"/>
      <c r="BG429" s="365"/>
      <c r="BH429" s="365"/>
      <c r="BI429" s="365"/>
      <c r="BJ429" s="365"/>
      <c r="BL429" s="1"/>
      <c r="BM429" s="1"/>
      <c r="BN429" s="1"/>
    </row>
    <row r="430" spans="2:66" ht="24.75" customHeight="1"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2"/>
      <c r="T430" s="152"/>
      <c r="U430" s="151"/>
      <c r="V430" s="151"/>
      <c r="W430" s="151"/>
      <c r="X430" s="151"/>
      <c r="Y430" s="151"/>
      <c r="Z430" s="151"/>
      <c r="AA430" s="151"/>
      <c r="AB430" s="151"/>
      <c r="AC430" s="151"/>
      <c r="AD430" s="151"/>
      <c r="AE430" s="151"/>
      <c r="AF430" s="151"/>
      <c r="AG430" s="151"/>
      <c r="AH430" s="151"/>
      <c r="AI430" s="151"/>
      <c r="AJ430" s="151"/>
      <c r="AK430" s="151"/>
      <c r="AL430" s="151"/>
      <c r="AM430" s="151"/>
      <c r="AN430" s="151"/>
      <c r="AO430" s="151"/>
      <c r="AP430" s="151"/>
      <c r="AQ430" s="151"/>
      <c r="AR430" s="151"/>
      <c r="AS430" s="151"/>
      <c r="AT430" s="151"/>
      <c r="AU430" s="151"/>
      <c r="AV430" s="151"/>
      <c r="AW430" s="151"/>
      <c r="AX430" s="151"/>
      <c r="AY430" s="151"/>
      <c r="AZ430" s="151"/>
      <c r="BA430" s="151"/>
      <c r="BB430" s="151"/>
      <c r="BC430" s="151"/>
      <c r="BD430" s="151"/>
      <c r="BE430" s="151"/>
      <c r="BF430" s="151"/>
      <c r="BG430" s="365"/>
      <c r="BH430" s="365"/>
      <c r="BI430" s="365"/>
      <c r="BJ430" s="365"/>
      <c r="BL430" s="1"/>
      <c r="BM430" s="1"/>
      <c r="BN430" s="1"/>
    </row>
    <row r="431" spans="2:66" ht="24.75" customHeight="1">
      <c r="B431" s="151"/>
      <c r="C431" s="151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1"/>
      <c r="R431" s="151"/>
      <c r="S431" s="152"/>
      <c r="T431" s="152"/>
      <c r="U431" s="151"/>
      <c r="V431" s="151"/>
      <c r="W431" s="151"/>
      <c r="X431" s="151"/>
      <c r="Y431" s="151"/>
      <c r="Z431" s="151"/>
      <c r="AA431" s="151"/>
      <c r="AB431" s="151"/>
      <c r="AC431" s="151"/>
      <c r="AD431" s="151"/>
      <c r="AE431" s="151"/>
      <c r="AF431" s="151"/>
      <c r="AG431" s="151"/>
      <c r="AH431" s="151"/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  <c r="BB431" s="151"/>
      <c r="BC431" s="151"/>
      <c r="BD431" s="151"/>
      <c r="BE431" s="151"/>
      <c r="BF431" s="151"/>
      <c r="BG431" s="365"/>
      <c r="BH431" s="365"/>
      <c r="BI431" s="365"/>
      <c r="BJ431" s="365"/>
      <c r="BL431" s="1"/>
      <c r="BM431" s="1"/>
      <c r="BN431" s="1"/>
    </row>
    <row r="432" spans="2:66" ht="24.75" customHeight="1"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2"/>
      <c r="T432" s="152"/>
      <c r="U432" s="151"/>
      <c r="V432" s="151"/>
      <c r="W432" s="151"/>
      <c r="X432" s="151"/>
      <c r="Y432" s="151"/>
      <c r="Z432" s="151"/>
      <c r="AA432" s="151"/>
      <c r="AB432" s="151"/>
      <c r="AC432" s="151"/>
      <c r="AD432" s="151"/>
      <c r="AE432" s="151"/>
      <c r="AF432" s="151"/>
      <c r="AG432" s="151"/>
      <c r="AH432" s="151"/>
      <c r="AI432" s="151"/>
      <c r="AJ432" s="151"/>
      <c r="AK432" s="151"/>
      <c r="AL432" s="151"/>
      <c r="AM432" s="151"/>
      <c r="AN432" s="151"/>
      <c r="AO432" s="151"/>
      <c r="AP432" s="151"/>
      <c r="AQ432" s="151"/>
      <c r="AR432" s="151"/>
      <c r="AS432" s="151"/>
      <c r="AT432" s="151"/>
      <c r="AU432" s="151"/>
      <c r="AV432" s="151"/>
      <c r="AW432" s="151"/>
      <c r="AX432" s="151"/>
      <c r="AY432" s="151"/>
      <c r="AZ432" s="151"/>
      <c r="BA432" s="151"/>
      <c r="BB432" s="151"/>
      <c r="BC432" s="151"/>
      <c r="BD432" s="151"/>
      <c r="BE432" s="151"/>
      <c r="BF432" s="151"/>
      <c r="BG432" s="365"/>
      <c r="BH432" s="365"/>
      <c r="BI432" s="365"/>
      <c r="BJ432" s="365"/>
      <c r="BL432" s="1"/>
      <c r="BM432" s="1"/>
      <c r="BN432" s="1"/>
    </row>
    <row r="433" spans="2:66" ht="24.75" customHeight="1">
      <c r="B433" s="151"/>
      <c r="C433" s="151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1"/>
      <c r="R433" s="151"/>
      <c r="S433" s="152"/>
      <c r="T433" s="152"/>
      <c r="U433" s="151"/>
      <c r="V433" s="151"/>
      <c r="W433" s="151"/>
      <c r="X433" s="151"/>
      <c r="Y433" s="151"/>
      <c r="Z433" s="151"/>
      <c r="AA433" s="151"/>
      <c r="AB433" s="151"/>
      <c r="AC433" s="151"/>
      <c r="AD433" s="151"/>
      <c r="AE433" s="151"/>
      <c r="AF433" s="151"/>
      <c r="AG433" s="151"/>
      <c r="AH433" s="151"/>
      <c r="AI433" s="151"/>
      <c r="AJ433" s="151"/>
      <c r="AK433" s="151"/>
      <c r="AL433" s="151"/>
      <c r="AM433" s="151"/>
      <c r="AN433" s="151"/>
      <c r="AO433" s="151"/>
      <c r="AP433" s="151"/>
      <c r="AQ433" s="151"/>
      <c r="AR433" s="151"/>
      <c r="AS433" s="151"/>
      <c r="AT433" s="151"/>
      <c r="AU433" s="151"/>
      <c r="AV433" s="151"/>
      <c r="AW433" s="151"/>
      <c r="AX433" s="151"/>
      <c r="AY433" s="151"/>
      <c r="AZ433" s="151"/>
      <c r="BA433" s="151"/>
      <c r="BB433" s="151"/>
      <c r="BC433" s="151"/>
      <c r="BD433" s="151"/>
      <c r="BE433" s="151"/>
      <c r="BF433" s="151"/>
      <c r="BG433" s="365"/>
      <c r="BH433" s="365"/>
      <c r="BI433" s="365"/>
      <c r="BJ433" s="365"/>
      <c r="BL433" s="1"/>
      <c r="BM433" s="1"/>
      <c r="BN433" s="1"/>
    </row>
    <row r="434" spans="2:66" ht="24.75" customHeight="1"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2"/>
      <c r="T434" s="152"/>
      <c r="U434" s="151"/>
      <c r="V434" s="151"/>
      <c r="W434" s="151"/>
      <c r="X434" s="151"/>
      <c r="Y434" s="151"/>
      <c r="Z434" s="151"/>
      <c r="AA434" s="151"/>
      <c r="AB434" s="151"/>
      <c r="AC434" s="151"/>
      <c r="AD434" s="151"/>
      <c r="AE434" s="151"/>
      <c r="AF434" s="151"/>
      <c r="AG434" s="151"/>
      <c r="AH434" s="151"/>
      <c r="AI434" s="151"/>
      <c r="AJ434" s="151"/>
      <c r="AK434" s="151"/>
      <c r="AL434" s="151"/>
      <c r="AM434" s="151"/>
      <c r="AN434" s="151"/>
      <c r="AO434" s="151"/>
      <c r="AP434" s="151"/>
      <c r="AQ434" s="151"/>
      <c r="AR434" s="151"/>
      <c r="AS434" s="151"/>
      <c r="AT434" s="151"/>
      <c r="AU434" s="151"/>
      <c r="AV434" s="151"/>
      <c r="AW434" s="151"/>
      <c r="AX434" s="151"/>
      <c r="AY434" s="151"/>
      <c r="AZ434" s="151"/>
      <c r="BA434" s="151"/>
      <c r="BB434" s="151"/>
      <c r="BC434" s="151"/>
      <c r="BD434" s="151"/>
      <c r="BE434" s="151"/>
      <c r="BF434" s="151"/>
      <c r="BG434" s="365"/>
      <c r="BH434" s="365"/>
      <c r="BI434" s="365"/>
      <c r="BJ434" s="365"/>
      <c r="BL434" s="1"/>
      <c r="BM434" s="1"/>
      <c r="BN434" s="1"/>
    </row>
    <row r="435" spans="2:66" ht="24.75" customHeight="1">
      <c r="B435" s="151"/>
      <c r="C435" s="151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1"/>
      <c r="R435" s="151"/>
      <c r="S435" s="152"/>
      <c r="T435" s="152"/>
      <c r="U435" s="151"/>
      <c r="V435" s="151"/>
      <c r="W435" s="151"/>
      <c r="X435" s="151"/>
      <c r="Y435" s="151"/>
      <c r="Z435" s="151"/>
      <c r="AA435" s="151"/>
      <c r="AB435" s="151"/>
      <c r="AC435" s="151"/>
      <c r="AD435" s="151"/>
      <c r="AE435" s="151"/>
      <c r="AF435" s="151"/>
      <c r="AG435" s="151"/>
      <c r="AH435" s="151"/>
      <c r="AI435" s="151"/>
      <c r="AJ435" s="151"/>
      <c r="AK435" s="151"/>
      <c r="AL435" s="151"/>
      <c r="AM435" s="151"/>
      <c r="AN435" s="151"/>
      <c r="AO435" s="151"/>
      <c r="AP435" s="151"/>
      <c r="AQ435" s="151"/>
      <c r="AR435" s="151"/>
      <c r="AS435" s="151"/>
      <c r="AT435" s="151"/>
      <c r="AU435" s="151"/>
      <c r="AV435" s="151"/>
      <c r="AW435" s="151"/>
      <c r="AX435" s="151"/>
      <c r="AY435" s="151"/>
      <c r="AZ435" s="151"/>
      <c r="BA435" s="151"/>
      <c r="BB435" s="151"/>
      <c r="BC435" s="151"/>
      <c r="BD435" s="151"/>
      <c r="BE435" s="151"/>
      <c r="BF435" s="151"/>
      <c r="BG435" s="365"/>
      <c r="BH435" s="365"/>
      <c r="BI435" s="365"/>
      <c r="BJ435" s="365"/>
      <c r="BL435" s="1"/>
      <c r="BM435" s="1"/>
      <c r="BN435" s="1"/>
    </row>
    <row r="436" spans="2:66" ht="24.75" customHeight="1"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2"/>
      <c r="T436" s="152"/>
      <c r="U436" s="151"/>
      <c r="V436" s="151"/>
      <c r="W436" s="151"/>
      <c r="X436" s="151"/>
      <c r="Y436" s="151"/>
      <c r="Z436" s="151"/>
      <c r="AA436" s="151"/>
      <c r="AB436" s="151"/>
      <c r="AC436" s="151"/>
      <c r="AD436" s="151"/>
      <c r="AE436" s="151"/>
      <c r="AF436" s="151"/>
      <c r="AG436" s="151"/>
      <c r="AH436" s="151"/>
      <c r="AI436" s="151"/>
      <c r="AJ436" s="151"/>
      <c r="AK436" s="151"/>
      <c r="AL436" s="151"/>
      <c r="AM436" s="151"/>
      <c r="AN436" s="151"/>
      <c r="AO436" s="151"/>
      <c r="AP436" s="151"/>
      <c r="AQ436" s="151"/>
      <c r="AR436" s="151"/>
      <c r="AS436" s="151"/>
      <c r="AT436" s="151"/>
      <c r="AU436" s="151"/>
      <c r="AV436" s="151"/>
      <c r="AW436" s="151"/>
      <c r="AX436" s="151"/>
      <c r="AY436" s="151"/>
      <c r="AZ436" s="151"/>
      <c r="BA436" s="151"/>
      <c r="BB436" s="151"/>
      <c r="BC436" s="151"/>
      <c r="BD436" s="151"/>
      <c r="BE436" s="151"/>
      <c r="BF436" s="151"/>
      <c r="BG436" s="365"/>
      <c r="BH436" s="365"/>
      <c r="BI436" s="365"/>
      <c r="BJ436" s="365"/>
      <c r="BL436" s="1"/>
      <c r="BM436" s="1"/>
      <c r="BN436" s="1"/>
    </row>
    <row r="437" spans="2:66" ht="24.75" customHeight="1">
      <c r="B437" s="151"/>
      <c r="C437" s="151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1"/>
      <c r="R437" s="151"/>
      <c r="S437" s="152"/>
      <c r="T437" s="152"/>
      <c r="U437" s="151"/>
      <c r="V437" s="151"/>
      <c r="W437" s="151"/>
      <c r="X437" s="151"/>
      <c r="Y437" s="151"/>
      <c r="Z437" s="151"/>
      <c r="AA437" s="151"/>
      <c r="AB437" s="151"/>
      <c r="AC437" s="151"/>
      <c r="AD437" s="151"/>
      <c r="AE437" s="151"/>
      <c r="AF437" s="151"/>
      <c r="AG437" s="151"/>
      <c r="AH437" s="151"/>
      <c r="AI437" s="151"/>
      <c r="AJ437" s="151"/>
      <c r="AK437" s="151"/>
      <c r="AL437" s="151"/>
      <c r="AM437" s="151"/>
      <c r="AN437" s="151"/>
      <c r="AO437" s="151"/>
      <c r="AP437" s="151"/>
      <c r="AQ437" s="151"/>
      <c r="AR437" s="151"/>
      <c r="AS437" s="151"/>
      <c r="AT437" s="151"/>
      <c r="AU437" s="151"/>
      <c r="AV437" s="151"/>
      <c r="AW437" s="151"/>
      <c r="AX437" s="151"/>
      <c r="AY437" s="151"/>
      <c r="AZ437" s="151"/>
      <c r="BA437" s="151"/>
      <c r="BB437" s="151"/>
      <c r="BC437" s="151"/>
      <c r="BD437" s="151"/>
      <c r="BE437" s="151"/>
      <c r="BF437" s="151"/>
      <c r="BG437" s="365"/>
      <c r="BH437" s="365"/>
      <c r="BI437" s="365"/>
      <c r="BJ437" s="365"/>
      <c r="BL437" s="1"/>
      <c r="BM437" s="1"/>
      <c r="BN437" s="1"/>
    </row>
    <row r="438" spans="2:66" ht="24.75" customHeight="1"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2"/>
      <c r="T438" s="152"/>
      <c r="U438" s="151"/>
      <c r="V438" s="151"/>
      <c r="W438" s="151"/>
      <c r="X438" s="151"/>
      <c r="Y438" s="151"/>
      <c r="Z438" s="151"/>
      <c r="AA438" s="151"/>
      <c r="AB438" s="151"/>
      <c r="AC438" s="151"/>
      <c r="AD438" s="151"/>
      <c r="AE438" s="151"/>
      <c r="AF438" s="151"/>
      <c r="AG438" s="151"/>
      <c r="AH438" s="151"/>
      <c r="AI438" s="151"/>
      <c r="AJ438" s="151"/>
      <c r="AK438" s="151"/>
      <c r="AL438" s="151"/>
      <c r="AM438" s="151"/>
      <c r="AN438" s="151"/>
      <c r="AO438" s="151"/>
      <c r="AP438" s="151"/>
      <c r="AQ438" s="151"/>
      <c r="AR438" s="151"/>
      <c r="AS438" s="151"/>
      <c r="AT438" s="151"/>
      <c r="AU438" s="151"/>
      <c r="AV438" s="151"/>
      <c r="AW438" s="151"/>
      <c r="AX438" s="151"/>
      <c r="AY438" s="151"/>
      <c r="AZ438" s="151"/>
      <c r="BA438" s="151"/>
      <c r="BB438" s="151"/>
      <c r="BC438" s="151"/>
      <c r="BD438" s="151"/>
      <c r="BE438" s="151"/>
      <c r="BF438" s="151"/>
      <c r="BG438" s="365"/>
      <c r="BH438" s="365"/>
      <c r="BI438" s="365"/>
      <c r="BJ438" s="365"/>
      <c r="BL438" s="1"/>
      <c r="BM438" s="1"/>
      <c r="BN438" s="1"/>
    </row>
    <row r="439" spans="2:66" ht="24.75" customHeight="1">
      <c r="B439" s="151"/>
      <c r="C439" s="151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1"/>
      <c r="R439" s="151"/>
      <c r="S439" s="152"/>
      <c r="T439" s="152"/>
      <c r="U439" s="151"/>
      <c r="V439" s="151"/>
      <c r="W439" s="151"/>
      <c r="X439" s="151"/>
      <c r="Y439" s="151"/>
      <c r="Z439" s="151"/>
      <c r="AA439" s="151"/>
      <c r="AB439" s="151"/>
      <c r="AC439" s="151"/>
      <c r="AD439" s="151"/>
      <c r="AE439" s="151"/>
      <c r="AF439" s="151"/>
      <c r="AG439" s="151"/>
      <c r="AH439" s="151"/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51"/>
      <c r="AY439" s="151"/>
      <c r="AZ439" s="151"/>
      <c r="BA439" s="151"/>
      <c r="BB439" s="151"/>
      <c r="BC439" s="151"/>
      <c r="BD439" s="151"/>
      <c r="BE439" s="151"/>
      <c r="BF439" s="151"/>
      <c r="BG439" s="365"/>
      <c r="BH439" s="365"/>
      <c r="BI439" s="365"/>
      <c r="BJ439" s="365"/>
      <c r="BL439" s="1"/>
      <c r="BM439" s="1"/>
      <c r="BN439" s="1"/>
    </row>
    <row r="440" spans="2:66" ht="24.75" customHeight="1"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2"/>
      <c r="T440" s="152"/>
      <c r="U440" s="151"/>
      <c r="V440" s="151"/>
      <c r="W440" s="151"/>
      <c r="X440" s="151"/>
      <c r="Y440" s="151"/>
      <c r="Z440" s="151"/>
      <c r="AA440" s="151"/>
      <c r="AB440" s="151"/>
      <c r="AC440" s="151"/>
      <c r="AD440" s="151"/>
      <c r="AE440" s="151"/>
      <c r="AF440" s="151"/>
      <c r="AG440" s="151"/>
      <c r="AH440" s="151"/>
      <c r="AI440" s="151"/>
      <c r="AJ440" s="151"/>
      <c r="AK440" s="151"/>
      <c r="AL440" s="151"/>
      <c r="AM440" s="151"/>
      <c r="AN440" s="151"/>
      <c r="AO440" s="151"/>
      <c r="AP440" s="151"/>
      <c r="AQ440" s="151"/>
      <c r="AR440" s="151"/>
      <c r="AS440" s="151"/>
      <c r="AT440" s="151"/>
      <c r="AU440" s="151"/>
      <c r="AV440" s="151"/>
      <c r="AW440" s="151"/>
      <c r="AX440" s="151"/>
      <c r="AY440" s="151"/>
      <c r="AZ440" s="151"/>
      <c r="BA440" s="151"/>
      <c r="BB440" s="151"/>
      <c r="BC440" s="151"/>
      <c r="BD440" s="151"/>
      <c r="BE440" s="151"/>
      <c r="BF440" s="151"/>
      <c r="BG440" s="365"/>
      <c r="BH440" s="365"/>
      <c r="BI440" s="365"/>
      <c r="BJ440" s="365"/>
      <c r="BL440" s="1"/>
      <c r="BM440" s="1"/>
      <c r="BN440" s="1"/>
    </row>
    <row r="441" spans="2:66" ht="24.75" customHeight="1">
      <c r="B441" s="151"/>
      <c r="C441" s="151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1"/>
      <c r="R441" s="151"/>
      <c r="S441" s="152"/>
      <c r="T441" s="152"/>
      <c r="U441" s="151"/>
      <c r="V441" s="151"/>
      <c r="W441" s="151"/>
      <c r="X441" s="151"/>
      <c r="Y441" s="151"/>
      <c r="Z441" s="151"/>
      <c r="AA441" s="151"/>
      <c r="AB441" s="151"/>
      <c r="AC441" s="151"/>
      <c r="AD441" s="151"/>
      <c r="AE441" s="151"/>
      <c r="AF441" s="151"/>
      <c r="AG441" s="151"/>
      <c r="AH441" s="151"/>
      <c r="AI441" s="151"/>
      <c r="AJ441" s="151"/>
      <c r="AK441" s="151"/>
      <c r="AL441" s="151"/>
      <c r="AM441" s="151"/>
      <c r="AN441" s="151"/>
      <c r="AO441" s="151"/>
      <c r="AP441" s="151"/>
      <c r="AQ441" s="151"/>
      <c r="AR441" s="151"/>
      <c r="AS441" s="151"/>
      <c r="AT441" s="151"/>
      <c r="AU441" s="151"/>
      <c r="AV441" s="151"/>
      <c r="AW441" s="151"/>
      <c r="AX441" s="151"/>
      <c r="AY441" s="151"/>
      <c r="AZ441" s="151"/>
      <c r="BA441" s="151"/>
      <c r="BB441" s="151"/>
      <c r="BC441" s="151"/>
      <c r="BD441" s="151"/>
      <c r="BE441" s="151"/>
      <c r="BF441" s="151"/>
      <c r="BG441" s="365"/>
      <c r="BH441" s="365"/>
      <c r="BI441" s="365"/>
      <c r="BJ441" s="365"/>
      <c r="BL441" s="1"/>
      <c r="BM441" s="1"/>
      <c r="BN441" s="1"/>
    </row>
    <row r="442" spans="2:66" ht="24.75" customHeight="1"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2"/>
      <c r="T442" s="152"/>
      <c r="U442" s="151"/>
      <c r="V442" s="151"/>
      <c r="W442" s="151"/>
      <c r="X442" s="151"/>
      <c r="Y442" s="151"/>
      <c r="Z442" s="151"/>
      <c r="AA442" s="151"/>
      <c r="AB442" s="151"/>
      <c r="AC442" s="151"/>
      <c r="AD442" s="151"/>
      <c r="AE442" s="151"/>
      <c r="AF442" s="151"/>
      <c r="AG442" s="151"/>
      <c r="AH442" s="151"/>
      <c r="AI442" s="151"/>
      <c r="AJ442" s="151"/>
      <c r="AK442" s="151"/>
      <c r="AL442" s="151"/>
      <c r="AM442" s="151"/>
      <c r="AN442" s="151"/>
      <c r="AO442" s="151"/>
      <c r="AP442" s="151"/>
      <c r="AQ442" s="151"/>
      <c r="AR442" s="151"/>
      <c r="AS442" s="151"/>
      <c r="AT442" s="151"/>
      <c r="AU442" s="151"/>
      <c r="AV442" s="151"/>
      <c r="AW442" s="151"/>
      <c r="AX442" s="151"/>
      <c r="AY442" s="151"/>
      <c r="AZ442" s="151"/>
      <c r="BA442" s="151"/>
      <c r="BB442" s="151"/>
      <c r="BC442" s="151"/>
      <c r="BD442" s="151"/>
      <c r="BE442" s="151"/>
      <c r="BF442" s="151"/>
      <c r="BG442" s="365"/>
      <c r="BH442" s="365"/>
      <c r="BI442" s="365"/>
      <c r="BJ442" s="365"/>
      <c r="BL442" s="1"/>
      <c r="BM442" s="1"/>
      <c r="BN442" s="1"/>
    </row>
    <row r="443" spans="2:66" ht="24.75" customHeight="1">
      <c r="B443" s="151"/>
      <c r="C443" s="151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1"/>
      <c r="R443" s="151"/>
      <c r="S443" s="152"/>
      <c r="T443" s="152"/>
      <c r="U443" s="151"/>
      <c r="V443" s="151"/>
      <c r="W443" s="151"/>
      <c r="X443" s="151"/>
      <c r="Y443" s="151"/>
      <c r="Z443" s="151"/>
      <c r="AA443" s="151"/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  <c r="BB443" s="151"/>
      <c r="BC443" s="151"/>
      <c r="BD443" s="151"/>
      <c r="BE443" s="151"/>
      <c r="BF443" s="151"/>
      <c r="BG443" s="365"/>
      <c r="BH443" s="365"/>
      <c r="BI443" s="365"/>
      <c r="BJ443" s="365"/>
      <c r="BL443" s="1"/>
      <c r="BM443" s="1"/>
      <c r="BN443" s="1"/>
    </row>
    <row r="444" spans="2:66" ht="24.75" customHeight="1"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2"/>
      <c r="T444" s="152"/>
      <c r="U444" s="151"/>
      <c r="V444" s="151"/>
      <c r="W444" s="151"/>
      <c r="X444" s="151"/>
      <c r="Y444" s="151"/>
      <c r="Z444" s="151"/>
      <c r="AA444" s="151"/>
      <c r="AB444" s="151"/>
      <c r="AC444" s="151"/>
      <c r="AD444" s="151"/>
      <c r="AE444" s="151"/>
      <c r="AF444" s="151"/>
      <c r="AG444" s="151"/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  <c r="BB444" s="151"/>
      <c r="BC444" s="151"/>
      <c r="BD444" s="151"/>
      <c r="BE444" s="151"/>
      <c r="BF444" s="151"/>
      <c r="BG444" s="365"/>
      <c r="BH444" s="365"/>
      <c r="BI444" s="365"/>
      <c r="BJ444" s="365"/>
      <c r="BL444" s="1"/>
      <c r="BM444" s="1"/>
      <c r="BN444" s="1"/>
    </row>
    <row r="445" spans="2:66" ht="24.75" customHeight="1">
      <c r="B445" s="151"/>
      <c r="C445" s="151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1"/>
      <c r="R445" s="151"/>
      <c r="S445" s="152"/>
      <c r="T445" s="152"/>
      <c r="U445" s="151"/>
      <c r="V445" s="151"/>
      <c r="W445" s="151"/>
      <c r="X445" s="151"/>
      <c r="Y445" s="151"/>
      <c r="Z445" s="151"/>
      <c r="AA445" s="151"/>
      <c r="AB445" s="151"/>
      <c r="AC445" s="151"/>
      <c r="AD445" s="151"/>
      <c r="AE445" s="151"/>
      <c r="AF445" s="151"/>
      <c r="AG445" s="151"/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  <c r="BB445" s="151"/>
      <c r="BC445" s="151"/>
      <c r="BD445" s="151"/>
      <c r="BE445" s="151"/>
      <c r="BF445" s="151"/>
      <c r="BG445" s="365"/>
      <c r="BH445" s="365"/>
      <c r="BI445" s="365"/>
      <c r="BJ445" s="365"/>
      <c r="BL445" s="1"/>
      <c r="BM445" s="1"/>
      <c r="BN445" s="1"/>
    </row>
    <row r="446" spans="2:66" ht="24.75" customHeight="1"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2"/>
      <c r="T446" s="152"/>
      <c r="U446" s="151"/>
      <c r="V446" s="151"/>
      <c r="W446" s="151"/>
      <c r="X446" s="151"/>
      <c r="Y446" s="151"/>
      <c r="Z446" s="151"/>
      <c r="AA446" s="151"/>
      <c r="AB446" s="151"/>
      <c r="AC446" s="151"/>
      <c r="AD446" s="151"/>
      <c r="AE446" s="151"/>
      <c r="AF446" s="151"/>
      <c r="AG446" s="151"/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  <c r="BB446" s="151"/>
      <c r="BC446" s="151"/>
      <c r="BD446" s="151"/>
      <c r="BE446" s="151"/>
      <c r="BF446" s="151"/>
      <c r="BG446" s="365"/>
      <c r="BH446" s="365"/>
      <c r="BI446" s="365"/>
      <c r="BJ446" s="365"/>
      <c r="BL446" s="1"/>
      <c r="BM446" s="1"/>
      <c r="BN446" s="1"/>
    </row>
    <row r="447" spans="2:66" ht="24.75" customHeight="1">
      <c r="B447" s="151"/>
      <c r="C447" s="151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1"/>
      <c r="R447" s="151"/>
      <c r="S447" s="152"/>
      <c r="T447" s="152"/>
      <c r="U447" s="151"/>
      <c r="V447" s="151"/>
      <c r="W447" s="151"/>
      <c r="X447" s="151"/>
      <c r="Y447" s="151"/>
      <c r="Z447" s="151"/>
      <c r="AA447" s="151"/>
      <c r="AB447" s="151"/>
      <c r="AC447" s="151"/>
      <c r="AD447" s="151"/>
      <c r="AE447" s="151"/>
      <c r="AF447" s="151"/>
      <c r="AG447" s="151"/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365"/>
      <c r="BH447" s="365"/>
      <c r="BI447" s="365"/>
      <c r="BJ447" s="365"/>
      <c r="BL447" s="1"/>
      <c r="BM447" s="1"/>
      <c r="BN447" s="1"/>
    </row>
    <row r="448" spans="2:66" ht="24.75" customHeight="1"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2"/>
      <c r="T448" s="152"/>
      <c r="U448" s="151"/>
      <c r="V448" s="151"/>
      <c r="W448" s="151"/>
      <c r="X448" s="151"/>
      <c r="Y448" s="151"/>
      <c r="Z448" s="151"/>
      <c r="AA448" s="151"/>
      <c r="AB448" s="151"/>
      <c r="AC448" s="151"/>
      <c r="AD448" s="151"/>
      <c r="AE448" s="151"/>
      <c r="AF448" s="151"/>
      <c r="AG448" s="151"/>
      <c r="AH448" s="151"/>
      <c r="AI448" s="151"/>
      <c r="AJ448" s="151"/>
      <c r="AK448" s="151"/>
      <c r="AL448" s="151"/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  <c r="BB448" s="151"/>
      <c r="BC448" s="151"/>
      <c r="BD448" s="151"/>
      <c r="BE448" s="151"/>
      <c r="BF448" s="151"/>
      <c r="BG448" s="365"/>
      <c r="BH448" s="365"/>
      <c r="BI448" s="365"/>
      <c r="BJ448" s="365"/>
      <c r="BL448" s="1"/>
      <c r="BM448" s="1"/>
      <c r="BN448" s="1"/>
    </row>
    <row r="449" spans="2:66" ht="24.75" customHeight="1">
      <c r="B449" s="151"/>
      <c r="C449" s="151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1"/>
      <c r="R449" s="151"/>
      <c r="S449" s="152"/>
      <c r="T449" s="152"/>
      <c r="U449" s="151"/>
      <c r="V449" s="151"/>
      <c r="W449" s="151"/>
      <c r="X449" s="151"/>
      <c r="Y449" s="151"/>
      <c r="Z449" s="151"/>
      <c r="AA449" s="151"/>
      <c r="AB449" s="151"/>
      <c r="AC449" s="151"/>
      <c r="AD449" s="151"/>
      <c r="AE449" s="151"/>
      <c r="AF449" s="151"/>
      <c r="AG449" s="151"/>
      <c r="AH449" s="151"/>
      <c r="AI449" s="151"/>
      <c r="AJ449" s="151"/>
      <c r="AK449" s="151"/>
      <c r="AL449" s="151"/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  <c r="BB449" s="151"/>
      <c r="BC449" s="151"/>
      <c r="BD449" s="151"/>
      <c r="BE449" s="151"/>
      <c r="BF449" s="151"/>
      <c r="BG449" s="365"/>
      <c r="BH449" s="365"/>
      <c r="BI449" s="365"/>
      <c r="BJ449" s="365"/>
      <c r="BL449" s="1"/>
      <c r="BM449" s="1"/>
      <c r="BN449" s="1"/>
    </row>
    <row r="450" spans="2:66" ht="24.75" customHeight="1"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2"/>
      <c r="T450" s="152"/>
      <c r="U450" s="151"/>
      <c r="V450" s="151"/>
      <c r="W450" s="151"/>
      <c r="X450" s="151"/>
      <c r="Y450" s="151"/>
      <c r="Z450" s="151"/>
      <c r="AA450" s="151"/>
      <c r="AB450" s="151"/>
      <c r="AC450" s="151"/>
      <c r="AD450" s="151"/>
      <c r="AE450" s="151"/>
      <c r="AF450" s="151"/>
      <c r="AG450" s="151"/>
      <c r="AH450" s="151"/>
      <c r="AI450" s="151"/>
      <c r="AJ450" s="151"/>
      <c r="AK450" s="151"/>
      <c r="AL450" s="151"/>
      <c r="AM450" s="151"/>
      <c r="AN450" s="151"/>
      <c r="AO450" s="151"/>
      <c r="AP450" s="151"/>
      <c r="AQ450" s="151"/>
      <c r="AR450" s="151"/>
      <c r="AS450" s="151"/>
      <c r="AT450" s="151"/>
      <c r="AU450" s="151"/>
      <c r="AV450" s="151"/>
      <c r="AW450" s="151"/>
      <c r="AX450" s="151"/>
      <c r="AY450" s="151"/>
      <c r="AZ450" s="151"/>
      <c r="BA450" s="151"/>
      <c r="BB450" s="151"/>
      <c r="BC450" s="151"/>
      <c r="BD450" s="151"/>
      <c r="BE450" s="151"/>
      <c r="BF450" s="151"/>
      <c r="BG450" s="365"/>
      <c r="BH450" s="365"/>
      <c r="BI450" s="365"/>
      <c r="BJ450" s="365"/>
      <c r="BL450" s="1"/>
      <c r="BM450" s="1"/>
      <c r="BN450" s="1"/>
    </row>
    <row r="451" spans="2:66" ht="24.75" customHeight="1">
      <c r="B451" s="151"/>
      <c r="C451" s="151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1"/>
      <c r="R451" s="151"/>
      <c r="S451" s="152"/>
      <c r="T451" s="152"/>
      <c r="U451" s="151"/>
      <c r="V451" s="151"/>
      <c r="W451" s="151"/>
      <c r="X451" s="151"/>
      <c r="Y451" s="151"/>
      <c r="Z451" s="151"/>
      <c r="AA451" s="151"/>
      <c r="AB451" s="151"/>
      <c r="AC451" s="151"/>
      <c r="AD451" s="151"/>
      <c r="AE451" s="151"/>
      <c r="AF451" s="151"/>
      <c r="AG451" s="151"/>
      <c r="AH451" s="151"/>
      <c r="AI451" s="151"/>
      <c r="AJ451" s="151"/>
      <c r="AK451" s="151"/>
      <c r="AL451" s="151"/>
      <c r="AM451" s="151"/>
      <c r="AN451" s="151"/>
      <c r="AO451" s="151"/>
      <c r="AP451" s="151"/>
      <c r="AQ451" s="151"/>
      <c r="AR451" s="151"/>
      <c r="AS451" s="151"/>
      <c r="AT451" s="151"/>
      <c r="AU451" s="151"/>
      <c r="AV451" s="151"/>
      <c r="AW451" s="151"/>
      <c r="AX451" s="151"/>
      <c r="AY451" s="151"/>
      <c r="AZ451" s="151"/>
      <c r="BA451" s="151"/>
      <c r="BB451" s="151"/>
      <c r="BC451" s="151"/>
      <c r="BD451" s="151"/>
      <c r="BE451" s="151"/>
      <c r="BF451" s="151"/>
      <c r="BG451" s="365"/>
      <c r="BH451" s="365"/>
      <c r="BI451" s="365"/>
      <c r="BJ451" s="365"/>
      <c r="BL451" s="1"/>
      <c r="BM451" s="1"/>
      <c r="BN451" s="1"/>
    </row>
    <row r="452" spans="2:66" ht="24.75" customHeight="1"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2"/>
      <c r="T452" s="152"/>
      <c r="U452" s="151"/>
      <c r="V452" s="151"/>
      <c r="W452" s="151"/>
      <c r="X452" s="151"/>
      <c r="Y452" s="151"/>
      <c r="Z452" s="151"/>
      <c r="AA452" s="151"/>
      <c r="AB452" s="151"/>
      <c r="AC452" s="151"/>
      <c r="AD452" s="151"/>
      <c r="AE452" s="151"/>
      <c r="AF452" s="151"/>
      <c r="AG452" s="151"/>
      <c r="AH452" s="151"/>
      <c r="AI452" s="151"/>
      <c r="AJ452" s="151"/>
      <c r="AK452" s="151"/>
      <c r="AL452" s="151"/>
      <c r="AM452" s="151"/>
      <c r="AN452" s="151"/>
      <c r="AO452" s="151"/>
      <c r="AP452" s="151"/>
      <c r="AQ452" s="151"/>
      <c r="AR452" s="151"/>
      <c r="AS452" s="151"/>
      <c r="AT452" s="151"/>
      <c r="AU452" s="151"/>
      <c r="AV452" s="151"/>
      <c r="AW452" s="151"/>
      <c r="AX452" s="151"/>
      <c r="AY452" s="151"/>
      <c r="AZ452" s="151"/>
      <c r="BA452" s="151"/>
      <c r="BB452" s="151"/>
      <c r="BC452" s="151"/>
      <c r="BD452" s="151"/>
      <c r="BE452" s="151"/>
      <c r="BF452" s="151"/>
      <c r="BG452" s="365"/>
      <c r="BH452" s="365"/>
      <c r="BI452" s="365"/>
      <c r="BJ452" s="365"/>
      <c r="BL452" s="1"/>
      <c r="BM452" s="1"/>
      <c r="BN452" s="1"/>
    </row>
    <row r="453" spans="2:66" ht="24.75" customHeight="1">
      <c r="B453" s="151"/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1"/>
      <c r="R453" s="151"/>
      <c r="S453" s="152"/>
      <c r="T453" s="152"/>
      <c r="U453" s="151"/>
      <c r="V453" s="151"/>
      <c r="W453" s="151"/>
      <c r="X453" s="151"/>
      <c r="Y453" s="151"/>
      <c r="Z453" s="151"/>
      <c r="AA453" s="151"/>
      <c r="AB453" s="151"/>
      <c r="AC453" s="151"/>
      <c r="AD453" s="151"/>
      <c r="AE453" s="151"/>
      <c r="AF453" s="151"/>
      <c r="AG453" s="151"/>
      <c r="AH453" s="151"/>
      <c r="AI453" s="151"/>
      <c r="AJ453" s="151"/>
      <c r="AK453" s="151"/>
      <c r="AL453" s="151"/>
      <c r="AM453" s="151"/>
      <c r="AN453" s="151"/>
      <c r="AO453" s="151"/>
      <c r="AP453" s="151"/>
      <c r="AQ453" s="151"/>
      <c r="AR453" s="151"/>
      <c r="AS453" s="151"/>
      <c r="AT453" s="151"/>
      <c r="AU453" s="151"/>
      <c r="AV453" s="151"/>
      <c r="AW453" s="151"/>
      <c r="AX453" s="151"/>
      <c r="AY453" s="151"/>
      <c r="AZ453" s="151"/>
      <c r="BA453" s="151"/>
      <c r="BB453" s="151"/>
      <c r="BC453" s="151"/>
      <c r="BD453" s="151"/>
      <c r="BE453" s="151"/>
      <c r="BF453" s="151"/>
      <c r="BG453" s="365"/>
      <c r="BH453" s="365"/>
      <c r="BI453" s="365"/>
      <c r="BJ453" s="365"/>
      <c r="BL453" s="1"/>
      <c r="BM453" s="1"/>
      <c r="BN453" s="1"/>
    </row>
    <row r="454" spans="2:66" ht="24.75" customHeight="1"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2"/>
      <c r="T454" s="152"/>
      <c r="U454" s="151"/>
      <c r="V454" s="151"/>
      <c r="W454" s="151"/>
      <c r="X454" s="151"/>
      <c r="Y454" s="151"/>
      <c r="Z454" s="151"/>
      <c r="AA454" s="151"/>
      <c r="AB454" s="151"/>
      <c r="AC454" s="151"/>
      <c r="AD454" s="151"/>
      <c r="AE454" s="151"/>
      <c r="AF454" s="151"/>
      <c r="AG454" s="151"/>
      <c r="AH454" s="151"/>
      <c r="AI454" s="151"/>
      <c r="AJ454" s="151"/>
      <c r="AK454" s="151"/>
      <c r="AL454" s="151"/>
      <c r="AM454" s="151"/>
      <c r="AN454" s="151"/>
      <c r="AO454" s="151"/>
      <c r="AP454" s="151"/>
      <c r="AQ454" s="151"/>
      <c r="AR454" s="151"/>
      <c r="AS454" s="151"/>
      <c r="AT454" s="151"/>
      <c r="AU454" s="151"/>
      <c r="AV454" s="151"/>
      <c r="AW454" s="151"/>
      <c r="AX454" s="151"/>
      <c r="AY454" s="151"/>
      <c r="AZ454" s="151"/>
      <c r="BA454" s="151"/>
      <c r="BB454" s="151"/>
      <c r="BC454" s="151"/>
      <c r="BD454" s="151"/>
      <c r="BE454" s="151"/>
      <c r="BF454" s="151"/>
      <c r="BG454" s="365"/>
      <c r="BH454" s="365"/>
      <c r="BI454" s="365"/>
      <c r="BJ454" s="365"/>
      <c r="BL454" s="1"/>
      <c r="BM454" s="1"/>
      <c r="BN454" s="1"/>
    </row>
    <row r="455" spans="2:66" ht="24.75" customHeight="1">
      <c r="B455" s="151"/>
      <c r="C455" s="151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1"/>
      <c r="R455" s="151"/>
      <c r="S455" s="152"/>
      <c r="T455" s="152"/>
      <c r="U455" s="151"/>
      <c r="V455" s="151"/>
      <c r="W455" s="151"/>
      <c r="X455" s="151"/>
      <c r="Y455" s="151"/>
      <c r="Z455" s="151"/>
      <c r="AA455" s="151"/>
      <c r="AB455" s="151"/>
      <c r="AC455" s="151"/>
      <c r="AD455" s="151"/>
      <c r="AE455" s="151"/>
      <c r="AF455" s="151"/>
      <c r="AG455" s="151"/>
      <c r="AH455" s="151"/>
      <c r="AI455" s="151"/>
      <c r="AJ455" s="151"/>
      <c r="AK455" s="151"/>
      <c r="AL455" s="151"/>
      <c r="AM455" s="151"/>
      <c r="AN455" s="151"/>
      <c r="AO455" s="151"/>
      <c r="AP455" s="151"/>
      <c r="AQ455" s="151"/>
      <c r="AR455" s="151"/>
      <c r="AS455" s="151"/>
      <c r="AT455" s="151"/>
      <c r="AU455" s="151"/>
      <c r="AV455" s="151"/>
      <c r="AW455" s="151"/>
      <c r="AX455" s="151"/>
      <c r="AY455" s="151"/>
      <c r="AZ455" s="151"/>
      <c r="BA455" s="151"/>
      <c r="BB455" s="151"/>
      <c r="BC455" s="151"/>
      <c r="BD455" s="151"/>
      <c r="BE455" s="151"/>
      <c r="BF455" s="151"/>
      <c r="BG455" s="365"/>
      <c r="BH455" s="365"/>
      <c r="BI455" s="365"/>
      <c r="BJ455" s="365"/>
      <c r="BL455" s="1"/>
      <c r="BM455" s="1"/>
      <c r="BN455" s="1"/>
    </row>
    <row r="456" spans="2:66" ht="24.75" customHeight="1"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2"/>
      <c r="T456" s="152"/>
      <c r="U456" s="151"/>
      <c r="V456" s="151"/>
      <c r="W456" s="151"/>
      <c r="X456" s="151"/>
      <c r="Y456" s="151"/>
      <c r="Z456" s="151"/>
      <c r="AA456" s="151"/>
      <c r="AB456" s="151"/>
      <c r="AC456" s="151"/>
      <c r="AD456" s="151"/>
      <c r="AE456" s="151"/>
      <c r="AF456" s="151"/>
      <c r="AG456" s="151"/>
      <c r="AH456" s="151"/>
      <c r="AI456" s="151"/>
      <c r="AJ456" s="151"/>
      <c r="AK456" s="151"/>
      <c r="AL456" s="151"/>
      <c r="AM456" s="151"/>
      <c r="AN456" s="151"/>
      <c r="AO456" s="151"/>
      <c r="AP456" s="151"/>
      <c r="AQ456" s="151"/>
      <c r="AR456" s="151"/>
      <c r="AS456" s="151"/>
      <c r="AT456" s="151"/>
      <c r="AU456" s="151"/>
      <c r="AV456" s="151"/>
      <c r="AW456" s="151"/>
      <c r="AX456" s="151"/>
      <c r="AY456" s="151"/>
      <c r="AZ456" s="151"/>
      <c r="BA456" s="151"/>
      <c r="BB456" s="151"/>
      <c r="BC456" s="151"/>
      <c r="BD456" s="151"/>
      <c r="BE456" s="151"/>
      <c r="BF456" s="151"/>
      <c r="BG456" s="365"/>
      <c r="BH456" s="365"/>
      <c r="BI456" s="365"/>
      <c r="BJ456" s="365"/>
      <c r="BL456" s="1"/>
      <c r="BM456" s="1"/>
      <c r="BN456" s="1"/>
    </row>
    <row r="457" spans="2:66" ht="24.75" customHeight="1">
      <c r="B457" s="151"/>
      <c r="C457" s="151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1"/>
      <c r="R457" s="151"/>
      <c r="S457" s="152"/>
      <c r="T457" s="152"/>
      <c r="U457" s="151"/>
      <c r="V457" s="151"/>
      <c r="W457" s="151"/>
      <c r="X457" s="151"/>
      <c r="Y457" s="151"/>
      <c r="Z457" s="151"/>
      <c r="AA457" s="151"/>
      <c r="AB457" s="151"/>
      <c r="AC457" s="151"/>
      <c r="AD457" s="151"/>
      <c r="AE457" s="151"/>
      <c r="AF457" s="151"/>
      <c r="AG457" s="151"/>
      <c r="AH457" s="151"/>
      <c r="AI457" s="151"/>
      <c r="AJ457" s="151"/>
      <c r="AK457" s="151"/>
      <c r="AL457" s="151"/>
      <c r="AM457" s="151"/>
      <c r="AN457" s="151"/>
      <c r="AO457" s="151"/>
      <c r="AP457" s="151"/>
      <c r="AQ457" s="151"/>
      <c r="AR457" s="151"/>
      <c r="AS457" s="151"/>
      <c r="AT457" s="151"/>
      <c r="AU457" s="151"/>
      <c r="AV457" s="151"/>
      <c r="AW457" s="151"/>
      <c r="AX457" s="151"/>
      <c r="AY457" s="151"/>
      <c r="AZ457" s="151"/>
      <c r="BA457" s="151"/>
      <c r="BB457" s="151"/>
      <c r="BC457" s="151"/>
      <c r="BD457" s="151"/>
      <c r="BE457" s="151"/>
      <c r="BF457" s="151"/>
      <c r="BG457" s="365"/>
      <c r="BH457" s="365"/>
      <c r="BI457" s="365"/>
      <c r="BJ457" s="365"/>
      <c r="BL457" s="1"/>
      <c r="BM457" s="1"/>
      <c r="BN457" s="1"/>
    </row>
    <row r="458" spans="2:66" ht="24.75" customHeight="1"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2"/>
      <c r="T458" s="152"/>
      <c r="U458" s="151"/>
      <c r="V458" s="151"/>
      <c r="W458" s="151"/>
      <c r="X458" s="151"/>
      <c r="Y458" s="151"/>
      <c r="Z458" s="151"/>
      <c r="AA458" s="151"/>
      <c r="AB458" s="151"/>
      <c r="AC458" s="151"/>
      <c r="AD458" s="151"/>
      <c r="AE458" s="151"/>
      <c r="AF458" s="151"/>
      <c r="AG458" s="151"/>
      <c r="AH458" s="151"/>
      <c r="AI458" s="151"/>
      <c r="AJ458" s="151"/>
      <c r="AK458" s="151"/>
      <c r="AL458" s="151"/>
      <c r="AM458" s="151"/>
      <c r="AN458" s="151"/>
      <c r="AO458" s="151"/>
      <c r="AP458" s="151"/>
      <c r="AQ458" s="151"/>
      <c r="AR458" s="151"/>
      <c r="AS458" s="151"/>
      <c r="AT458" s="151"/>
      <c r="AU458" s="151"/>
      <c r="AV458" s="151"/>
      <c r="AW458" s="151"/>
      <c r="AX458" s="151"/>
      <c r="AY458" s="151"/>
      <c r="AZ458" s="151"/>
      <c r="BA458" s="151"/>
      <c r="BB458" s="151"/>
      <c r="BC458" s="151"/>
      <c r="BD458" s="151"/>
      <c r="BE458" s="151"/>
      <c r="BF458" s="151"/>
      <c r="BG458" s="365"/>
      <c r="BH458" s="365"/>
      <c r="BI458" s="365"/>
      <c r="BJ458" s="365"/>
      <c r="BL458" s="1"/>
      <c r="BM458" s="1"/>
      <c r="BN458" s="1"/>
    </row>
    <row r="459" spans="2:66" ht="24.75" customHeight="1">
      <c r="B459" s="151"/>
      <c r="C459" s="151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1"/>
      <c r="R459" s="151"/>
      <c r="S459" s="152"/>
      <c r="T459" s="152"/>
      <c r="U459" s="151"/>
      <c r="V459" s="151"/>
      <c r="W459" s="151"/>
      <c r="X459" s="151"/>
      <c r="Y459" s="151"/>
      <c r="Z459" s="151"/>
      <c r="AA459" s="151"/>
      <c r="AB459" s="151"/>
      <c r="AC459" s="151"/>
      <c r="AD459" s="151"/>
      <c r="AE459" s="151"/>
      <c r="AF459" s="151"/>
      <c r="AG459" s="151"/>
      <c r="AH459" s="151"/>
      <c r="AI459" s="151"/>
      <c r="AJ459" s="151"/>
      <c r="AK459" s="151"/>
      <c r="AL459" s="151"/>
      <c r="AM459" s="151"/>
      <c r="AN459" s="151"/>
      <c r="AO459" s="151"/>
      <c r="AP459" s="151"/>
      <c r="AQ459" s="151"/>
      <c r="AR459" s="151"/>
      <c r="AS459" s="151"/>
      <c r="AT459" s="151"/>
      <c r="AU459" s="151"/>
      <c r="AV459" s="151"/>
      <c r="AW459" s="151"/>
      <c r="AX459" s="151"/>
      <c r="AY459" s="151"/>
      <c r="AZ459" s="151"/>
      <c r="BA459" s="151"/>
      <c r="BB459" s="151"/>
      <c r="BC459" s="151"/>
      <c r="BD459" s="151"/>
      <c r="BE459" s="151"/>
      <c r="BF459" s="151"/>
      <c r="BG459" s="365"/>
      <c r="BH459" s="365"/>
      <c r="BI459" s="365"/>
      <c r="BJ459" s="365"/>
      <c r="BL459" s="1"/>
      <c r="BM459" s="1"/>
      <c r="BN459" s="1"/>
    </row>
    <row r="460" spans="2:66" ht="24.75" customHeight="1"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2"/>
      <c r="T460" s="152"/>
      <c r="U460" s="151"/>
      <c r="V460" s="151"/>
      <c r="W460" s="151"/>
      <c r="X460" s="151"/>
      <c r="Y460" s="151"/>
      <c r="Z460" s="151"/>
      <c r="AA460" s="151"/>
      <c r="AB460" s="151"/>
      <c r="AC460" s="151"/>
      <c r="AD460" s="151"/>
      <c r="AE460" s="151"/>
      <c r="AF460" s="151"/>
      <c r="AG460" s="151"/>
      <c r="AH460" s="151"/>
      <c r="AI460" s="151"/>
      <c r="AJ460" s="151"/>
      <c r="AK460" s="151"/>
      <c r="AL460" s="151"/>
      <c r="AM460" s="151"/>
      <c r="AN460" s="151"/>
      <c r="AO460" s="151"/>
      <c r="AP460" s="151"/>
      <c r="AQ460" s="151"/>
      <c r="AR460" s="151"/>
      <c r="AS460" s="151"/>
      <c r="AT460" s="151"/>
      <c r="AU460" s="151"/>
      <c r="AV460" s="151"/>
      <c r="AW460" s="151"/>
      <c r="AX460" s="151"/>
      <c r="AY460" s="151"/>
      <c r="AZ460" s="151"/>
      <c r="BA460" s="151"/>
      <c r="BB460" s="151"/>
      <c r="BC460" s="151"/>
      <c r="BD460" s="151"/>
      <c r="BE460" s="151"/>
      <c r="BF460" s="151"/>
      <c r="BG460" s="365"/>
      <c r="BH460" s="365"/>
      <c r="BI460" s="365"/>
      <c r="BJ460" s="365"/>
      <c r="BL460" s="1"/>
      <c r="BM460" s="1"/>
      <c r="BN460" s="1"/>
    </row>
    <row r="461" spans="2:66" ht="24.75" customHeight="1">
      <c r="B461" s="151"/>
      <c r="C461" s="151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1"/>
      <c r="R461" s="151"/>
      <c r="S461" s="152"/>
      <c r="T461" s="152"/>
      <c r="U461" s="151"/>
      <c r="V461" s="151"/>
      <c r="W461" s="151"/>
      <c r="X461" s="151"/>
      <c r="Y461" s="151"/>
      <c r="Z461" s="151"/>
      <c r="AA461" s="151"/>
      <c r="AB461" s="151"/>
      <c r="AC461" s="151"/>
      <c r="AD461" s="151"/>
      <c r="AE461" s="151"/>
      <c r="AF461" s="151"/>
      <c r="AG461" s="151"/>
      <c r="AH461" s="151"/>
      <c r="AI461" s="151"/>
      <c r="AJ461" s="151"/>
      <c r="AK461" s="151"/>
      <c r="AL461" s="151"/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  <c r="BB461" s="151"/>
      <c r="BC461" s="151"/>
      <c r="BD461" s="151"/>
      <c r="BE461" s="151"/>
      <c r="BF461" s="151"/>
      <c r="BG461" s="365"/>
      <c r="BH461" s="365"/>
      <c r="BI461" s="365"/>
      <c r="BJ461" s="365"/>
      <c r="BL461" s="1"/>
      <c r="BM461" s="1"/>
      <c r="BN461" s="1"/>
    </row>
    <row r="462" spans="2:66" ht="24.75" customHeight="1"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2"/>
      <c r="T462" s="152"/>
      <c r="U462" s="151"/>
      <c r="V462" s="151"/>
      <c r="W462" s="151"/>
      <c r="X462" s="151"/>
      <c r="Y462" s="151"/>
      <c r="Z462" s="151"/>
      <c r="AA462" s="151"/>
      <c r="AB462" s="151"/>
      <c r="AC462" s="151"/>
      <c r="AD462" s="151"/>
      <c r="AE462" s="151"/>
      <c r="AF462" s="151"/>
      <c r="AG462" s="151"/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365"/>
      <c r="BH462" s="365"/>
      <c r="BI462" s="365"/>
      <c r="BJ462" s="365"/>
      <c r="BL462" s="1"/>
      <c r="BM462" s="1"/>
      <c r="BN462" s="1"/>
    </row>
    <row r="463" spans="2:66" ht="24.75" customHeight="1">
      <c r="B463" s="151"/>
      <c r="C463" s="151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1"/>
      <c r="R463" s="151"/>
      <c r="S463" s="152"/>
      <c r="T463" s="152"/>
      <c r="U463" s="151"/>
      <c r="V463" s="151"/>
      <c r="W463" s="151"/>
      <c r="X463" s="151"/>
      <c r="Y463" s="151"/>
      <c r="Z463" s="151"/>
      <c r="AA463" s="151"/>
      <c r="AB463" s="151"/>
      <c r="AC463" s="151"/>
      <c r="AD463" s="151"/>
      <c r="AE463" s="151"/>
      <c r="AF463" s="151"/>
      <c r="AG463" s="151"/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365"/>
      <c r="BH463" s="365"/>
      <c r="BI463" s="365"/>
      <c r="BJ463" s="365"/>
      <c r="BL463" s="1"/>
      <c r="BM463" s="1"/>
      <c r="BN463" s="1"/>
    </row>
    <row r="464" spans="2:66" ht="24.75" customHeight="1"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2"/>
      <c r="T464" s="152"/>
      <c r="U464" s="151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365"/>
      <c r="BH464" s="365"/>
      <c r="BI464" s="365"/>
      <c r="BJ464" s="365"/>
      <c r="BL464" s="1"/>
      <c r="BM464" s="1"/>
      <c r="BN464" s="1"/>
    </row>
    <row r="465" spans="2:66" ht="24.75" customHeight="1">
      <c r="B465" s="151"/>
      <c r="C465" s="151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1"/>
      <c r="R465" s="151"/>
      <c r="S465" s="152"/>
      <c r="T465" s="152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365"/>
      <c r="BH465" s="365"/>
      <c r="BI465" s="365"/>
      <c r="BJ465" s="365"/>
      <c r="BL465" s="1"/>
      <c r="BM465" s="1"/>
      <c r="BN465" s="1"/>
    </row>
    <row r="466" spans="2:66" ht="24.75" customHeight="1"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2"/>
      <c r="T466" s="152"/>
      <c r="U466" s="151"/>
      <c r="V466" s="151"/>
      <c r="W466" s="151"/>
      <c r="X466" s="151"/>
      <c r="Y466" s="151"/>
      <c r="Z466" s="151"/>
      <c r="AA466" s="151"/>
      <c r="AB466" s="151"/>
      <c r="AC466" s="151"/>
      <c r="AD466" s="151"/>
      <c r="AE466" s="151"/>
      <c r="AF466" s="151"/>
      <c r="AG466" s="151"/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365"/>
      <c r="BH466" s="365"/>
      <c r="BI466" s="365"/>
      <c r="BJ466" s="365"/>
      <c r="BL466" s="1"/>
      <c r="BM466" s="1"/>
      <c r="BN466" s="1"/>
    </row>
    <row r="467" spans="2:66" ht="24.75" customHeight="1">
      <c r="B467" s="151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1"/>
      <c r="R467" s="151"/>
      <c r="S467" s="152"/>
      <c r="T467" s="152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365"/>
      <c r="BH467" s="365"/>
      <c r="BI467" s="365"/>
      <c r="BJ467" s="365"/>
      <c r="BL467" s="1"/>
      <c r="BM467" s="1"/>
      <c r="BN467" s="1"/>
    </row>
    <row r="468" spans="2:66" ht="24.75" customHeight="1"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2"/>
      <c r="T468" s="152"/>
      <c r="U468" s="151"/>
      <c r="V468" s="151"/>
      <c r="W468" s="151"/>
      <c r="X468" s="151"/>
      <c r="Y468" s="151"/>
      <c r="Z468" s="151"/>
      <c r="AA468" s="151"/>
      <c r="AB468" s="151"/>
      <c r="AC468" s="151"/>
      <c r="AD468" s="151"/>
      <c r="AE468" s="151"/>
      <c r="AF468" s="151"/>
      <c r="AG468" s="151"/>
      <c r="AH468" s="151"/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365"/>
      <c r="BH468" s="365"/>
      <c r="BI468" s="365"/>
      <c r="BJ468" s="365"/>
      <c r="BL468" s="1"/>
      <c r="BM468" s="1"/>
      <c r="BN468" s="1"/>
    </row>
    <row r="469" spans="2:66" ht="24.75" customHeight="1">
      <c r="B469" s="151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1"/>
      <c r="R469" s="151"/>
      <c r="S469" s="152"/>
      <c r="T469" s="152"/>
      <c r="U469" s="151"/>
      <c r="V469" s="151"/>
      <c r="W469" s="151"/>
      <c r="X469" s="151"/>
      <c r="Y469" s="151"/>
      <c r="Z469" s="151"/>
      <c r="AA469" s="151"/>
      <c r="AB469" s="151"/>
      <c r="AC469" s="151"/>
      <c r="AD469" s="151"/>
      <c r="AE469" s="151"/>
      <c r="AF469" s="151"/>
      <c r="AG469" s="151"/>
      <c r="AH469" s="151"/>
      <c r="AI469" s="151"/>
      <c r="AJ469" s="151"/>
      <c r="AK469" s="151"/>
      <c r="AL469" s="151"/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  <c r="BB469" s="151"/>
      <c r="BC469" s="151"/>
      <c r="BD469" s="151"/>
      <c r="BE469" s="151"/>
      <c r="BF469" s="151"/>
      <c r="BG469" s="365"/>
      <c r="BH469" s="365"/>
      <c r="BI469" s="365"/>
      <c r="BJ469" s="365"/>
      <c r="BL469" s="1"/>
      <c r="BM469" s="1"/>
      <c r="BN469" s="1"/>
    </row>
    <row r="470" spans="2:66" ht="24.75" customHeight="1"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2"/>
      <c r="T470" s="152"/>
      <c r="U470" s="151"/>
      <c r="V470" s="151"/>
      <c r="W470" s="151"/>
      <c r="X470" s="151"/>
      <c r="Y470" s="151"/>
      <c r="Z470" s="151"/>
      <c r="AA470" s="151"/>
      <c r="AB470" s="151"/>
      <c r="AC470" s="151"/>
      <c r="AD470" s="151"/>
      <c r="AE470" s="151"/>
      <c r="AF470" s="151"/>
      <c r="AG470" s="151"/>
      <c r="AH470" s="151"/>
      <c r="AI470" s="151"/>
      <c r="AJ470" s="151"/>
      <c r="AK470" s="151"/>
      <c r="AL470" s="151"/>
      <c r="AM470" s="151"/>
      <c r="AN470" s="151"/>
      <c r="AO470" s="151"/>
      <c r="AP470" s="151"/>
      <c r="AQ470" s="151"/>
      <c r="AR470" s="151"/>
      <c r="AS470" s="151"/>
      <c r="AT470" s="151"/>
      <c r="AU470" s="151"/>
      <c r="AV470" s="151"/>
      <c r="AW470" s="151"/>
      <c r="AX470" s="151"/>
      <c r="AY470" s="151"/>
      <c r="AZ470" s="151"/>
      <c r="BA470" s="151"/>
      <c r="BB470" s="151"/>
      <c r="BC470" s="151"/>
      <c r="BD470" s="151"/>
      <c r="BE470" s="151"/>
      <c r="BF470" s="151"/>
      <c r="BG470" s="365"/>
      <c r="BH470" s="365"/>
      <c r="BI470" s="365"/>
      <c r="BJ470" s="365"/>
      <c r="BL470" s="1"/>
      <c r="BM470" s="1"/>
      <c r="BN470" s="1"/>
    </row>
    <row r="471" spans="2:66" ht="24.75" customHeight="1">
      <c r="B471" s="151"/>
      <c r="C471" s="151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1"/>
      <c r="R471" s="151"/>
      <c r="S471" s="152"/>
      <c r="T471" s="152"/>
      <c r="U471" s="151"/>
      <c r="V471" s="151"/>
      <c r="W471" s="151"/>
      <c r="X471" s="151"/>
      <c r="Y471" s="151"/>
      <c r="Z471" s="151"/>
      <c r="AA471" s="151"/>
      <c r="AB471" s="151"/>
      <c r="AC471" s="151"/>
      <c r="AD471" s="151"/>
      <c r="AE471" s="151"/>
      <c r="AF471" s="151"/>
      <c r="AG471" s="151"/>
      <c r="AH471" s="151"/>
      <c r="AI471" s="151"/>
      <c r="AJ471" s="151"/>
      <c r="AK471" s="151"/>
      <c r="AL471" s="151"/>
      <c r="AM471" s="151"/>
      <c r="AN471" s="151"/>
      <c r="AO471" s="151"/>
      <c r="AP471" s="151"/>
      <c r="AQ471" s="151"/>
      <c r="AR471" s="151"/>
      <c r="AS471" s="151"/>
      <c r="AT471" s="151"/>
      <c r="AU471" s="151"/>
      <c r="AV471" s="151"/>
      <c r="AW471" s="151"/>
      <c r="AX471" s="151"/>
      <c r="AY471" s="151"/>
      <c r="AZ471" s="151"/>
      <c r="BA471" s="151"/>
      <c r="BB471" s="151"/>
      <c r="BC471" s="151"/>
      <c r="BD471" s="151"/>
      <c r="BE471" s="151"/>
      <c r="BF471" s="151"/>
      <c r="BG471" s="365"/>
      <c r="BH471" s="365"/>
      <c r="BI471" s="365"/>
      <c r="BJ471" s="365"/>
      <c r="BL471" s="1"/>
      <c r="BM471" s="1"/>
      <c r="BN471" s="1"/>
    </row>
    <row r="472" spans="2:66" ht="24.75" customHeight="1"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2"/>
      <c r="T472" s="152"/>
      <c r="U472" s="151"/>
      <c r="V472" s="151"/>
      <c r="W472" s="151"/>
      <c r="X472" s="151"/>
      <c r="Y472" s="151"/>
      <c r="Z472" s="151"/>
      <c r="AA472" s="151"/>
      <c r="AB472" s="151"/>
      <c r="AC472" s="151"/>
      <c r="AD472" s="151"/>
      <c r="AE472" s="151"/>
      <c r="AF472" s="151"/>
      <c r="AG472" s="151"/>
      <c r="AH472" s="151"/>
      <c r="AI472" s="151"/>
      <c r="AJ472" s="151"/>
      <c r="AK472" s="151"/>
      <c r="AL472" s="151"/>
      <c r="AM472" s="151"/>
      <c r="AN472" s="151"/>
      <c r="AO472" s="151"/>
      <c r="AP472" s="151"/>
      <c r="AQ472" s="151"/>
      <c r="AR472" s="151"/>
      <c r="AS472" s="151"/>
      <c r="AT472" s="151"/>
      <c r="AU472" s="151"/>
      <c r="AV472" s="151"/>
      <c r="AW472" s="151"/>
      <c r="AX472" s="151"/>
      <c r="AY472" s="151"/>
      <c r="AZ472" s="151"/>
      <c r="BA472" s="151"/>
      <c r="BB472" s="151"/>
      <c r="BC472" s="151"/>
      <c r="BD472" s="151"/>
      <c r="BE472" s="151"/>
      <c r="BF472" s="151"/>
      <c r="BG472" s="365"/>
      <c r="BH472" s="365"/>
      <c r="BI472" s="365"/>
      <c r="BJ472" s="365"/>
      <c r="BL472" s="1"/>
      <c r="BM472" s="1"/>
      <c r="BN472" s="1"/>
    </row>
    <row r="473" spans="2:66" ht="24.75" customHeight="1">
      <c r="B473" s="151"/>
      <c r="C473" s="151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1"/>
      <c r="R473" s="151"/>
      <c r="S473" s="152"/>
      <c r="T473" s="152"/>
      <c r="U473" s="151"/>
      <c r="V473" s="151"/>
      <c r="W473" s="151"/>
      <c r="X473" s="151"/>
      <c r="Y473" s="151"/>
      <c r="Z473" s="151"/>
      <c r="AA473" s="151"/>
      <c r="AB473" s="151"/>
      <c r="AC473" s="151"/>
      <c r="AD473" s="151"/>
      <c r="AE473" s="151"/>
      <c r="AF473" s="151"/>
      <c r="AG473" s="151"/>
      <c r="AH473" s="151"/>
      <c r="AI473" s="151"/>
      <c r="AJ473" s="151"/>
      <c r="AK473" s="151"/>
      <c r="AL473" s="151"/>
      <c r="AM473" s="151"/>
      <c r="AN473" s="151"/>
      <c r="AO473" s="151"/>
      <c r="AP473" s="151"/>
      <c r="AQ473" s="151"/>
      <c r="AR473" s="151"/>
      <c r="AS473" s="151"/>
      <c r="AT473" s="151"/>
      <c r="AU473" s="151"/>
      <c r="AV473" s="151"/>
      <c r="AW473" s="151"/>
      <c r="AX473" s="151"/>
      <c r="AY473" s="151"/>
      <c r="AZ473" s="151"/>
      <c r="BA473" s="151"/>
      <c r="BB473" s="151"/>
      <c r="BC473" s="151"/>
      <c r="BD473" s="151"/>
      <c r="BE473" s="151"/>
      <c r="BF473" s="151"/>
      <c r="BG473" s="365"/>
      <c r="BH473" s="365"/>
      <c r="BI473" s="365"/>
      <c r="BJ473" s="365"/>
      <c r="BL473" s="1"/>
      <c r="BM473" s="1"/>
      <c r="BN473" s="1"/>
    </row>
    <row r="474" spans="2:66" ht="24.75" customHeight="1"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2"/>
      <c r="T474" s="152"/>
      <c r="U474" s="151"/>
      <c r="V474" s="151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1"/>
      <c r="AG474" s="151"/>
      <c r="AH474" s="151"/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51"/>
      <c r="BD474" s="151"/>
      <c r="BE474" s="151"/>
      <c r="BF474" s="151"/>
      <c r="BG474" s="365"/>
      <c r="BH474" s="365"/>
      <c r="BI474" s="365"/>
      <c r="BJ474" s="365"/>
      <c r="BL474" s="1"/>
      <c r="BM474" s="1"/>
      <c r="BN474" s="1"/>
    </row>
    <row r="475" spans="2:66" ht="24.75" customHeight="1"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2"/>
      <c r="T475" s="152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365"/>
      <c r="BH475" s="365"/>
      <c r="BI475" s="365"/>
      <c r="BJ475" s="365"/>
      <c r="BL475" s="1"/>
      <c r="BM475" s="1"/>
      <c r="BN475" s="1"/>
    </row>
    <row r="476" spans="2:66" ht="24.75" customHeight="1"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2"/>
      <c r="T476" s="152"/>
      <c r="U476" s="151"/>
      <c r="V476" s="151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1"/>
      <c r="AG476" s="151"/>
      <c r="AH476" s="151"/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  <c r="BB476" s="151"/>
      <c r="BC476" s="151"/>
      <c r="BD476" s="151"/>
      <c r="BE476" s="151"/>
      <c r="BF476" s="151"/>
      <c r="BG476" s="365"/>
      <c r="BH476" s="365"/>
      <c r="BI476" s="365"/>
      <c r="BJ476" s="365"/>
      <c r="BL476" s="1"/>
      <c r="BM476" s="1"/>
      <c r="BN476" s="1"/>
    </row>
    <row r="477" spans="2:66" ht="24.75" customHeight="1">
      <c r="B477" s="151"/>
      <c r="C477" s="151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2"/>
      <c r="T477" s="152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365"/>
      <c r="BH477" s="365"/>
      <c r="BI477" s="365"/>
      <c r="BJ477" s="365"/>
      <c r="BL477" s="1"/>
      <c r="BM477" s="1"/>
      <c r="BN477" s="1"/>
    </row>
    <row r="478" spans="2:66" ht="24.75" customHeight="1"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2"/>
      <c r="T478" s="152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365"/>
      <c r="BH478" s="365"/>
      <c r="BI478" s="365"/>
      <c r="BJ478" s="365"/>
      <c r="BL478" s="1"/>
      <c r="BM478" s="1"/>
      <c r="BN478" s="1"/>
    </row>
    <row r="479" spans="2:66" ht="24.75" customHeight="1">
      <c r="B479" s="151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2"/>
      <c r="T479" s="152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365"/>
      <c r="BH479" s="365"/>
      <c r="BI479" s="365"/>
      <c r="BJ479" s="365"/>
      <c r="BL479" s="1"/>
      <c r="BM479" s="1"/>
      <c r="BN479" s="1"/>
    </row>
    <row r="480" spans="2:66" ht="24.75" customHeight="1"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2"/>
      <c r="T480" s="152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365"/>
      <c r="BH480" s="365"/>
      <c r="BI480" s="365"/>
      <c r="BJ480" s="365"/>
      <c r="BL480" s="1"/>
      <c r="BM480" s="1"/>
      <c r="BN480" s="1"/>
    </row>
    <row r="481" spans="2:66" ht="24.75" customHeight="1">
      <c r="B481" s="151"/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2"/>
      <c r="T481" s="152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365"/>
      <c r="BH481" s="365"/>
      <c r="BI481" s="365"/>
      <c r="BJ481" s="365"/>
      <c r="BL481" s="1"/>
      <c r="BM481" s="1"/>
      <c r="BN481" s="1"/>
    </row>
    <row r="482" spans="2:66" ht="24.75" customHeight="1"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2"/>
      <c r="T482" s="152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365"/>
      <c r="BH482" s="365"/>
      <c r="BI482" s="365"/>
      <c r="BJ482" s="365"/>
      <c r="BL482" s="1"/>
      <c r="BM482" s="1"/>
      <c r="BN482" s="1"/>
    </row>
    <row r="483" spans="2:66" ht="24.75" customHeight="1">
      <c r="B483" s="151"/>
      <c r="C483" s="151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1"/>
      <c r="R483" s="151"/>
      <c r="S483" s="152"/>
      <c r="T483" s="152"/>
      <c r="U483" s="151"/>
      <c r="V483" s="151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1"/>
      <c r="AG483" s="151"/>
      <c r="AH483" s="151"/>
      <c r="AI483" s="151"/>
      <c r="AJ483" s="151"/>
      <c r="AK483" s="151"/>
      <c r="AL483" s="151"/>
      <c r="AM483" s="151"/>
      <c r="AN483" s="151"/>
      <c r="AO483" s="151"/>
      <c r="AP483" s="151"/>
      <c r="AQ483" s="151"/>
      <c r="AR483" s="151"/>
      <c r="AS483" s="151"/>
      <c r="AT483" s="151"/>
      <c r="AU483" s="151"/>
      <c r="AV483" s="151"/>
      <c r="AW483" s="151"/>
      <c r="AX483" s="151"/>
      <c r="AY483" s="151"/>
      <c r="AZ483" s="151"/>
      <c r="BA483" s="151"/>
      <c r="BB483" s="151"/>
      <c r="BC483" s="151"/>
      <c r="BD483" s="151"/>
      <c r="BE483" s="151"/>
      <c r="BF483" s="151"/>
      <c r="BG483" s="365"/>
      <c r="BH483" s="365"/>
      <c r="BI483" s="365"/>
      <c r="BJ483" s="365"/>
      <c r="BL483" s="1"/>
      <c r="BM483" s="1"/>
      <c r="BN483" s="1"/>
    </row>
    <row r="484" spans="2:66" ht="24.75" customHeight="1"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2"/>
      <c r="T484" s="152"/>
      <c r="U484" s="151"/>
      <c r="V484" s="151"/>
      <c r="W484" s="151"/>
      <c r="X484" s="151"/>
      <c r="Y484" s="151"/>
      <c r="Z484" s="151"/>
      <c r="AA484" s="151"/>
      <c r="AB484" s="151"/>
      <c r="AC484" s="151"/>
      <c r="AD484" s="151"/>
      <c r="AE484" s="151"/>
      <c r="AF484" s="151"/>
      <c r="AG484" s="151"/>
      <c r="AH484" s="151"/>
      <c r="AI484" s="151"/>
      <c r="AJ484" s="151"/>
      <c r="AK484" s="151"/>
      <c r="AL484" s="151"/>
      <c r="AM484" s="151"/>
      <c r="AN484" s="151"/>
      <c r="AO484" s="151"/>
      <c r="AP484" s="151"/>
      <c r="AQ484" s="151"/>
      <c r="AR484" s="151"/>
      <c r="AS484" s="151"/>
      <c r="AT484" s="151"/>
      <c r="AU484" s="151"/>
      <c r="AV484" s="151"/>
      <c r="AW484" s="151"/>
      <c r="AX484" s="151"/>
      <c r="AY484" s="151"/>
      <c r="AZ484" s="151"/>
      <c r="BA484" s="151"/>
      <c r="BB484" s="151"/>
      <c r="BC484" s="151"/>
      <c r="BD484" s="151"/>
      <c r="BE484" s="151"/>
      <c r="BF484" s="151"/>
      <c r="BG484" s="365"/>
      <c r="BH484" s="365"/>
      <c r="BI484" s="365"/>
      <c r="BJ484" s="365"/>
      <c r="BL484" s="1"/>
      <c r="BM484" s="1"/>
      <c r="BN484" s="1"/>
    </row>
    <row r="485" spans="2:66" ht="24.75" customHeight="1">
      <c r="B485" s="151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1"/>
      <c r="R485" s="151"/>
      <c r="S485" s="152"/>
      <c r="T485" s="152"/>
      <c r="U485" s="151"/>
      <c r="V485" s="151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1"/>
      <c r="AG485" s="151"/>
      <c r="AH485" s="151"/>
      <c r="AI485" s="151"/>
      <c r="AJ485" s="151"/>
      <c r="AK485" s="151"/>
      <c r="AL485" s="151"/>
      <c r="AM485" s="151"/>
      <c r="AN485" s="151"/>
      <c r="AO485" s="151"/>
      <c r="AP485" s="151"/>
      <c r="AQ485" s="151"/>
      <c r="AR485" s="151"/>
      <c r="AS485" s="151"/>
      <c r="AT485" s="151"/>
      <c r="AU485" s="151"/>
      <c r="AV485" s="151"/>
      <c r="AW485" s="151"/>
      <c r="AX485" s="151"/>
      <c r="AY485" s="151"/>
      <c r="AZ485" s="151"/>
      <c r="BA485" s="151"/>
      <c r="BB485" s="151"/>
      <c r="BC485" s="151"/>
      <c r="BD485" s="151"/>
      <c r="BE485" s="151"/>
      <c r="BF485" s="151"/>
      <c r="BG485" s="365"/>
      <c r="BH485" s="365"/>
      <c r="BI485" s="365"/>
      <c r="BJ485" s="365"/>
      <c r="BL485" s="1"/>
      <c r="BM485" s="1"/>
      <c r="BN485" s="1"/>
    </row>
    <row r="486" spans="2:66" ht="24.75" customHeight="1"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2"/>
      <c r="T486" s="152"/>
      <c r="U486" s="151"/>
      <c r="V486" s="151"/>
      <c r="W486" s="151"/>
      <c r="X486" s="151"/>
      <c r="Y486" s="151"/>
      <c r="Z486" s="151"/>
      <c r="AA486" s="151"/>
      <c r="AB486" s="151"/>
      <c r="AC486" s="151"/>
      <c r="AD486" s="151"/>
      <c r="AE486" s="151"/>
      <c r="AF486" s="151"/>
      <c r="AG486" s="151"/>
      <c r="AH486" s="151"/>
      <c r="AI486" s="151"/>
      <c r="AJ486" s="151"/>
      <c r="AK486" s="151"/>
      <c r="AL486" s="151"/>
      <c r="AM486" s="151"/>
      <c r="AN486" s="151"/>
      <c r="AO486" s="151"/>
      <c r="AP486" s="151"/>
      <c r="AQ486" s="151"/>
      <c r="AR486" s="151"/>
      <c r="AS486" s="151"/>
      <c r="AT486" s="151"/>
      <c r="AU486" s="151"/>
      <c r="AV486" s="151"/>
      <c r="AW486" s="151"/>
      <c r="AX486" s="151"/>
      <c r="AY486" s="151"/>
      <c r="AZ486" s="151"/>
      <c r="BA486" s="151"/>
      <c r="BB486" s="151"/>
      <c r="BC486" s="151"/>
      <c r="BD486" s="151"/>
      <c r="BE486" s="151"/>
      <c r="BF486" s="151"/>
      <c r="BG486" s="365"/>
      <c r="BH486" s="365"/>
      <c r="BI486" s="365"/>
      <c r="BJ486" s="365"/>
      <c r="BL486" s="1"/>
      <c r="BM486" s="1"/>
      <c r="BN486" s="1"/>
    </row>
    <row r="487" spans="2:66" ht="24.75" customHeight="1">
      <c r="B487" s="151"/>
      <c r="C487" s="151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1"/>
      <c r="R487" s="151"/>
      <c r="S487" s="152"/>
      <c r="T487" s="152"/>
      <c r="U487" s="151"/>
      <c r="V487" s="151"/>
      <c r="W487" s="151"/>
      <c r="X487" s="151"/>
      <c r="Y487" s="151"/>
      <c r="Z487" s="151"/>
      <c r="AA487" s="151"/>
      <c r="AB487" s="151"/>
      <c r="AC487" s="151"/>
      <c r="AD487" s="151"/>
      <c r="AE487" s="151"/>
      <c r="AF487" s="151"/>
      <c r="AG487" s="151"/>
      <c r="AH487" s="151"/>
      <c r="AI487" s="151"/>
      <c r="AJ487" s="151"/>
      <c r="AK487" s="151"/>
      <c r="AL487" s="151"/>
      <c r="AM487" s="151"/>
      <c r="AN487" s="151"/>
      <c r="AO487" s="151"/>
      <c r="AP487" s="151"/>
      <c r="AQ487" s="151"/>
      <c r="AR487" s="151"/>
      <c r="AS487" s="151"/>
      <c r="AT487" s="151"/>
      <c r="AU487" s="151"/>
      <c r="AV487" s="151"/>
      <c r="AW487" s="151"/>
      <c r="AX487" s="151"/>
      <c r="AY487" s="151"/>
      <c r="AZ487" s="151"/>
      <c r="BA487" s="151"/>
      <c r="BB487" s="151"/>
      <c r="BC487" s="151"/>
      <c r="BD487" s="151"/>
      <c r="BE487" s="151"/>
      <c r="BF487" s="151"/>
      <c r="BG487" s="365"/>
      <c r="BH487" s="365"/>
      <c r="BI487" s="365"/>
      <c r="BJ487" s="365"/>
      <c r="BL487" s="1"/>
      <c r="BM487" s="1"/>
      <c r="BN487" s="1"/>
    </row>
    <row r="488" spans="2:66" ht="24.75" customHeight="1"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2"/>
      <c r="T488" s="152"/>
      <c r="U488" s="151"/>
      <c r="V488" s="151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1"/>
      <c r="AG488" s="151"/>
      <c r="AH488" s="151"/>
      <c r="AI488" s="151"/>
      <c r="AJ488" s="151"/>
      <c r="AK488" s="151"/>
      <c r="AL488" s="151"/>
      <c r="AM488" s="151"/>
      <c r="AN488" s="151"/>
      <c r="AO488" s="151"/>
      <c r="AP488" s="151"/>
      <c r="AQ488" s="151"/>
      <c r="AR488" s="151"/>
      <c r="AS488" s="151"/>
      <c r="AT488" s="151"/>
      <c r="AU488" s="151"/>
      <c r="AV488" s="151"/>
      <c r="AW488" s="151"/>
      <c r="AX488" s="151"/>
      <c r="AY488" s="151"/>
      <c r="AZ488" s="151"/>
      <c r="BA488" s="151"/>
      <c r="BB488" s="151"/>
      <c r="BC488" s="151"/>
      <c r="BD488" s="151"/>
      <c r="BE488" s="151"/>
      <c r="BF488" s="151"/>
      <c r="BG488" s="365"/>
      <c r="BH488" s="365"/>
      <c r="BI488" s="365"/>
      <c r="BJ488" s="365"/>
      <c r="BL488" s="1"/>
      <c r="BM488" s="1"/>
      <c r="BN488" s="1"/>
    </row>
    <row r="489" spans="2:66" ht="24.75" customHeight="1">
      <c r="B489" s="151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1"/>
      <c r="R489" s="151"/>
      <c r="S489" s="152"/>
      <c r="T489" s="152"/>
      <c r="U489" s="151"/>
      <c r="V489" s="151"/>
      <c r="W489" s="151"/>
      <c r="X489" s="151"/>
      <c r="Y489" s="151"/>
      <c r="Z489" s="151"/>
      <c r="AA489" s="151"/>
      <c r="AB489" s="151"/>
      <c r="AC489" s="151"/>
      <c r="AD489" s="151"/>
      <c r="AE489" s="151"/>
      <c r="AF489" s="151"/>
      <c r="AG489" s="151"/>
      <c r="AH489" s="151"/>
      <c r="AI489" s="151"/>
      <c r="AJ489" s="151"/>
      <c r="AK489" s="151"/>
      <c r="AL489" s="151"/>
      <c r="AM489" s="151"/>
      <c r="AN489" s="151"/>
      <c r="AO489" s="151"/>
      <c r="AP489" s="151"/>
      <c r="AQ489" s="151"/>
      <c r="AR489" s="151"/>
      <c r="AS489" s="151"/>
      <c r="AT489" s="151"/>
      <c r="AU489" s="151"/>
      <c r="AV489" s="151"/>
      <c r="AW489" s="151"/>
      <c r="AX489" s="151"/>
      <c r="AY489" s="151"/>
      <c r="AZ489" s="151"/>
      <c r="BA489" s="151"/>
      <c r="BB489" s="151"/>
      <c r="BC489" s="151"/>
      <c r="BD489" s="151"/>
      <c r="BE489" s="151"/>
      <c r="BF489" s="151"/>
      <c r="BG489" s="365"/>
      <c r="BH489" s="365"/>
      <c r="BI489" s="365"/>
      <c r="BJ489" s="365"/>
      <c r="BL489" s="1"/>
      <c r="BM489" s="1"/>
      <c r="BN489" s="1"/>
    </row>
    <row r="490" spans="2:66" ht="24.75" customHeight="1"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2"/>
      <c r="T490" s="152"/>
      <c r="U490" s="151"/>
      <c r="V490" s="151"/>
      <c r="W490" s="151"/>
      <c r="X490" s="151"/>
      <c r="Y490" s="151"/>
      <c r="Z490" s="151"/>
      <c r="AA490" s="151"/>
      <c r="AB490" s="151"/>
      <c r="AC490" s="151"/>
      <c r="AD490" s="151"/>
      <c r="AE490" s="151"/>
      <c r="AF490" s="151"/>
      <c r="AG490" s="151"/>
      <c r="AH490" s="151"/>
      <c r="AI490" s="151"/>
      <c r="AJ490" s="151"/>
      <c r="AK490" s="151"/>
      <c r="AL490" s="151"/>
      <c r="AM490" s="151"/>
      <c r="AN490" s="151"/>
      <c r="AO490" s="151"/>
      <c r="AP490" s="151"/>
      <c r="AQ490" s="151"/>
      <c r="AR490" s="151"/>
      <c r="AS490" s="151"/>
      <c r="AT490" s="151"/>
      <c r="AU490" s="151"/>
      <c r="AV490" s="151"/>
      <c r="AW490" s="151"/>
      <c r="AX490" s="151"/>
      <c r="AY490" s="151"/>
      <c r="AZ490" s="151"/>
      <c r="BA490" s="151"/>
      <c r="BB490" s="151"/>
      <c r="BC490" s="151"/>
      <c r="BD490" s="151"/>
      <c r="BE490" s="151"/>
      <c r="BF490" s="151"/>
      <c r="BG490" s="365"/>
      <c r="BH490" s="365"/>
      <c r="BI490" s="365"/>
      <c r="BJ490" s="365"/>
      <c r="BL490" s="1"/>
      <c r="BM490" s="1"/>
      <c r="BN490" s="1"/>
    </row>
    <row r="491" spans="2:66" ht="24.75" customHeight="1">
      <c r="B491" s="151"/>
      <c r="C491" s="151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1"/>
      <c r="R491" s="151"/>
      <c r="S491" s="152"/>
      <c r="T491" s="152"/>
      <c r="U491" s="151"/>
      <c r="V491" s="151"/>
      <c r="W491" s="151"/>
      <c r="X491" s="151"/>
      <c r="Y491" s="151"/>
      <c r="Z491" s="151"/>
      <c r="AA491" s="151"/>
      <c r="AB491" s="151"/>
      <c r="AC491" s="151"/>
      <c r="AD491" s="151"/>
      <c r="AE491" s="151"/>
      <c r="AF491" s="151"/>
      <c r="AG491" s="151"/>
      <c r="AH491" s="151"/>
      <c r="AI491" s="151"/>
      <c r="AJ491" s="151"/>
      <c r="AK491" s="151"/>
      <c r="AL491" s="151"/>
      <c r="AM491" s="151"/>
      <c r="AN491" s="151"/>
      <c r="AO491" s="151"/>
      <c r="AP491" s="151"/>
      <c r="AQ491" s="151"/>
      <c r="AR491" s="151"/>
      <c r="AS491" s="151"/>
      <c r="AT491" s="151"/>
      <c r="AU491" s="151"/>
      <c r="AV491" s="151"/>
      <c r="AW491" s="151"/>
      <c r="AX491" s="151"/>
      <c r="AY491" s="151"/>
      <c r="AZ491" s="151"/>
      <c r="BA491" s="151"/>
      <c r="BB491" s="151"/>
      <c r="BC491" s="151"/>
      <c r="BD491" s="151"/>
      <c r="BE491" s="151"/>
      <c r="BF491" s="151"/>
      <c r="BG491" s="365"/>
      <c r="BH491" s="365"/>
      <c r="BI491" s="365"/>
      <c r="BJ491" s="365"/>
      <c r="BL491" s="1"/>
      <c r="BM491" s="1"/>
      <c r="BN491" s="1"/>
    </row>
    <row r="492" spans="2:66" ht="24.75" customHeight="1"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2"/>
      <c r="T492" s="152"/>
      <c r="U492" s="151"/>
      <c r="V492" s="151"/>
      <c r="W492" s="151"/>
      <c r="X492" s="151"/>
      <c r="Y492" s="151"/>
      <c r="Z492" s="151"/>
      <c r="AA492" s="151"/>
      <c r="AB492" s="151"/>
      <c r="AC492" s="151"/>
      <c r="AD492" s="151"/>
      <c r="AE492" s="151"/>
      <c r="AF492" s="151"/>
      <c r="AG492" s="151"/>
      <c r="AH492" s="151"/>
      <c r="AI492" s="151"/>
      <c r="AJ492" s="151"/>
      <c r="AK492" s="151"/>
      <c r="AL492" s="151"/>
      <c r="AM492" s="151"/>
      <c r="AN492" s="151"/>
      <c r="AO492" s="151"/>
      <c r="AP492" s="151"/>
      <c r="AQ492" s="151"/>
      <c r="AR492" s="151"/>
      <c r="AS492" s="151"/>
      <c r="AT492" s="151"/>
      <c r="AU492" s="151"/>
      <c r="AV492" s="151"/>
      <c r="AW492" s="151"/>
      <c r="AX492" s="151"/>
      <c r="AY492" s="151"/>
      <c r="AZ492" s="151"/>
      <c r="BA492" s="151"/>
      <c r="BB492" s="151"/>
      <c r="BC492" s="151"/>
      <c r="BD492" s="151"/>
      <c r="BE492" s="151"/>
      <c r="BF492" s="151"/>
      <c r="BG492" s="365"/>
      <c r="BH492" s="365"/>
      <c r="BI492" s="365"/>
      <c r="BJ492" s="365"/>
      <c r="BL492" s="1"/>
      <c r="BM492" s="1"/>
      <c r="BN492" s="1"/>
    </row>
    <row r="493" spans="2:66" ht="24.75" customHeight="1">
      <c r="B493" s="151"/>
      <c r="C493" s="151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1"/>
      <c r="R493" s="151"/>
      <c r="S493" s="152"/>
      <c r="T493" s="152"/>
      <c r="U493" s="151"/>
      <c r="V493" s="151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1"/>
      <c r="AG493" s="151"/>
      <c r="AH493" s="151"/>
      <c r="AI493" s="151"/>
      <c r="AJ493" s="151"/>
      <c r="AK493" s="151"/>
      <c r="AL493" s="151"/>
      <c r="AM493" s="151"/>
      <c r="AN493" s="151"/>
      <c r="AO493" s="151"/>
      <c r="AP493" s="151"/>
      <c r="AQ493" s="151"/>
      <c r="AR493" s="151"/>
      <c r="AS493" s="151"/>
      <c r="AT493" s="151"/>
      <c r="AU493" s="151"/>
      <c r="AV493" s="151"/>
      <c r="AW493" s="151"/>
      <c r="AX493" s="151"/>
      <c r="AY493" s="151"/>
      <c r="AZ493" s="151"/>
      <c r="BA493" s="151"/>
      <c r="BB493" s="151"/>
      <c r="BC493" s="151"/>
      <c r="BD493" s="151"/>
      <c r="BE493" s="151"/>
      <c r="BF493" s="151"/>
      <c r="BG493" s="365"/>
      <c r="BH493" s="365"/>
      <c r="BI493" s="365"/>
      <c r="BJ493" s="365"/>
      <c r="BL493" s="1"/>
      <c r="BM493" s="1"/>
      <c r="BN493" s="1"/>
    </row>
    <row r="494" spans="2:66" ht="24.75" customHeight="1"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2"/>
      <c r="T494" s="152"/>
      <c r="U494" s="151"/>
      <c r="V494" s="151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1"/>
      <c r="AG494" s="151"/>
      <c r="AH494" s="151"/>
      <c r="AI494" s="151"/>
      <c r="AJ494" s="151"/>
      <c r="AK494" s="151"/>
      <c r="AL494" s="151"/>
      <c r="AM494" s="151"/>
      <c r="AN494" s="151"/>
      <c r="AO494" s="151"/>
      <c r="AP494" s="151"/>
      <c r="AQ494" s="151"/>
      <c r="AR494" s="151"/>
      <c r="AS494" s="151"/>
      <c r="AT494" s="151"/>
      <c r="AU494" s="151"/>
      <c r="AV494" s="151"/>
      <c r="AW494" s="151"/>
      <c r="AX494" s="151"/>
      <c r="AY494" s="151"/>
      <c r="AZ494" s="151"/>
      <c r="BA494" s="151"/>
      <c r="BB494" s="151"/>
      <c r="BC494" s="151"/>
      <c r="BD494" s="151"/>
      <c r="BE494" s="151"/>
      <c r="BF494" s="151"/>
      <c r="BG494" s="365"/>
      <c r="BH494" s="365"/>
      <c r="BI494" s="365"/>
      <c r="BJ494" s="365"/>
      <c r="BL494" s="1"/>
      <c r="BM494" s="1"/>
      <c r="BN494" s="1"/>
    </row>
    <row r="495" spans="2:66" ht="24.75" customHeight="1">
      <c r="B495" s="151"/>
      <c r="C495" s="151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1"/>
      <c r="R495" s="151"/>
      <c r="S495" s="152"/>
      <c r="T495" s="152"/>
      <c r="U495" s="151"/>
      <c r="V495" s="151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1"/>
      <c r="AG495" s="151"/>
      <c r="AH495" s="151"/>
      <c r="AI495" s="151"/>
      <c r="AJ495" s="151"/>
      <c r="AK495" s="151"/>
      <c r="AL495" s="151"/>
      <c r="AM495" s="151"/>
      <c r="AN495" s="151"/>
      <c r="AO495" s="151"/>
      <c r="AP495" s="151"/>
      <c r="AQ495" s="151"/>
      <c r="AR495" s="151"/>
      <c r="AS495" s="151"/>
      <c r="AT495" s="151"/>
      <c r="AU495" s="151"/>
      <c r="AV495" s="151"/>
      <c r="AW495" s="151"/>
      <c r="AX495" s="151"/>
      <c r="AY495" s="151"/>
      <c r="AZ495" s="151"/>
      <c r="BA495" s="151"/>
      <c r="BB495" s="151"/>
      <c r="BC495" s="151"/>
      <c r="BD495" s="151"/>
      <c r="BE495" s="151"/>
      <c r="BF495" s="151"/>
      <c r="BG495" s="365"/>
      <c r="BH495" s="365"/>
      <c r="BI495" s="365"/>
      <c r="BJ495" s="365"/>
      <c r="BL495" s="1"/>
      <c r="BM495" s="1"/>
      <c r="BN495" s="1"/>
    </row>
    <row r="496" spans="2:66" ht="24.75" customHeight="1"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2"/>
      <c r="T496" s="152"/>
      <c r="U496" s="151"/>
      <c r="V496" s="151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1"/>
      <c r="AG496" s="151"/>
      <c r="AH496" s="151"/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  <c r="BB496" s="151"/>
      <c r="BC496" s="151"/>
      <c r="BD496" s="151"/>
      <c r="BE496" s="151"/>
      <c r="BF496" s="151"/>
      <c r="BG496" s="365"/>
      <c r="BH496" s="365"/>
      <c r="BI496" s="365"/>
      <c r="BJ496" s="365"/>
      <c r="BL496" s="1"/>
      <c r="BM496" s="1"/>
      <c r="BN496" s="1"/>
    </row>
    <row r="497" spans="2:66" ht="24.75" customHeight="1">
      <c r="B497" s="151"/>
      <c r="C497" s="151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1"/>
      <c r="R497" s="151"/>
      <c r="S497" s="152"/>
      <c r="T497" s="152"/>
      <c r="U497" s="151"/>
      <c r="V497" s="151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1"/>
      <c r="AG497" s="151"/>
      <c r="AH497" s="151"/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  <c r="BB497" s="151"/>
      <c r="BC497" s="151"/>
      <c r="BD497" s="151"/>
      <c r="BE497" s="151"/>
      <c r="BF497" s="151"/>
      <c r="BG497" s="365"/>
      <c r="BH497" s="365"/>
      <c r="BI497" s="365"/>
      <c r="BJ497" s="365"/>
      <c r="BL497" s="1"/>
      <c r="BM497" s="1"/>
      <c r="BN497" s="1"/>
    </row>
    <row r="498" spans="2:66" ht="24.75" customHeight="1"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2"/>
      <c r="T498" s="152"/>
      <c r="U498" s="151"/>
      <c r="V498" s="151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1"/>
      <c r="AG498" s="151"/>
      <c r="AH498" s="151"/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  <c r="BB498" s="151"/>
      <c r="BC498" s="151"/>
      <c r="BD498" s="151"/>
      <c r="BE498" s="151"/>
      <c r="BF498" s="151"/>
      <c r="BG498" s="365"/>
      <c r="BH498" s="365"/>
      <c r="BI498" s="365"/>
      <c r="BJ498" s="365"/>
      <c r="BL498" s="1"/>
      <c r="BM498" s="1"/>
      <c r="BN498" s="1"/>
    </row>
    <row r="499" spans="2:66" ht="24.75" customHeight="1">
      <c r="B499" s="151"/>
      <c r="C499" s="151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1"/>
      <c r="R499" s="151"/>
      <c r="S499" s="152"/>
      <c r="T499" s="152"/>
      <c r="U499" s="151"/>
      <c r="V499" s="151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1"/>
      <c r="AG499" s="151"/>
      <c r="AH499" s="151"/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  <c r="BB499" s="151"/>
      <c r="BC499" s="151"/>
      <c r="BD499" s="151"/>
      <c r="BE499" s="151"/>
      <c r="BF499" s="151"/>
      <c r="BG499" s="365"/>
      <c r="BH499" s="365"/>
      <c r="BI499" s="365"/>
      <c r="BJ499" s="365"/>
      <c r="BL499" s="1"/>
      <c r="BM499" s="1"/>
      <c r="BN499" s="1"/>
    </row>
    <row r="500" spans="2:66" ht="24.75" customHeight="1"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2"/>
      <c r="T500" s="152"/>
      <c r="U500" s="151"/>
      <c r="V500" s="151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1"/>
      <c r="AG500" s="151"/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  <c r="BB500" s="151"/>
      <c r="BC500" s="151"/>
      <c r="BD500" s="151"/>
      <c r="BE500" s="151"/>
      <c r="BF500" s="151"/>
      <c r="BG500" s="365"/>
      <c r="BH500" s="365"/>
      <c r="BI500" s="365"/>
      <c r="BJ500" s="365"/>
      <c r="BL500" s="1"/>
      <c r="BM500" s="1"/>
      <c r="BN500" s="1"/>
    </row>
    <row r="501" spans="2:66" ht="24.75" customHeight="1">
      <c r="B501" s="151"/>
      <c r="C501" s="151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1"/>
      <c r="R501" s="151"/>
      <c r="S501" s="152"/>
      <c r="T501" s="152"/>
      <c r="U501" s="151"/>
      <c r="V501" s="151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1"/>
      <c r="AG501" s="151"/>
      <c r="AH501" s="151"/>
      <c r="AI501" s="151"/>
      <c r="AJ501" s="151"/>
      <c r="AK501" s="151"/>
      <c r="AL501" s="151"/>
      <c r="AM501" s="151"/>
      <c r="AN501" s="151"/>
      <c r="AO501" s="151"/>
      <c r="AP501" s="151"/>
      <c r="AQ501" s="151"/>
      <c r="AR501" s="151"/>
      <c r="AS501" s="151"/>
      <c r="AT501" s="151"/>
      <c r="AU501" s="151"/>
      <c r="AV501" s="151"/>
      <c r="AW501" s="151"/>
      <c r="AX501" s="151"/>
      <c r="AY501" s="151"/>
      <c r="AZ501" s="151"/>
      <c r="BA501" s="151"/>
      <c r="BB501" s="151"/>
      <c r="BC501" s="151"/>
      <c r="BD501" s="151"/>
      <c r="BE501" s="151"/>
      <c r="BF501" s="151"/>
      <c r="BG501" s="365"/>
      <c r="BH501" s="365"/>
      <c r="BI501" s="365"/>
      <c r="BJ501" s="365"/>
      <c r="BL501" s="1"/>
      <c r="BM501" s="1"/>
      <c r="BN501" s="1"/>
    </row>
    <row r="502" spans="2:66" ht="24.75" customHeight="1"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2"/>
      <c r="T502" s="152"/>
      <c r="U502" s="151"/>
      <c r="V502" s="151"/>
      <c r="W502" s="151"/>
      <c r="X502" s="151"/>
      <c r="Y502" s="151"/>
      <c r="Z502" s="151"/>
      <c r="AA502" s="151"/>
      <c r="AB502" s="151"/>
      <c r="AC502" s="151"/>
      <c r="AD502" s="151"/>
      <c r="AE502" s="151"/>
      <c r="AF502" s="151"/>
      <c r="AG502" s="151"/>
      <c r="AH502" s="151"/>
      <c r="AI502" s="151"/>
      <c r="AJ502" s="151"/>
      <c r="AK502" s="151"/>
      <c r="AL502" s="151"/>
      <c r="AM502" s="151"/>
      <c r="AN502" s="151"/>
      <c r="AO502" s="151"/>
      <c r="AP502" s="151"/>
      <c r="AQ502" s="151"/>
      <c r="AR502" s="151"/>
      <c r="AS502" s="151"/>
      <c r="AT502" s="151"/>
      <c r="AU502" s="151"/>
      <c r="AV502" s="151"/>
      <c r="AW502" s="151"/>
      <c r="AX502" s="151"/>
      <c r="AY502" s="151"/>
      <c r="AZ502" s="151"/>
      <c r="BA502" s="151"/>
      <c r="BB502" s="151"/>
      <c r="BC502" s="151"/>
      <c r="BD502" s="151"/>
      <c r="BE502" s="151"/>
      <c r="BF502" s="151"/>
      <c r="BG502" s="365"/>
      <c r="BH502" s="365"/>
      <c r="BI502" s="365"/>
      <c r="BJ502" s="365"/>
      <c r="BL502" s="1"/>
      <c r="BM502" s="1"/>
      <c r="BN502" s="1"/>
    </row>
    <row r="503" spans="2:66" ht="24.75" customHeight="1">
      <c r="B503" s="151"/>
      <c r="C503" s="151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1"/>
      <c r="R503" s="151"/>
      <c r="S503" s="152"/>
      <c r="T503" s="152"/>
      <c r="U503" s="151"/>
      <c r="V503" s="151"/>
      <c r="W503" s="151"/>
      <c r="X503" s="151"/>
      <c r="Y503" s="151"/>
      <c r="Z503" s="151"/>
      <c r="AA503" s="151"/>
      <c r="AB503" s="151"/>
      <c r="AC503" s="151"/>
      <c r="AD503" s="151"/>
      <c r="AE503" s="151"/>
      <c r="AF503" s="151"/>
      <c r="AG503" s="151"/>
      <c r="AH503" s="151"/>
      <c r="AI503" s="151"/>
      <c r="AJ503" s="151"/>
      <c r="AK503" s="151"/>
      <c r="AL503" s="151"/>
      <c r="AM503" s="151"/>
      <c r="AN503" s="151"/>
      <c r="AO503" s="151"/>
      <c r="AP503" s="151"/>
      <c r="AQ503" s="151"/>
      <c r="AR503" s="151"/>
      <c r="AS503" s="151"/>
      <c r="AT503" s="151"/>
      <c r="AU503" s="151"/>
      <c r="AV503" s="151"/>
      <c r="AW503" s="151"/>
      <c r="AX503" s="151"/>
      <c r="AY503" s="151"/>
      <c r="AZ503" s="151"/>
      <c r="BA503" s="151"/>
      <c r="BB503" s="151"/>
      <c r="BC503" s="151"/>
      <c r="BD503" s="151"/>
      <c r="BE503" s="151"/>
      <c r="BF503" s="151"/>
      <c r="BG503" s="365"/>
      <c r="BH503" s="365"/>
      <c r="BI503" s="365"/>
      <c r="BJ503" s="365"/>
      <c r="BL503" s="1"/>
      <c r="BM503" s="1"/>
      <c r="BN503" s="1"/>
    </row>
    <row r="504" spans="2:66" ht="24.75" customHeight="1"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2"/>
      <c r="T504" s="152"/>
      <c r="U504" s="151"/>
      <c r="V504" s="151"/>
      <c r="W504" s="151"/>
      <c r="X504" s="151"/>
      <c r="Y504" s="151"/>
      <c r="Z504" s="151"/>
      <c r="AA504" s="151"/>
      <c r="AB504" s="151"/>
      <c r="AC504" s="151"/>
      <c r="AD504" s="151"/>
      <c r="AE504" s="151"/>
      <c r="AF504" s="151"/>
      <c r="AG504" s="151"/>
      <c r="AH504" s="151"/>
      <c r="AI504" s="151"/>
      <c r="AJ504" s="151"/>
      <c r="AK504" s="151"/>
      <c r="AL504" s="151"/>
      <c r="AM504" s="151"/>
      <c r="AN504" s="151"/>
      <c r="AO504" s="151"/>
      <c r="AP504" s="151"/>
      <c r="AQ504" s="151"/>
      <c r="AR504" s="151"/>
      <c r="AS504" s="151"/>
      <c r="AT504" s="151"/>
      <c r="AU504" s="151"/>
      <c r="AV504" s="151"/>
      <c r="AW504" s="151"/>
      <c r="AX504" s="151"/>
      <c r="AY504" s="151"/>
      <c r="AZ504" s="151"/>
      <c r="BA504" s="151"/>
      <c r="BB504" s="151"/>
      <c r="BC504" s="151"/>
      <c r="BD504" s="151"/>
      <c r="BE504" s="151"/>
      <c r="BF504" s="151"/>
      <c r="BG504" s="365"/>
      <c r="BH504" s="365"/>
      <c r="BI504" s="365"/>
      <c r="BJ504" s="365"/>
      <c r="BL504" s="1"/>
      <c r="BM504" s="1"/>
      <c r="BN504" s="1"/>
    </row>
    <row r="505" spans="2:66" ht="24.75" customHeight="1">
      <c r="B505" s="151"/>
      <c r="C505" s="151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1"/>
      <c r="R505" s="151"/>
      <c r="S505" s="152"/>
      <c r="T505" s="152"/>
      <c r="U505" s="151"/>
      <c r="V505" s="151"/>
      <c r="W505" s="151"/>
      <c r="X505" s="151"/>
      <c r="Y505" s="151"/>
      <c r="Z505" s="151"/>
      <c r="AA505" s="151"/>
      <c r="AB505" s="151"/>
      <c r="AC505" s="151"/>
      <c r="AD505" s="151"/>
      <c r="AE505" s="151"/>
      <c r="AF505" s="151"/>
      <c r="AG505" s="151"/>
      <c r="AH505" s="151"/>
      <c r="AI505" s="151"/>
      <c r="AJ505" s="151"/>
      <c r="AK505" s="151"/>
      <c r="AL505" s="151"/>
      <c r="AM505" s="151"/>
      <c r="AN505" s="151"/>
      <c r="AO505" s="151"/>
      <c r="AP505" s="151"/>
      <c r="AQ505" s="151"/>
      <c r="AR505" s="151"/>
      <c r="AS505" s="151"/>
      <c r="AT505" s="151"/>
      <c r="AU505" s="151"/>
      <c r="AV505" s="151"/>
      <c r="AW505" s="151"/>
      <c r="AX505" s="151"/>
      <c r="AY505" s="151"/>
      <c r="AZ505" s="151"/>
      <c r="BA505" s="151"/>
      <c r="BB505" s="151"/>
      <c r="BC505" s="151"/>
      <c r="BD505" s="151"/>
      <c r="BE505" s="151"/>
      <c r="BF505" s="151"/>
      <c r="BG505" s="365"/>
      <c r="BH505" s="365"/>
      <c r="BI505" s="365"/>
      <c r="BJ505" s="365"/>
      <c r="BL505" s="1"/>
      <c r="BM505" s="1"/>
      <c r="BN505" s="1"/>
    </row>
    <row r="506" spans="2:66" ht="24.75" customHeight="1"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2"/>
      <c r="T506" s="152"/>
      <c r="U506" s="151"/>
      <c r="V506" s="151"/>
      <c r="W506" s="151"/>
      <c r="X506" s="151"/>
      <c r="Y506" s="151"/>
      <c r="Z506" s="151"/>
      <c r="AA506" s="151"/>
      <c r="AB506" s="151"/>
      <c r="AC506" s="151"/>
      <c r="AD506" s="151"/>
      <c r="AE506" s="151"/>
      <c r="AF506" s="151"/>
      <c r="AG506" s="151"/>
      <c r="AH506" s="151"/>
      <c r="AI506" s="151"/>
      <c r="AJ506" s="151"/>
      <c r="AK506" s="151"/>
      <c r="AL506" s="151"/>
      <c r="AM506" s="151"/>
      <c r="AN506" s="151"/>
      <c r="AO506" s="151"/>
      <c r="AP506" s="151"/>
      <c r="AQ506" s="151"/>
      <c r="AR506" s="151"/>
      <c r="AS506" s="151"/>
      <c r="AT506" s="151"/>
      <c r="AU506" s="151"/>
      <c r="AV506" s="151"/>
      <c r="AW506" s="151"/>
      <c r="AX506" s="151"/>
      <c r="AY506" s="151"/>
      <c r="AZ506" s="151"/>
      <c r="BA506" s="151"/>
      <c r="BB506" s="151"/>
      <c r="BC506" s="151"/>
      <c r="BD506" s="151"/>
      <c r="BE506" s="151"/>
      <c r="BF506" s="151"/>
      <c r="BG506" s="365"/>
      <c r="BH506" s="365"/>
      <c r="BI506" s="365"/>
      <c r="BJ506" s="365"/>
      <c r="BL506" s="1"/>
      <c r="BM506" s="1"/>
      <c r="BN506" s="1"/>
    </row>
    <row r="507" spans="2:66" ht="24.75" customHeight="1">
      <c r="B507" s="151"/>
      <c r="C507" s="151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1"/>
      <c r="R507" s="151"/>
      <c r="S507" s="152"/>
      <c r="T507" s="152"/>
      <c r="U507" s="151"/>
      <c r="V507" s="151"/>
      <c r="W507" s="151"/>
      <c r="X507" s="151"/>
      <c r="Y507" s="151"/>
      <c r="Z507" s="151"/>
      <c r="AA507" s="151"/>
      <c r="AB507" s="151"/>
      <c r="AC507" s="151"/>
      <c r="AD507" s="151"/>
      <c r="AE507" s="151"/>
      <c r="AF507" s="151"/>
      <c r="AG507" s="151"/>
      <c r="AH507" s="151"/>
      <c r="AI507" s="151"/>
      <c r="AJ507" s="151"/>
      <c r="AK507" s="151"/>
      <c r="AL507" s="151"/>
      <c r="AM507" s="151"/>
      <c r="AN507" s="151"/>
      <c r="AO507" s="151"/>
      <c r="AP507" s="151"/>
      <c r="AQ507" s="151"/>
      <c r="AR507" s="151"/>
      <c r="AS507" s="151"/>
      <c r="AT507" s="151"/>
      <c r="AU507" s="151"/>
      <c r="AV507" s="151"/>
      <c r="AW507" s="151"/>
      <c r="AX507" s="151"/>
      <c r="AY507" s="151"/>
      <c r="AZ507" s="151"/>
      <c r="BA507" s="151"/>
      <c r="BB507" s="151"/>
      <c r="BC507" s="151"/>
      <c r="BD507" s="151"/>
      <c r="BE507" s="151"/>
      <c r="BF507" s="151"/>
      <c r="BG507" s="365"/>
      <c r="BH507" s="365"/>
      <c r="BI507" s="365"/>
      <c r="BJ507" s="365"/>
      <c r="BL507" s="1"/>
      <c r="BM507" s="1"/>
      <c r="BN507" s="1"/>
    </row>
    <row r="508" spans="2:66" ht="24.75" customHeight="1"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2"/>
      <c r="T508" s="152"/>
      <c r="U508" s="151"/>
      <c r="V508" s="151"/>
      <c r="W508" s="151"/>
      <c r="X508" s="151"/>
      <c r="Y508" s="151"/>
      <c r="Z508" s="151"/>
      <c r="AA508" s="151"/>
      <c r="AB508" s="151"/>
      <c r="AC508" s="151"/>
      <c r="AD508" s="151"/>
      <c r="AE508" s="151"/>
      <c r="AF508" s="151"/>
      <c r="AG508" s="151"/>
      <c r="AH508" s="151"/>
      <c r="AI508" s="151"/>
      <c r="AJ508" s="151"/>
      <c r="AK508" s="151"/>
      <c r="AL508" s="151"/>
      <c r="AM508" s="151"/>
      <c r="AN508" s="151"/>
      <c r="AO508" s="151"/>
      <c r="AP508" s="151"/>
      <c r="AQ508" s="151"/>
      <c r="AR508" s="151"/>
      <c r="AS508" s="151"/>
      <c r="AT508" s="151"/>
      <c r="AU508" s="151"/>
      <c r="AV508" s="151"/>
      <c r="AW508" s="151"/>
      <c r="AX508" s="151"/>
      <c r="AY508" s="151"/>
      <c r="AZ508" s="151"/>
      <c r="BA508" s="151"/>
      <c r="BB508" s="151"/>
      <c r="BC508" s="151"/>
      <c r="BD508" s="151"/>
      <c r="BE508" s="151"/>
      <c r="BF508" s="151"/>
      <c r="BG508" s="365"/>
      <c r="BH508" s="365"/>
      <c r="BI508" s="365"/>
      <c r="BJ508" s="365"/>
      <c r="BL508" s="1"/>
      <c r="BM508" s="1"/>
      <c r="BN508" s="1"/>
    </row>
    <row r="509" spans="2:66" ht="24.75" customHeight="1">
      <c r="B509" s="151"/>
      <c r="C509" s="151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1"/>
      <c r="R509" s="151"/>
      <c r="S509" s="152"/>
      <c r="T509" s="152"/>
      <c r="U509" s="151"/>
      <c r="V509" s="151"/>
      <c r="W509" s="151"/>
      <c r="X509" s="151"/>
      <c r="Y509" s="151"/>
      <c r="Z509" s="151"/>
      <c r="AA509" s="151"/>
      <c r="AB509" s="151"/>
      <c r="AC509" s="151"/>
      <c r="AD509" s="151"/>
      <c r="AE509" s="151"/>
      <c r="AF509" s="151"/>
      <c r="AG509" s="151"/>
      <c r="AH509" s="151"/>
      <c r="AI509" s="151"/>
      <c r="AJ509" s="151"/>
      <c r="AK509" s="151"/>
      <c r="AL509" s="151"/>
      <c r="AM509" s="151"/>
      <c r="AN509" s="151"/>
      <c r="AO509" s="151"/>
      <c r="AP509" s="151"/>
      <c r="AQ509" s="151"/>
      <c r="AR509" s="151"/>
      <c r="AS509" s="151"/>
      <c r="AT509" s="151"/>
      <c r="AU509" s="151"/>
      <c r="AV509" s="151"/>
      <c r="AW509" s="151"/>
      <c r="AX509" s="151"/>
      <c r="AY509" s="151"/>
      <c r="AZ509" s="151"/>
      <c r="BA509" s="151"/>
      <c r="BB509" s="151"/>
      <c r="BC509" s="151"/>
      <c r="BD509" s="151"/>
      <c r="BE509" s="151"/>
      <c r="BF509" s="151"/>
      <c r="BG509" s="365"/>
      <c r="BH509" s="365"/>
      <c r="BI509" s="365"/>
      <c r="BJ509" s="365"/>
      <c r="BL509" s="1"/>
      <c r="BM509" s="1"/>
      <c r="BN509" s="1"/>
    </row>
    <row r="510" spans="2:66" ht="24.75" customHeight="1"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2"/>
      <c r="T510" s="152"/>
      <c r="U510" s="151"/>
      <c r="V510" s="151"/>
      <c r="W510" s="151"/>
      <c r="X510" s="151"/>
      <c r="Y510" s="151"/>
      <c r="Z510" s="151"/>
      <c r="AA510" s="151"/>
      <c r="AB510" s="151"/>
      <c r="AC510" s="151"/>
      <c r="AD510" s="151"/>
      <c r="AE510" s="151"/>
      <c r="AF510" s="151"/>
      <c r="AG510" s="151"/>
      <c r="AH510" s="151"/>
      <c r="AI510" s="151"/>
      <c r="AJ510" s="151"/>
      <c r="AK510" s="151"/>
      <c r="AL510" s="151"/>
      <c r="AM510" s="151"/>
      <c r="AN510" s="151"/>
      <c r="AO510" s="151"/>
      <c r="AP510" s="151"/>
      <c r="AQ510" s="151"/>
      <c r="AR510" s="151"/>
      <c r="AS510" s="151"/>
      <c r="AT510" s="151"/>
      <c r="AU510" s="151"/>
      <c r="AV510" s="151"/>
      <c r="AW510" s="151"/>
      <c r="AX510" s="151"/>
      <c r="AY510" s="151"/>
      <c r="AZ510" s="151"/>
      <c r="BA510" s="151"/>
      <c r="BB510" s="151"/>
      <c r="BC510" s="151"/>
      <c r="BD510" s="151"/>
      <c r="BE510" s="151"/>
      <c r="BF510" s="151"/>
      <c r="BG510" s="365"/>
      <c r="BH510" s="365"/>
      <c r="BI510" s="365"/>
      <c r="BJ510" s="365"/>
      <c r="BL510" s="1"/>
      <c r="BM510" s="1"/>
      <c r="BN510" s="1"/>
    </row>
    <row r="511" spans="2:66" ht="24.75" customHeight="1">
      <c r="B511" s="151"/>
      <c r="C511" s="151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1"/>
      <c r="R511" s="151"/>
      <c r="S511" s="152"/>
      <c r="T511" s="152"/>
      <c r="U511" s="151"/>
      <c r="V511" s="151"/>
      <c r="W511" s="151"/>
      <c r="X511" s="151"/>
      <c r="Y511" s="151"/>
      <c r="Z511" s="151"/>
      <c r="AA511" s="151"/>
      <c r="AB511" s="151"/>
      <c r="AC511" s="151"/>
      <c r="AD511" s="151"/>
      <c r="AE511" s="151"/>
      <c r="AF511" s="151"/>
      <c r="AG511" s="151"/>
      <c r="AH511" s="151"/>
      <c r="AI511" s="151"/>
      <c r="AJ511" s="151"/>
      <c r="AK511" s="151"/>
      <c r="AL511" s="151"/>
      <c r="AM511" s="151"/>
      <c r="AN511" s="151"/>
      <c r="AO511" s="151"/>
      <c r="AP511" s="151"/>
      <c r="AQ511" s="151"/>
      <c r="AR511" s="151"/>
      <c r="AS511" s="151"/>
      <c r="AT511" s="151"/>
      <c r="AU511" s="151"/>
      <c r="AV511" s="151"/>
      <c r="AW511" s="151"/>
      <c r="AX511" s="151"/>
      <c r="AY511" s="151"/>
      <c r="AZ511" s="151"/>
      <c r="BA511" s="151"/>
      <c r="BB511" s="151"/>
      <c r="BC511" s="151"/>
      <c r="BD511" s="151"/>
      <c r="BE511" s="151"/>
      <c r="BF511" s="151"/>
      <c r="BG511" s="365"/>
      <c r="BH511" s="365"/>
      <c r="BI511" s="365"/>
      <c r="BJ511" s="365"/>
      <c r="BL511" s="1"/>
      <c r="BM511" s="1"/>
      <c r="BN511" s="1"/>
    </row>
    <row r="512" spans="2:66" ht="24.75" customHeight="1"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2"/>
      <c r="T512" s="152"/>
      <c r="U512" s="151"/>
      <c r="V512" s="151"/>
      <c r="W512" s="151"/>
      <c r="X512" s="151"/>
      <c r="Y512" s="151"/>
      <c r="Z512" s="151"/>
      <c r="AA512" s="151"/>
      <c r="AB512" s="151"/>
      <c r="AC512" s="151"/>
      <c r="AD512" s="151"/>
      <c r="AE512" s="151"/>
      <c r="AF512" s="151"/>
      <c r="AG512" s="151"/>
      <c r="AH512" s="151"/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  <c r="BB512" s="151"/>
      <c r="BC512" s="151"/>
      <c r="BD512" s="151"/>
      <c r="BE512" s="151"/>
      <c r="BF512" s="151"/>
      <c r="BG512" s="365"/>
      <c r="BH512" s="365"/>
      <c r="BI512" s="365"/>
      <c r="BJ512" s="365"/>
      <c r="BL512" s="1"/>
      <c r="BM512" s="1"/>
      <c r="BN512" s="1"/>
    </row>
    <row r="513" spans="2:66" ht="24.75" customHeight="1">
      <c r="B513" s="151"/>
      <c r="C513" s="151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2"/>
      <c r="T513" s="152"/>
      <c r="U513" s="151"/>
      <c r="V513" s="151"/>
      <c r="W513" s="151"/>
      <c r="X513" s="151"/>
      <c r="Y513" s="151"/>
      <c r="Z513" s="151"/>
      <c r="AA513" s="151"/>
      <c r="AB513" s="151"/>
      <c r="AC513" s="151"/>
      <c r="AD513" s="151"/>
      <c r="AE513" s="151"/>
      <c r="AF513" s="151"/>
      <c r="AG513" s="151"/>
      <c r="AH513" s="151"/>
      <c r="AI513" s="151"/>
      <c r="AJ513" s="151"/>
      <c r="AK513" s="151"/>
      <c r="AL513" s="151"/>
      <c r="AM513" s="151"/>
      <c r="AN513" s="151"/>
      <c r="AO513" s="151"/>
      <c r="AP513" s="151"/>
      <c r="AQ513" s="151"/>
      <c r="AR513" s="151"/>
      <c r="AS513" s="151"/>
      <c r="AT513" s="151"/>
      <c r="AU513" s="151"/>
      <c r="AV513" s="151"/>
      <c r="AW513" s="151"/>
      <c r="AX513" s="151"/>
      <c r="AY513" s="151"/>
      <c r="AZ513" s="151"/>
      <c r="BA513" s="151"/>
      <c r="BB513" s="151"/>
      <c r="BC513" s="151"/>
      <c r="BD513" s="151"/>
      <c r="BE513" s="151"/>
      <c r="BF513" s="151"/>
      <c r="BG513" s="365"/>
      <c r="BH513" s="365"/>
      <c r="BI513" s="365"/>
      <c r="BJ513" s="365"/>
      <c r="BL513" s="1"/>
      <c r="BM513" s="1"/>
      <c r="BN513" s="1"/>
    </row>
    <row r="514" spans="2:66" ht="24.75" customHeight="1"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2"/>
      <c r="T514" s="152"/>
      <c r="U514" s="151"/>
      <c r="V514" s="151"/>
      <c r="W514" s="151"/>
      <c r="X514" s="151"/>
      <c r="Y514" s="151"/>
      <c r="Z514" s="151"/>
      <c r="AA514" s="151"/>
      <c r="AB514" s="151"/>
      <c r="AC514" s="151"/>
      <c r="AD514" s="151"/>
      <c r="AE514" s="151"/>
      <c r="AF514" s="151"/>
      <c r="AG514" s="151"/>
      <c r="AH514" s="151"/>
      <c r="AI514" s="151"/>
      <c r="AJ514" s="151"/>
      <c r="AK514" s="151"/>
      <c r="AL514" s="151"/>
      <c r="AM514" s="151"/>
      <c r="AN514" s="151"/>
      <c r="AO514" s="151"/>
      <c r="AP514" s="151"/>
      <c r="AQ514" s="151"/>
      <c r="AR514" s="151"/>
      <c r="AS514" s="151"/>
      <c r="AT514" s="151"/>
      <c r="AU514" s="151"/>
      <c r="AV514" s="151"/>
      <c r="AW514" s="151"/>
      <c r="AX514" s="151"/>
      <c r="AY514" s="151"/>
      <c r="AZ514" s="151"/>
      <c r="BA514" s="151"/>
      <c r="BB514" s="151"/>
      <c r="BC514" s="151"/>
      <c r="BD514" s="151"/>
      <c r="BE514" s="151"/>
      <c r="BF514" s="151"/>
      <c r="BG514" s="365"/>
      <c r="BH514" s="365"/>
      <c r="BI514" s="365"/>
      <c r="BJ514" s="365"/>
      <c r="BL514" s="1"/>
      <c r="BM514" s="1"/>
      <c r="BN514" s="1"/>
    </row>
    <row r="515" spans="2:66" ht="24.75" customHeight="1">
      <c r="B515" s="151"/>
      <c r="C515" s="151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1"/>
      <c r="R515" s="151"/>
      <c r="S515" s="152"/>
      <c r="T515" s="152"/>
      <c r="U515" s="151"/>
      <c r="V515" s="151"/>
      <c r="W515" s="151"/>
      <c r="X515" s="151"/>
      <c r="Y515" s="151"/>
      <c r="Z515" s="151"/>
      <c r="AA515" s="151"/>
      <c r="AB515" s="151"/>
      <c r="AC515" s="151"/>
      <c r="AD515" s="151"/>
      <c r="AE515" s="151"/>
      <c r="AF515" s="151"/>
      <c r="AG515" s="151"/>
      <c r="AH515" s="151"/>
      <c r="AI515" s="151"/>
      <c r="AJ515" s="151"/>
      <c r="AK515" s="151"/>
      <c r="AL515" s="151"/>
      <c r="AM515" s="151"/>
      <c r="AN515" s="151"/>
      <c r="AO515" s="151"/>
      <c r="AP515" s="151"/>
      <c r="AQ515" s="151"/>
      <c r="AR515" s="151"/>
      <c r="AS515" s="151"/>
      <c r="AT515" s="151"/>
      <c r="AU515" s="151"/>
      <c r="AV515" s="151"/>
      <c r="AW515" s="151"/>
      <c r="AX515" s="151"/>
      <c r="AY515" s="151"/>
      <c r="AZ515" s="151"/>
      <c r="BA515" s="151"/>
      <c r="BB515" s="151"/>
      <c r="BC515" s="151"/>
      <c r="BD515" s="151"/>
      <c r="BE515" s="151"/>
      <c r="BF515" s="151"/>
      <c r="BG515" s="365"/>
      <c r="BH515" s="365"/>
      <c r="BI515" s="365"/>
      <c r="BJ515" s="365"/>
      <c r="BL515" s="1"/>
      <c r="BM515" s="1"/>
      <c r="BN515" s="1"/>
    </row>
    <row r="516" spans="2:66" ht="24.75" customHeight="1"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2"/>
      <c r="T516" s="152"/>
      <c r="U516" s="151"/>
      <c r="V516" s="151"/>
      <c r="W516" s="151"/>
      <c r="X516" s="151"/>
      <c r="Y516" s="151"/>
      <c r="Z516" s="151"/>
      <c r="AA516" s="151"/>
      <c r="AB516" s="151"/>
      <c r="AC516" s="151"/>
      <c r="AD516" s="151"/>
      <c r="AE516" s="151"/>
      <c r="AF516" s="151"/>
      <c r="AG516" s="151"/>
      <c r="AH516" s="151"/>
      <c r="AI516" s="151"/>
      <c r="AJ516" s="151"/>
      <c r="AK516" s="151"/>
      <c r="AL516" s="151"/>
      <c r="AM516" s="151"/>
      <c r="AN516" s="151"/>
      <c r="AO516" s="151"/>
      <c r="AP516" s="151"/>
      <c r="AQ516" s="151"/>
      <c r="AR516" s="151"/>
      <c r="AS516" s="151"/>
      <c r="AT516" s="151"/>
      <c r="AU516" s="151"/>
      <c r="AV516" s="151"/>
      <c r="AW516" s="151"/>
      <c r="AX516" s="151"/>
      <c r="AY516" s="151"/>
      <c r="AZ516" s="151"/>
      <c r="BA516" s="151"/>
      <c r="BB516" s="151"/>
      <c r="BC516" s="151"/>
      <c r="BD516" s="151"/>
      <c r="BE516" s="151"/>
      <c r="BF516" s="151"/>
      <c r="BG516" s="365"/>
      <c r="BH516" s="365"/>
      <c r="BI516" s="365"/>
      <c r="BJ516" s="365"/>
      <c r="BL516" s="1"/>
      <c r="BM516" s="1"/>
      <c r="BN516" s="1"/>
    </row>
    <row r="517" spans="2:66" ht="24.75" customHeight="1">
      <c r="B517" s="151"/>
      <c r="C517" s="151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2"/>
      <c r="T517" s="152"/>
      <c r="U517" s="151"/>
      <c r="V517" s="151"/>
      <c r="W517" s="151"/>
      <c r="X517" s="151"/>
      <c r="Y517" s="151"/>
      <c r="Z517" s="151"/>
      <c r="AA517" s="151"/>
      <c r="AB517" s="151"/>
      <c r="AC517" s="151"/>
      <c r="AD517" s="151"/>
      <c r="AE517" s="151"/>
      <c r="AF517" s="151"/>
      <c r="AG517" s="151"/>
      <c r="AH517" s="151"/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  <c r="BB517" s="151"/>
      <c r="BC517" s="151"/>
      <c r="BD517" s="151"/>
      <c r="BE517" s="151"/>
      <c r="BF517" s="151"/>
      <c r="BG517" s="365"/>
      <c r="BH517" s="365"/>
      <c r="BI517" s="365"/>
      <c r="BJ517" s="365"/>
      <c r="BL517" s="1"/>
      <c r="BM517" s="1"/>
      <c r="BN517" s="1"/>
    </row>
    <row r="518" spans="2:66" ht="24.75" customHeight="1"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2"/>
      <c r="T518" s="152"/>
      <c r="U518" s="151"/>
      <c r="V518" s="151"/>
      <c r="W518" s="151"/>
      <c r="X518" s="151"/>
      <c r="Y518" s="151"/>
      <c r="Z518" s="151"/>
      <c r="AA518" s="151"/>
      <c r="AB518" s="151"/>
      <c r="AC518" s="151"/>
      <c r="AD518" s="151"/>
      <c r="AE518" s="151"/>
      <c r="AF518" s="151"/>
      <c r="AG518" s="151"/>
      <c r="AH518" s="151"/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  <c r="BB518" s="151"/>
      <c r="BC518" s="151"/>
      <c r="BD518" s="151"/>
      <c r="BE518" s="151"/>
      <c r="BF518" s="151"/>
      <c r="BG518" s="365"/>
      <c r="BH518" s="365"/>
      <c r="BI518" s="365"/>
      <c r="BJ518" s="365"/>
      <c r="BL518" s="1"/>
      <c r="BM518" s="1"/>
      <c r="BN518" s="1"/>
    </row>
    <row r="519" spans="2:66" ht="24.75" customHeight="1">
      <c r="B519" s="151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2"/>
      <c r="T519" s="152"/>
      <c r="U519" s="151"/>
      <c r="V519" s="151"/>
      <c r="W519" s="151"/>
      <c r="X519" s="151"/>
      <c r="Y519" s="151"/>
      <c r="Z519" s="151"/>
      <c r="AA519" s="151"/>
      <c r="AB519" s="151"/>
      <c r="AC519" s="151"/>
      <c r="AD519" s="151"/>
      <c r="AE519" s="151"/>
      <c r="AF519" s="151"/>
      <c r="AG519" s="151"/>
      <c r="AH519" s="151"/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  <c r="BB519" s="151"/>
      <c r="BC519" s="151"/>
      <c r="BD519" s="151"/>
      <c r="BE519" s="151"/>
      <c r="BF519" s="151"/>
      <c r="BG519" s="365"/>
      <c r="BH519" s="365"/>
      <c r="BI519" s="365"/>
      <c r="BJ519" s="365"/>
      <c r="BL519" s="1"/>
      <c r="BM519" s="1"/>
      <c r="BN519" s="1"/>
    </row>
    <row r="520" spans="2:66" ht="24.75" customHeight="1"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2"/>
      <c r="T520" s="152"/>
      <c r="U520" s="151"/>
      <c r="V520" s="151"/>
      <c r="W520" s="151"/>
      <c r="X520" s="151"/>
      <c r="Y520" s="151"/>
      <c r="Z520" s="151"/>
      <c r="AA520" s="151"/>
      <c r="AB520" s="151"/>
      <c r="AC520" s="151"/>
      <c r="AD520" s="151"/>
      <c r="AE520" s="151"/>
      <c r="AF520" s="151"/>
      <c r="AG520" s="151"/>
      <c r="AH520" s="151"/>
      <c r="AI520" s="151"/>
      <c r="AJ520" s="151"/>
      <c r="AK520" s="151"/>
      <c r="AL520" s="151"/>
      <c r="AM520" s="151"/>
      <c r="AN520" s="151"/>
      <c r="AO520" s="151"/>
      <c r="AP520" s="151"/>
      <c r="AQ520" s="151"/>
      <c r="AR520" s="151"/>
      <c r="AS520" s="151"/>
      <c r="AT520" s="151"/>
      <c r="AU520" s="151"/>
      <c r="AV520" s="151"/>
      <c r="AW520" s="151"/>
      <c r="AX520" s="151"/>
      <c r="AY520" s="151"/>
      <c r="AZ520" s="151"/>
      <c r="BA520" s="151"/>
      <c r="BB520" s="151"/>
      <c r="BC520" s="151"/>
      <c r="BD520" s="151"/>
      <c r="BE520" s="151"/>
      <c r="BF520" s="151"/>
      <c r="BG520" s="365"/>
      <c r="BH520" s="365"/>
      <c r="BI520" s="365"/>
      <c r="BJ520" s="365"/>
      <c r="BL520" s="1"/>
      <c r="BM520" s="1"/>
      <c r="BN520" s="1"/>
    </row>
    <row r="521" spans="2:66" ht="24.75" customHeight="1">
      <c r="B521" s="151"/>
      <c r="C521" s="151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1"/>
      <c r="R521" s="151"/>
      <c r="S521" s="152"/>
      <c r="T521" s="152"/>
      <c r="U521" s="151"/>
      <c r="V521" s="151"/>
      <c r="W521" s="151"/>
      <c r="X521" s="151"/>
      <c r="Y521" s="151"/>
      <c r="Z521" s="151"/>
      <c r="AA521" s="151"/>
      <c r="AB521" s="151"/>
      <c r="AC521" s="151"/>
      <c r="AD521" s="151"/>
      <c r="AE521" s="151"/>
      <c r="AF521" s="151"/>
      <c r="AG521" s="151"/>
      <c r="AH521" s="151"/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  <c r="BB521" s="151"/>
      <c r="BC521" s="151"/>
      <c r="BD521" s="151"/>
      <c r="BE521" s="151"/>
      <c r="BF521" s="151"/>
      <c r="BG521" s="365"/>
      <c r="BH521" s="365"/>
      <c r="BI521" s="365"/>
      <c r="BJ521" s="365"/>
      <c r="BL521" s="1"/>
      <c r="BM521" s="1"/>
      <c r="BN521" s="1"/>
    </row>
    <row r="522" spans="2:66" ht="24.75" customHeight="1"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2"/>
      <c r="T522" s="152"/>
      <c r="U522" s="151"/>
      <c r="V522" s="151"/>
      <c r="W522" s="151"/>
      <c r="X522" s="151"/>
      <c r="Y522" s="151"/>
      <c r="Z522" s="151"/>
      <c r="AA522" s="151"/>
      <c r="AB522" s="151"/>
      <c r="AC522" s="151"/>
      <c r="AD522" s="151"/>
      <c r="AE522" s="151"/>
      <c r="AF522" s="151"/>
      <c r="AG522" s="151"/>
      <c r="AH522" s="151"/>
      <c r="AI522" s="151"/>
      <c r="AJ522" s="151"/>
      <c r="AK522" s="151"/>
      <c r="AL522" s="151"/>
      <c r="AM522" s="151"/>
      <c r="AN522" s="151"/>
      <c r="AO522" s="151"/>
      <c r="AP522" s="151"/>
      <c r="AQ522" s="151"/>
      <c r="AR522" s="151"/>
      <c r="AS522" s="151"/>
      <c r="AT522" s="151"/>
      <c r="AU522" s="151"/>
      <c r="AV522" s="151"/>
      <c r="AW522" s="151"/>
      <c r="AX522" s="151"/>
      <c r="AY522" s="151"/>
      <c r="AZ522" s="151"/>
      <c r="BA522" s="151"/>
      <c r="BB522" s="151"/>
      <c r="BC522" s="151"/>
      <c r="BD522" s="151"/>
      <c r="BE522" s="151"/>
      <c r="BF522" s="151"/>
      <c r="BG522" s="365"/>
      <c r="BH522" s="365"/>
      <c r="BI522" s="365"/>
      <c r="BJ522" s="365"/>
      <c r="BL522" s="1"/>
      <c r="BM522" s="1"/>
      <c r="BN522" s="1"/>
    </row>
    <row r="523" spans="2:66" ht="24.75" customHeight="1">
      <c r="B523" s="151"/>
      <c r="C523" s="151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1"/>
      <c r="R523" s="151"/>
      <c r="S523" s="152"/>
      <c r="T523" s="152"/>
      <c r="U523" s="151"/>
      <c r="V523" s="151"/>
      <c r="W523" s="151"/>
      <c r="X523" s="151"/>
      <c r="Y523" s="151"/>
      <c r="Z523" s="151"/>
      <c r="AA523" s="151"/>
      <c r="AB523" s="151"/>
      <c r="AC523" s="151"/>
      <c r="AD523" s="151"/>
      <c r="AE523" s="151"/>
      <c r="AF523" s="151"/>
      <c r="AG523" s="151"/>
      <c r="AH523" s="151"/>
      <c r="AI523" s="151"/>
      <c r="AJ523" s="151"/>
      <c r="AK523" s="151"/>
      <c r="AL523" s="151"/>
      <c r="AM523" s="151"/>
      <c r="AN523" s="151"/>
      <c r="AO523" s="151"/>
      <c r="AP523" s="151"/>
      <c r="AQ523" s="151"/>
      <c r="AR523" s="151"/>
      <c r="AS523" s="151"/>
      <c r="AT523" s="151"/>
      <c r="AU523" s="151"/>
      <c r="AV523" s="151"/>
      <c r="AW523" s="151"/>
      <c r="AX523" s="151"/>
      <c r="AY523" s="151"/>
      <c r="AZ523" s="151"/>
      <c r="BA523" s="151"/>
      <c r="BB523" s="151"/>
      <c r="BC523" s="151"/>
      <c r="BD523" s="151"/>
      <c r="BE523" s="151"/>
      <c r="BF523" s="151"/>
      <c r="BG523" s="365"/>
      <c r="BH523" s="365"/>
      <c r="BI523" s="365"/>
      <c r="BJ523" s="365"/>
      <c r="BL523" s="1"/>
      <c r="BM523" s="1"/>
      <c r="BN523" s="1"/>
    </row>
    <row r="524" spans="2:66" ht="24.75" customHeight="1"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2"/>
      <c r="T524" s="152"/>
      <c r="U524" s="151"/>
      <c r="V524" s="151"/>
      <c r="W524" s="151"/>
      <c r="X524" s="151"/>
      <c r="Y524" s="151"/>
      <c r="Z524" s="151"/>
      <c r="AA524" s="151"/>
      <c r="AB524" s="151"/>
      <c r="AC524" s="151"/>
      <c r="AD524" s="151"/>
      <c r="AE524" s="151"/>
      <c r="AF524" s="151"/>
      <c r="AG524" s="151"/>
      <c r="AH524" s="151"/>
      <c r="AI524" s="151"/>
      <c r="AJ524" s="151"/>
      <c r="AK524" s="151"/>
      <c r="AL524" s="151"/>
      <c r="AM524" s="151"/>
      <c r="AN524" s="151"/>
      <c r="AO524" s="151"/>
      <c r="AP524" s="151"/>
      <c r="AQ524" s="151"/>
      <c r="AR524" s="151"/>
      <c r="AS524" s="151"/>
      <c r="AT524" s="151"/>
      <c r="AU524" s="151"/>
      <c r="AV524" s="151"/>
      <c r="AW524" s="151"/>
      <c r="AX524" s="151"/>
      <c r="AY524" s="151"/>
      <c r="AZ524" s="151"/>
      <c r="BA524" s="151"/>
      <c r="BB524" s="151"/>
      <c r="BC524" s="151"/>
      <c r="BD524" s="151"/>
      <c r="BE524" s="151"/>
      <c r="BF524" s="151"/>
      <c r="BG524" s="365"/>
      <c r="BH524" s="365"/>
      <c r="BI524" s="365"/>
      <c r="BJ524" s="365"/>
      <c r="BL524" s="1"/>
      <c r="BM524" s="1"/>
      <c r="BN524" s="1"/>
    </row>
    <row r="525" spans="2:66" ht="24.75" customHeight="1">
      <c r="B525" s="151"/>
      <c r="C525" s="151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1"/>
      <c r="R525" s="151"/>
      <c r="S525" s="152"/>
      <c r="T525" s="152"/>
      <c r="U525" s="151"/>
      <c r="V525" s="151"/>
      <c r="W525" s="151"/>
      <c r="X525" s="151"/>
      <c r="Y525" s="151"/>
      <c r="Z525" s="151"/>
      <c r="AA525" s="151"/>
      <c r="AB525" s="151"/>
      <c r="AC525" s="151"/>
      <c r="AD525" s="151"/>
      <c r="AE525" s="151"/>
      <c r="AF525" s="151"/>
      <c r="AG525" s="151"/>
      <c r="AH525" s="151"/>
      <c r="AI525" s="151"/>
      <c r="AJ525" s="151"/>
      <c r="AK525" s="151"/>
      <c r="AL525" s="151"/>
      <c r="AM525" s="151"/>
      <c r="AN525" s="151"/>
      <c r="AO525" s="151"/>
      <c r="AP525" s="151"/>
      <c r="AQ525" s="151"/>
      <c r="AR525" s="151"/>
      <c r="AS525" s="151"/>
      <c r="AT525" s="151"/>
      <c r="AU525" s="151"/>
      <c r="AV525" s="151"/>
      <c r="AW525" s="151"/>
      <c r="AX525" s="151"/>
      <c r="AY525" s="151"/>
      <c r="AZ525" s="151"/>
      <c r="BA525" s="151"/>
      <c r="BB525" s="151"/>
      <c r="BC525" s="151"/>
      <c r="BD525" s="151"/>
      <c r="BE525" s="151"/>
      <c r="BF525" s="151"/>
      <c r="BG525" s="365"/>
      <c r="BH525" s="365"/>
      <c r="BI525" s="365"/>
      <c r="BJ525" s="365"/>
      <c r="BL525" s="1"/>
      <c r="BM525" s="1"/>
      <c r="BN525" s="1"/>
    </row>
    <row r="526" spans="2:66" ht="24.75" customHeight="1"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2"/>
      <c r="T526" s="152"/>
      <c r="U526" s="151"/>
      <c r="V526" s="151"/>
      <c r="W526" s="151"/>
      <c r="X526" s="151"/>
      <c r="Y526" s="151"/>
      <c r="Z526" s="151"/>
      <c r="AA526" s="151"/>
      <c r="AB526" s="151"/>
      <c r="AC526" s="151"/>
      <c r="AD526" s="151"/>
      <c r="AE526" s="151"/>
      <c r="AF526" s="151"/>
      <c r="AG526" s="151"/>
      <c r="AH526" s="151"/>
      <c r="AI526" s="151"/>
      <c r="AJ526" s="151"/>
      <c r="AK526" s="151"/>
      <c r="AL526" s="151"/>
      <c r="AM526" s="151"/>
      <c r="AN526" s="151"/>
      <c r="AO526" s="151"/>
      <c r="AP526" s="151"/>
      <c r="AQ526" s="151"/>
      <c r="AR526" s="151"/>
      <c r="AS526" s="151"/>
      <c r="AT526" s="151"/>
      <c r="AU526" s="151"/>
      <c r="AV526" s="151"/>
      <c r="AW526" s="151"/>
      <c r="AX526" s="151"/>
      <c r="AY526" s="151"/>
      <c r="AZ526" s="151"/>
      <c r="BA526" s="151"/>
      <c r="BB526" s="151"/>
      <c r="BC526" s="151"/>
      <c r="BD526" s="151"/>
      <c r="BE526" s="151"/>
      <c r="BF526" s="151"/>
      <c r="BG526" s="365"/>
      <c r="BH526" s="365"/>
      <c r="BI526" s="365"/>
      <c r="BJ526" s="365"/>
      <c r="BL526" s="1"/>
      <c r="BM526" s="1"/>
      <c r="BN526" s="1"/>
    </row>
    <row r="527" spans="2:66" ht="24.75" customHeight="1">
      <c r="B527" s="151"/>
      <c r="C527" s="151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1"/>
      <c r="R527" s="151"/>
      <c r="S527" s="152"/>
      <c r="T527" s="152"/>
      <c r="U527" s="151"/>
      <c r="V527" s="151"/>
      <c r="W527" s="151"/>
      <c r="X527" s="151"/>
      <c r="Y527" s="151"/>
      <c r="Z527" s="151"/>
      <c r="AA527" s="151"/>
      <c r="AB527" s="151"/>
      <c r="AC527" s="151"/>
      <c r="AD527" s="151"/>
      <c r="AE527" s="151"/>
      <c r="AF527" s="151"/>
      <c r="AG527" s="151"/>
      <c r="AH527" s="151"/>
      <c r="AI527" s="151"/>
      <c r="AJ527" s="151"/>
      <c r="AK527" s="151"/>
      <c r="AL527" s="151"/>
      <c r="AM527" s="151"/>
      <c r="AN527" s="151"/>
      <c r="AO527" s="151"/>
      <c r="AP527" s="151"/>
      <c r="AQ527" s="151"/>
      <c r="AR527" s="151"/>
      <c r="AS527" s="151"/>
      <c r="AT527" s="151"/>
      <c r="AU527" s="151"/>
      <c r="AV527" s="151"/>
      <c r="AW527" s="151"/>
      <c r="AX527" s="151"/>
      <c r="AY527" s="151"/>
      <c r="AZ527" s="151"/>
      <c r="BA527" s="151"/>
      <c r="BB527" s="151"/>
      <c r="BC527" s="151"/>
      <c r="BD527" s="151"/>
      <c r="BE527" s="151"/>
      <c r="BF527" s="151"/>
      <c r="BG527" s="365"/>
      <c r="BH527" s="365"/>
      <c r="BI527" s="365"/>
      <c r="BJ527" s="365"/>
      <c r="BL527" s="1"/>
      <c r="BM527" s="1"/>
      <c r="BN527" s="1"/>
    </row>
    <row r="528" spans="2:66" ht="24.75" customHeight="1"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2"/>
      <c r="T528" s="152"/>
      <c r="U528" s="151"/>
      <c r="V528" s="151"/>
      <c r="W528" s="151"/>
      <c r="X528" s="151"/>
      <c r="Y528" s="151"/>
      <c r="Z528" s="151"/>
      <c r="AA528" s="151"/>
      <c r="AB528" s="151"/>
      <c r="AC528" s="151"/>
      <c r="AD528" s="151"/>
      <c r="AE528" s="151"/>
      <c r="AF528" s="151"/>
      <c r="AG528" s="151"/>
      <c r="AH528" s="151"/>
      <c r="AI528" s="151"/>
      <c r="AJ528" s="151"/>
      <c r="AK528" s="151"/>
      <c r="AL528" s="151"/>
      <c r="AM528" s="151"/>
      <c r="AN528" s="151"/>
      <c r="AO528" s="151"/>
      <c r="AP528" s="151"/>
      <c r="AQ528" s="151"/>
      <c r="AR528" s="151"/>
      <c r="AS528" s="151"/>
      <c r="AT528" s="151"/>
      <c r="AU528" s="151"/>
      <c r="AV528" s="151"/>
      <c r="AW528" s="151"/>
      <c r="AX528" s="151"/>
      <c r="AY528" s="151"/>
      <c r="AZ528" s="151"/>
      <c r="BA528" s="151"/>
      <c r="BB528" s="151"/>
      <c r="BC528" s="151"/>
      <c r="BD528" s="151"/>
      <c r="BE528" s="151"/>
      <c r="BF528" s="151"/>
      <c r="BG528" s="365"/>
      <c r="BH528" s="365"/>
      <c r="BI528" s="365"/>
      <c r="BJ528" s="365"/>
      <c r="BL528" s="1"/>
      <c r="BM528" s="1"/>
      <c r="BN528" s="1"/>
    </row>
    <row r="529" spans="2:66" ht="24.75" customHeight="1">
      <c r="B529" s="151"/>
      <c r="C529" s="151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2"/>
      <c r="T529" s="152"/>
      <c r="U529" s="151"/>
      <c r="V529" s="151"/>
      <c r="W529" s="151"/>
      <c r="X529" s="151"/>
      <c r="Y529" s="151"/>
      <c r="Z529" s="151"/>
      <c r="AA529" s="151"/>
      <c r="AB529" s="151"/>
      <c r="AC529" s="151"/>
      <c r="AD529" s="151"/>
      <c r="AE529" s="151"/>
      <c r="AF529" s="151"/>
      <c r="AG529" s="151"/>
      <c r="AH529" s="151"/>
      <c r="AI529" s="151"/>
      <c r="AJ529" s="151"/>
      <c r="AK529" s="151"/>
      <c r="AL529" s="151"/>
      <c r="AM529" s="151"/>
      <c r="AN529" s="151"/>
      <c r="AO529" s="151"/>
      <c r="AP529" s="151"/>
      <c r="AQ529" s="151"/>
      <c r="AR529" s="151"/>
      <c r="AS529" s="151"/>
      <c r="AT529" s="151"/>
      <c r="AU529" s="151"/>
      <c r="AV529" s="151"/>
      <c r="AW529" s="151"/>
      <c r="AX529" s="151"/>
      <c r="AY529" s="151"/>
      <c r="AZ529" s="151"/>
      <c r="BA529" s="151"/>
      <c r="BB529" s="151"/>
      <c r="BC529" s="151"/>
      <c r="BD529" s="151"/>
      <c r="BE529" s="151"/>
      <c r="BF529" s="151"/>
      <c r="BG529" s="365"/>
      <c r="BH529" s="365"/>
      <c r="BI529" s="365"/>
      <c r="BJ529" s="365"/>
      <c r="BL529" s="1"/>
      <c r="BM529" s="1"/>
      <c r="BN529" s="1"/>
    </row>
    <row r="530" spans="2:66" ht="24.75" customHeight="1"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2"/>
      <c r="T530" s="152"/>
      <c r="U530" s="151"/>
      <c r="V530" s="151"/>
      <c r="W530" s="151"/>
      <c r="X530" s="151"/>
      <c r="Y530" s="151"/>
      <c r="Z530" s="151"/>
      <c r="AA530" s="151"/>
      <c r="AB530" s="151"/>
      <c r="AC530" s="151"/>
      <c r="AD530" s="151"/>
      <c r="AE530" s="151"/>
      <c r="AF530" s="151"/>
      <c r="AG530" s="151"/>
      <c r="AH530" s="151"/>
      <c r="AI530" s="151"/>
      <c r="AJ530" s="151"/>
      <c r="AK530" s="151"/>
      <c r="AL530" s="151"/>
      <c r="AM530" s="151"/>
      <c r="AN530" s="151"/>
      <c r="AO530" s="151"/>
      <c r="AP530" s="151"/>
      <c r="AQ530" s="151"/>
      <c r="AR530" s="151"/>
      <c r="AS530" s="151"/>
      <c r="AT530" s="151"/>
      <c r="AU530" s="151"/>
      <c r="AV530" s="151"/>
      <c r="AW530" s="151"/>
      <c r="AX530" s="151"/>
      <c r="AY530" s="151"/>
      <c r="AZ530" s="151"/>
      <c r="BA530" s="151"/>
      <c r="BB530" s="151"/>
      <c r="BC530" s="151"/>
      <c r="BD530" s="151"/>
      <c r="BE530" s="151"/>
      <c r="BF530" s="151"/>
      <c r="BG530" s="365"/>
      <c r="BH530" s="365"/>
      <c r="BI530" s="365"/>
      <c r="BJ530" s="365"/>
      <c r="BL530" s="1"/>
      <c r="BM530" s="1"/>
      <c r="BN530" s="1"/>
    </row>
    <row r="531" spans="2:66" ht="24.75" customHeight="1">
      <c r="B531" s="151"/>
      <c r="C531" s="151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2"/>
      <c r="T531" s="152"/>
      <c r="U531" s="151"/>
      <c r="V531" s="151"/>
      <c r="W531" s="151"/>
      <c r="X531" s="151"/>
      <c r="Y531" s="151"/>
      <c r="Z531" s="151"/>
      <c r="AA531" s="151"/>
      <c r="AB531" s="151"/>
      <c r="AC531" s="151"/>
      <c r="AD531" s="151"/>
      <c r="AE531" s="151"/>
      <c r="AF531" s="151"/>
      <c r="AG531" s="151"/>
      <c r="AH531" s="151"/>
      <c r="AI531" s="151"/>
      <c r="AJ531" s="151"/>
      <c r="AK531" s="151"/>
      <c r="AL531" s="151"/>
      <c r="AM531" s="151"/>
      <c r="AN531" s="151"/>
      <c r="AO531" s="151"/>
      <c r="AP531" s="151"/>
      <c r="AQ531" s="151"/>
      <c r="AR531" s="151"/>
      <c r="AS531" s="151"/>
      <c r="AT531" s="151"/>
      <c r="AU531" s="151"/>
      <c r="AV531" s="151"/>
      <c r="AW531" s="151"/>
      <c r="AX531" s="151"/>
      <c r="AY531" s="151"/>
      <c r="AZ531" s="151"/>
      <c r="BA531" s="151"/>
      <c r="BB531" s="151"/>
      <c r="BC531" s="151"/>
      <c r="BD531" s="151"/>
      <c r="BE531" s="151"/>
      <c r="BF531" s="151"/>
      <c r="BG531" s="365"/>
      <c r="BH531" s="365"/>
      <c r="BI531" s="365"/>
      <c r="BJ531" s="365"/>
      <c r="BL531" s="1"/>
      <c r="BM531" s="1"/>
      <c r="BN531" s="1"/>
    </row>
    <row r="532" spans="2:66" ht="24.75" customHeight="1"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2"/>
      <c r="T532" s="152"/>
      <c r="U532" s="151"/>
      <c r="V532" s="151"/>
      <c r="W532" s="151"/>
      <c r="X532" s="151"/>
      <c r="Y532" s="151"/>
      <c r="Z532" s="151"/>
      <c r="AA532" s="151"/>
      <c r="AB532" s="151"/>
      <c r="AC532" s="151"/>
      <c r="AD532" s="151"/>
      <c r="AE532" s="151"/>
      <c r="AF532" s="151"/>
      <c r="AG532" s="151"/>
      <c r="AH532" s="151"/>
      <c r="AI532" s="151"/>
      <c r="AJ532" s="151"/>
      <c r="AK532" s="151"/>
      <c r="AL532" s="151"/>
      <c r="AM532" s="151"/>
      <c r="AN532" s="151"/>
      <c r="AO532" s="151"/>
      <c r="AP532" s="151"/>
      <c r="AQ532" s="151"/>
      <c r="AR532" s="151"/>
      <c r="AS532" s="151"/>
      <c r="AT532" s="151"/>
      <c r="AU532" s="151"/>
      <c r="AV532" s="151"/>
      <c r="AW532" s="151"/>
      <c r="AX532" s="151"/>
      <c r="AY532" s="151"/>
      <c r="AZ532" s="151"/>
      <c r="BA532" s="151"/>
      <c r="BB532" s="151"/>
      <c r="BC532" s="151"/>
      <c r="BD532" s="151"/>
      <c r="BE532" s="151"/>
      <c r="BF532" s="151"/>
      <c r="BG532" s="365"/>
      <c r="BH532" s="365"/>
      <c r="BI532" s="365"/>
      <c r="BJ532" s="365"/>
      <c r="BL532" s="1"/>
      <c r="BM532" s="1"/>
      <c r="BN532" s="1"/>
    </row>
    <row r="533" spans="2:66" ht="24.75" customHeight="1">
      <c r="B533" s="151"/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2"/>
      <c r="T533" s="152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365"/>
      <c r="BH533" s="365"/>
      <c r="BI533" s="365"/>
      <c r="BJ533" s="365"/>
      <c r="BL533" s="1"/>
      <c r="BM533" s="1"/>
      <c r="BN533" s="1"/>
    </row>
    <row r="534" spans="2:66" ht="24.75" customHeight="1"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2"/>
      <c r="T534" s="152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365"/>
      <c r="BH534" s="365"/>
      <c r="BI534" s="365"/>
      <c r="BJ534" s="365"/>
      <c r="BL534" s="1"/>
      <c r="BM534" s="1"/>
      <c r="BN534" s="1"/>
    </row>
    <row r="535" spans="2:66" ht="24.75" customHeight="1">
      <c r="B535" s="151"/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2"/>
      <c r="T535" s="152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365"/>
      <c r="BH535" s="365"/>
      <c r="BI535" s="365"/>
      <c r="BJ535" s="365"/>
      <c r="BL535" s="1"/>
      <c r="BM535" s="1"/>
      <c r="BN535" s="1"/>
    </row>
    <row r="536" spans="2:66" ht="24.75" customHeight="1"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2"/>
      <c r="T536" s="152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365"/>
      <c r="BH536" s="365"/>
      <c r="BI536" s="365"/>
      <c r="BJ536" s="365"/>
      <c r="BL536" s="1"/>
      <c r="BM536" s="1"/>
      <c r="BN536" s="1"/>
    </row>
    <row r="537" spans="2:66" ht="24.75" customHeight="1">
      <c r="B537" s="151"/>
      <c r="C537" s="151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1"/>
      <c r="R537" s="151"/>
      <c r="S537" s="152"/>
      <c r="T537" s="152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365"/>
      <c r="BH537" s="365"/>
      <c r="BI537" s="365"/>
      <c r="BJ537" s="365"/>
      <c r="BL537" s="1"/>
      <c r="BM537" s="1"/>
      <c r="BN537" s="1"/>
    </row>
    <row r="538" spans="2:66" ht="24.75" customHeight="1"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2"/>
      <c r="T538" s="152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365"/>
      <c r="BH538" s="365"/>
      <c r="BI538" s="365"/>
      <c r="BJ538" s="365"/>
      <c r="BL538" s="1"/>
      <c r="BM538" s="1"/>
      <c r="BN538" s="1"/>
    </row>
    <row r="539" spans="2:66" ht="24.75" customHeight="1">
      <c r="B539" s="151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1"/>
      <c r="R539" s="151"/>
      <c r="S539" s="152"/>
      <c r="T539" s="152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365"/>
      <c r="BH539" s="365"/>
      <c r="BI539" s="365"/>
      <c r="BJ539" s="365"/>
      <c r="BL539" s="1"/>
      <c r="BM539" s="1"/>
      <c r="BN539" s="1"/>
    </row>
    <row r="540" spans="2:66" ht="24.75" customHeight="1"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2"/>
      <c r="T540" s="152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365"/>
      <c r="BH540" s="365"/>
      <c r="BI540" s="365"/>
      <c r="BJ540" s="365"/>
      <c r="BL540" s="1"/>
      <c r="BM540" s="1"/>
      <c r="BN540" s="1"/>
    </row>
    <row r="541" spans="2:66" ht="24.75" customHeight="1">
      <c r="B541" s="151"/>
      <c r="C541" s="151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1"/>
      <c r="R541" s="151"/>
      <c r="S541" s="152"/>
      <c r="T541" s="152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365"/>
      <c r="BH541" s="365"/>
      <c r="BI541" s="365"/>
      <c r="BJ541" s="365"/>
      <c r="BL541" s="1"/>
      <c r="BM541" s="1"/>
      <c r="BN541" s="1"/>
    </row>
    <row r="542" spans="2:66" ht="24.75" customHeight="1"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2"/>
      <c r="T542" s="152"/>
      <c r="U542" s="151"/>
      <c r="V542" s="151"/>
      <c r="W542" s="151"/>
      <c r="X542" s="151"/>
      <c r="Y542" s="151"/>
      <c r="Z542" s="151"/>
      <c r="AA542" s="151"/>
      <c r="AB542" s="151"/>
      <c r="AC542" s="151"/>
      <c r="AD542" s="151"/>
      <c r="AE542" s="151"/>
      <c r="AF542" s="151"/>
      <c r="AG542" s="151"/>
      <c r="AH542" s="151"/>
      <c r="AI542" s="151"/>
      <c r="AJ542" s="151"/>
      <c r="AK542" s="151"/>
      <c r="AL542" s="151"/>
      <c r="AM542" s="151"/>
      <c r="AN542" s="151"/>
      <c r="AO542" s="151"/>
      <c r="AP542" s="151"/>
      <c r="AQ542" s="151"/>
      <c r="AR542" s="151"/>
      <c r="AS542" s="151"/>
      <c r="AT542" s="151"/>
      <c r="AU542" s="151"/>
      <c r="AV542" s="151"/>
      <c r="AW542" s="151"/>
      <c r="AX542" s="151"/>
      <c r="AY542" s="151"/>
      <c r="AZ542" s="151"/>
      <c r="BA542" s="151"/>
      <c r="BB542" s="151"/>
      <c r="BC542" s="151"/>
      <c r="BD542" s="151"/>
      <c r="BE542" s="151"/>
      <c r="BF542" s="151"/>
      <c r="BG542" s="365"/>
      <c r="BH542" s="365"/>
      <c r="BI542" s="365"/>
      <c r="BJ542" s="365"/>
      <c r="BL542" s="1"/>
      <c r="BM542" s="1"/>
      <c r="BN542" s="1"/>
    </row>
    <row r="543" spans="2:66" ht="24.75" customHeight="1">
      <c r="B543" s="151"/>
      <c r="C543" s="151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1"/>
      <c r="R543" s="151"/>
      <c r="S543" s="152"/>
      <c r="T543" s="152"/>
      <c r="U543" s="151"/>
      <c r="V543" s="151"/>
      <c r="W543" s="151"/>
      <c r="X543" s="151"/>
      <c r="Y543" s="151"/>
      <c r="Z543" s="151"/>
      <c r="AA543" s="151"/>
      <c r="AB543" s="151"/>
      <c r="AC543" s="151"/>
      <c r="AD543" s="151"/>
      <c r="AE543" s="151"/>
      <c r="AF543" s="151"/>
      <c r="AG543" s="151"/>
      <c r="AH543" s="151"/>
      <c r="AI543" s="151"/>
      <c r="AJ543" s="151"/>
      <c r="AK543" s="151"/>
      <c r="AL543" s="151"/>
      <c r="AM543" s="151"/>
      <c r="AN543" s="151"/>
      <c r="AO543" s="151"/>
      <c r="AP543" s="151"/>
      <c r="AQ543" s="151"/>
      <c r="AR543" s="151"/>
      <c r="AS543" s="151"/>
      <c r="AT543" s="151"/>
      <c r="AU543" s="151"/>
      <c r="AV543" s="151"/>
      <c r="AW543" s="151"/>
      <c r="AX543" s="151"/>
      <c r="AY543" s="151"/>
      <c r="AZ543" s="151"/>
      <c r="BA543" s="151"/>
      <c r="BB543" s="151"/>
      <c r="BC543" s="151"/>
      <c r="BD543" s="151"/>
      <c r="BE543" s="151"/>
      <c r="BF543" s="151"/>
      <c r="BG543" s="365"/>
      <c r="BH543" s="365"/>
      <c r="BI543" s="365"/>
      <c r="BJ543" s="365"/>
      <c r="BL543" s="1"/>
      <c r="BM543" s="1"/>
      <c r="BN543" s="1"/>
    </row>
    <row r="544" spans="2:66" ht="24.75" customHeight="1"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2"/>
      <c r="T544" s="152"/>
      <c r="U544" s="151"/>
      <c r="V544" s="151"/>
      <c r="W544" s="151"/>
      <c r="X544" s="151"/>
      <c r="Y544" s="151"/>
      <c r="Z544" s="151"/>
      <c r="AA544" s="151"/>
      <c r="AB544" s="151"/>
      <c r="AC544" s="151"/>
      <c r="AD544" s="151"/>
      <c r="AE544" s="151"/>
      <c r="AF544" s="151"/>
      <c r="AG544" s="151"/>
      <c r="AH544" s="151"/>
      <c r="AI544" s="151"/>
      <c r="AJ544" s="151"/>
      <c r="AK544" s="151"/>
      <c r="AL544" s="151"/>
      <c r="AM544" s="151"/>
      <c r="AN544" s="151"/>
      <c r="AO544" s="151"/>
      <c r="AP544" s="151"/>
      <c r="AQ544" s="151"/>
      <c r="AR544" s="151"/>
      <c r="AS544" s="151"/>
      <c r="AT544" s="151"/>
      <c r="AU544" s="151"/>
      <c r="AV544" s="151"/>
      <c r="AW544" s="151"/>
      <c r="AX544" s="151"/>
      <c r="AY544" s="151"/>
      <c r="AZ544" s="151"/>
      <c r="BA544" s="151"/>
      <c r="BB544" s="151"/>
      <c r="BC544" s="151"/>
      <c r="BD544" s="151"/>
      <c r="BE544" s="151"/>
      <c r="BF544" s="151"/>
      <c r="BG544" s="365"/>
      <c r="BH544" s="365"/>
      <c r="BI544" s="365"/>
      <c r="BJ544" s="365"/>
      <c r="BL544" s="1"/>
      <c r="BM544" s="1"/>
      <c r="BN544" s="1"/>
    </row>
    <row r="545" spans="2:66" ht="24.75" customHeight="1">
      <c r="B545" s="151"/>
      <c r="C545" s="151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1"/>
      <c r="R545" s="151"/>
      <c r="S545" s="152"/>
      <c r="T545" s="152"/>
      <c r="U545" s="151"/>
      <c r="V545" s="151"/>
      <c r="W545" s="151"/>
      <c r="X545" s="151"/>
      <c r="Y545" s="151"/>
      <c r="Z545" s="151"/>
      <c r="AA545" s="151"/>
      <c r="AB545" s="151"/>
      <c r="AC545" s="151"/>
      <c r="AD545" s="151"/>
      <c r="AE545" s="151"/>
      <c r="AF545" s="151"/>
      <c r="AG545" s="151"/>
      <c r="AH545" s="151"/>
      <c r="AI545" s="151"/>
      <c r="AJ545" s="151"/>
      <c r="AK545" s="151"/>
      <c r="AL545" s="151"/>
      <c r="AM545" s="151"/>
      <c r="AN545" s="151"/>
      <c r="AO545" s="151"/>
      <c r="AP545" s="151"/>
      <c r="AQ545" s="151"/>
      <c r="AR545" s="151"/>
      <c r="AS545" s="151"/>
      <c r="AT545" s="151"/>
      <c r="AU545" s="151"/>
      <c r="AV545" s="151"/>
      <c r="AW545" s="151"/>
      <c r="AX545" s="151"/>
      <c r="AY545" s="151"/>
      <c r="AZ545" s="151"/>
      <c r="BA545" s="151"/>
      <c r="BB545" s="151"/>
      <c r="BC545" s="151"/>
      <c r="BD545" s="151"/>
      <c r="BE545" s="151"/>
      <c r="BF545" s="151"/>
      <c r="BG545" s="365"/>
      <c r="BH545" s="365"/>
      <c r="BI545" s="365"/>
      <c r="BJ545" s="365"/>
      <c r="BL545" s="1"/>
      <c r="BM545" s="1"/>
      <c r="BN545" s="1"/>
    </row>
    <row r="546" spans="2:66" ht="24.75" customHeight="1"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2"/>
      <c r="T546" s="152"/>
      <c r="U546" s="151"/>
      <c r="V546" s="151"/>
      <c r="W546" s="151"/>
      <c r="X546" s="151"/>
      <c r="Y546" s="151"/>
      <c r="Z546" s="151"/>
      <c r="AA546" s="151"/>
      <c r="AB546" s="151"/>
      <c r="AC546" s="151"/>
      <c r="AD546" s="151"/>
      <c r="AE546" s="151"/>
      <c r="AF546" s="151"/>
      <c r="AG546" s="151"/>
      <c r="AH546" s="151"/>
      <c r="AI546" s="151"/>
      <c r="AJ546" s="151"/>
      <c r="AK546" s="151"/>
      <c r="AL546" s="151"/>
      <c r="AM546" s="151"/>
      <c r="AN546" s="151"/>
      <c r="AO546" s="151"/>
      <c r="AP546" s="151"/>
      <c r="AQ546" s="151"/>
      <c r="AR546" s="151"/>
      <c r="AS546" s="151"/>
      <c r="AT546" s="151"/>
      <c r="AU546" s="151"/>
      <c r="AV546" s="151"/>
      <c r="AW546" s="151"/>
      <c r="AX546" s="151"/>
      <c r="AY546" s="151"/>
      <c r="AZ546" s="151"/>
      <c r="BA546" s="151"/>
      <c r="BB546" s="151"/>
      <c r="BC546" s="151"/>
      <c r="BD546" s="151"/>
      <c r="BE546" s="151"/>
      <c r="BF546" s="151"/>
      <c r="BG546" s="365"/>
      <c r="BH546" s="365"/>
      <c r="BI546" s="365"/>
      <c r="BJ546" s="365"/>
      <c r="BL546" s="1"/>
      <c r="BM546" s="1"/>
      <c r="BN546" s="1"/>
    </row>
    <row r="547" spans="2:66" ht="24.75" customHeight="1">
      <c r="B547" s="151"/>
      <c r="C547" s="151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1"/>
      <c r="R547" s="151"/>
      <c r="S547" s="152"/>
      <c r="T547" s="152"/>
      <c r="U547" s="151"/>
      <c r="V547" s="151"/>
      <c r="W547" s="151"/>
      <c r="X547" s="151"/>
      <c r="Y547" s="151"/>
      <c r="Z547" s="151"/>
      <c r="AA547" s="151"/>
      <c r="AB547" s="151"/>
      <c r="AC547" s="151"/>
      <c r="AD547" s="151"/>
      <c r="AE547" s="151"/>
      <c r="AF547" s="151"/>
      <c r="AG547" s="151"/>
      <c r="AH547" s="151"/>
      <c r="AI547" s="151"/>
      <c r="AJ547" s="151"/>
      <c r="AK547" s="151"/>
      <c r="AL547" s="151"/>
      <c r="AM547" s="151"/>
      <c r="AN547" s="151"/>
      <c r="AO547" s="151"/>
      <c r="AP547" s="151"/>
      <c r="AQ547" s="151"/>
      <c r="AR547" s="151"/>
      <c r="AS547" s="151"/>
      <c r="AT547" s="151"/>
      <c r="AU547" s="151"/>
      <c r="AV547" s="151"/>
      <c r="AW547" s="151"/>
      <c r="AX547" s="151"/>
      <c r="AY547" s="151"/>
      <c r="AZ547" s="151"/>
      <c r="BA547" s="151"/>
      <c r="BB547" s="151"/>
      <c r="BC547" s="151"/>
      <c r="BD547" s="151"/>
      <c r="BE547" s="151"/>
      <c r="BF547" s="151"/>
      <c r="BG547" s="365"/>
      <c r="BH547" s="365"/>
      <c r="BI547" s="365"/>
      <c r="BJ547" s="365"/>
      <c r="BL547" s="1"/>
      <c r="BM547" s="1"/>
      <c r="BN547" s="1"/>
    </row>
    <row r="548" spans="2:66" ht="24.75" customHeight="1"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2"/>
      <c r="T548" s="152"/>
      <c r="U548" s="151"/>
      <c r="V548" s="151"/>
      <c r="W548" s="151"/>
      <c r="X548" s="151"/>
      <c r="Y548" s="151"/>
      <c r="Z548" s="151"/>
      <c r="AA548" s="151"/>
      <c r="AB548" s="151"/>
      <c r="AC548" s="151"/>
      <c r="AD548" s="151"/>
      <c r="AE548" s="151"/>
      <c r="AF548" s="151"/>
      <c r="AG548" s="151"/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  <c r="BB548" s="151"/>
      <c r="BC548" s="151"/>
      <c r="BD548" s="151"/>
      <c r="BE548" s="151"/>
      <c r="BF548" s="151"/>
      <c r="BG548" s="365"/>
      <c r="BH548" s="365"/>
      <c r="BI548" s="365"/>
      <c r="BJ548" s="365"/>
      <c r="BL548" s="1"/>
      <c r="BM548" s="1"/>
      <c r="BN548" s="1"/>
    </row>
    <row r="549" spans="2:66" ht="24.75" customHeight="1">
      <c r="B549" s="151"/>
      <c r="C549" s="151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1"/>
      <c r="R549" s="151"/>
      <c r="S549" s="152"/>
      <c r="T549" s="152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365"/>
      <c r="BH549" s="365"/>
      <c r="BI549" s="365"/>
      <c r="BJ549" s="365"/>
      <c r="BL549" s="1"/>
      <c r="BM549" s="1"/>
      <c r="BN549" s="1"/>
    </row>
    <row r="550" spans="2:66" ht="24.75" customHeight="1"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2"/>
      <c r="T550" s="152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365"/>
      <c r="BH550" s="365"/>
      <c r="BI550" s="365"/>
      <c r="BJ550" s="365"/>
      <c r="BL550" s="1"/>
      <c r="BM550" s="1"/>
      <c r="BN550" s="1"/>
    </row>
    <row r="551" spans="2:66" ht="24.75" customHeight="1">
      <c r="B551" s="15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1"/>
      <c r="R551" s="151"/>
      <c r="S551" s="152"/>
      <c r="T551" s="152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365"/>
      <c r="BH551" s="365"/>
      <c r="BI551" s="365"/>
      <c r="BJ551" s="365"/>
      <c r="BL551" s="1"/>
      <c r="BM551" s="1"/>
      <c r="BN551" s="1"/>
    </row>
    <row r="552" spans="2:66" ht="24.75" customHeight="1"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2"/>
      <c r="T552" s="152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365"/>
      <c r="BH552" s="365"/>
      <c r="BI552" s="365"/>
      <c r="BJ552" s="365"/>
      <c r="BL552" s="1"/>
      <c r="BM552" s="1"/>
      <c r="BN552" s="1"/>
    </row>
    <row r="553" spans="2:66" ht="24.75" customHeight="1">
      <c r="B553" s="151"/>
      <c r="C553" s="151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1"/>
      <c r="R553" s="151"/>
      <c r="S553" s="152"/>
      <c r="T553" s="152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365"/>
      <c r="BH553" s="365"/>
      <c r="BI553" s="365"/>
      <c r="BJ553" s="365"/>
      <c r="BL553" s="1"/>
      <c r="BM553" s="1"/>
      <c r="BN553" s="1"/>
    </row>
    <row r="554" spans="2:66" ht="24.75" customHeight="1"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2"/>
      <c r="T554" s="152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365"/>
      <c r="BH554" s="365"/>
      <c r="BI554" s="365"/>
      <c r="BJ554" s="365"/>
      <c r="BL554" s="1"/>
      <c r="BM554" s="1"/>
      <c r="BN554" s="1"/>
    </row>
    <row r="555" spans="2:66" ht="24.75" customHeight="1">
      <c r="B555" s="151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1"/>
      <c r="R555" s="151"/>
      <c r="S555" s="152"/>
      <c r="T555" s="152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365"/>
      <c r="BH555" s="365"/>
      <c r="BI555" s="365"/>
      <c r="BJ555" s="365"/>
      <c r="BL555" s="1"/>
      <c r="BM555" s="1"/>
      <c r="BN555" s="1"/>
    </row>
    <row r="556" spans="2:66" ht="24.75" customHeight="1"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2"/>
      <c r="T556" s="152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365"/>
      <c r="BH556" s="365"/>
      <c r="BI556" s="365"/>
      <c r="BJ556" s="365"/>
      <c r="BL556" s="1"/>
      <c r="BM556" s="1"/>
      <c r="BN556" s="1"/>
    </row>
    <row r="557" spans="2:66" ht="24.75" customHeight="1">
      <c r="B557" s="151"/>
      <c r="C557" s="151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1"/>
      <c r="R557" s="151"/>
      <c r="S557" s="152"/>
      <c r="T557" s="152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365"/>
      <c r="BH557" s="365"/>
      <c r="BI557" s="365"/>
      <c r="BJ557" s="365"/>
      <c r="BL557" s="1"/>
      <c r="BM557" s="1"/>
      <c r="BN557" s="1"/>
    </row>
    <row r="558" spans="2:66" ht="24.75" customHeight="1"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2"/>
      <c r="T558" s="152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365"/>
      <c r="BH558" s="365"/>
      <c r="BI558" s="365"/>
      <c r="BJ558" s="365"/>
      <c r="BL558" s="1"/>
      <c r="BM558" s="1"/>
      <c r="BN558" s="1"/>
    </row>
    <row r="559" spans="2:66" ht="24.75" customHeight="1">
      <c r="B559" s="151"/>
      <c r="C559" s="151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1"/>
      <c r="R559" s="151"/>
      <c r="S559" s="152"/>
      <c r="T559" s="152"/>
      <c r="U559" s="151"/>
      <c r="V559" s="151"/>
      <c r="W559" s="151"/>
      <c r="X559" s="151"/>
      <c r="Y559" s="151"/>
      <c r="Z559" s="151"/>
      <c r="AA559" s="151"/>
      <c r="AB559" s="151"/>
      <c r="AC559" s="151"/>
      <c r="AD559" s="151"/>
      <c r="AE559" s="151"/>
      <c r="AF559" s="151"/>
      <c r="AG559" s="151"/>
      <c r="AH559" s="151"/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  <c r="BB559" s="151"/>
      <c r="BC559" s="151"/>
      <c r="BD559" s="151"/>
      <c r="BE559" s="151"/>
      <c r="BF559" s="151"/>
      <c r="BG559" s="365"/>
      <c r="BH559" s="365"/>
      <c r="BI559" s="365"/>
      <c r="BJ559" s="365"/>
      <c r="BL559" s="1"/>
      <c r="BM559" s="1"/>
      <c r="BN559" s="1"/>
    </row>
    <row r="560" spans="2:66" ht="24.75" customHeight="1"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2"/>
      <c r="T560" s="152"/>
      <c r="U560" s="151"/>
      <c r="V560" s="151"/>
      <c r="W560" s="151"/>
      <c r="X560" s="151"/>
      <c r="Y560" s="151"/>
      <c r="Z560" s="151"/>
      <c r="AA560" s="151"/>
      <c r="AB560" s="151"/>
      <c r="AC560" s="151"/>
      <c r="AD560" s="151"/>
      <c r="AE560" s="151"/>
      <c r="AF560" s="151"/>
      <c r="AG560" s="151"/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  <c r="BB560" s="151"/>
      <c r="BC560" s="151"/>
      <c r="BD560" s="151"/>
      <c r="BE560" s="151"/>
      <c r="BF560" s="151"/>
      <c r="BG560" s="365"/>
      <c r="BH560" s="365"/>
      <c r="BI560" s="365"/>
      <c r="BJ560" s="365"/>
      <c r="BL560" s="1"/>
      <c r="BM560" s="1"/>
      <c r="BN560" s="1"/>
    </row>
    <row r="561" spans="2:66" ht="24.75" customHeight="1">
      <c r="B561" s="151"/>
      <c r="C561" s="151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1"/>
      <c r="R561" s="151"/>
      <c r="S561" s="152"/>
      <c r="T561" s="152"/>
      <c r="U561" s="151"/>
      <c r="V561" s="151"/>
      <c r="W561" s="151"/>
      <c r="X561" s="151"/>
      <c r="Y561" s="151"/>
      <c r="Z561" s="151"/>
      <c r="AA561" s="151"/>
      <c r="AB561" s="151"/>
      <c r="AC561" s="151"/>
      <c r="AD561" s="151"/>
      <c r="AE561" s="151"/>
      <c r="AF561" s="151"/>
      <c r="AG561" s="151"/>
      <c r="AH561" s="151"/>
      <c r="AI561" s="151"/>
      <c r="AJ561" s="151"/>
      <c r="AK561" s="151"/>
      <c r="AL561" s="151"/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  <c r="BB561" s="151"/>
      <c r="BC561" s="151"/>
      <c r="BD561" s="151"/>
      <c r="BE561" s="151"/>
      <c r="BF561" s="151"/>
      <c r="BG561" s="365"/>
      <c r="BH561" s="365"/>
      <c r="BI561" s="365"/>
      <c r="BJ561" s="365"/>
      <c r="BL561" s="1"/>
      <c r="BM561" s="1"/>
      <c r="BN561" s="1"/>
    </row>
    <row r="562" spans="2:66" ht="24.75" customHeight="1"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2"/>
      <c r="T562" s="152"/>
      <c r="U562" s="151"/>
      <c r="V562" s="151"/>
      <c r="W562" s="151"/>
      <c r="X562" s="151"/>
      <c r="Y562" s="151"/>
      <c r="Z562" s="151"/>
      <c r="AA562" s="151"/>
      <c r="AB562" s="151"/>
      <c r="AC562" s="151"/>
      <c r="AD562" s="151"/>
      <c r="AE562" s="151"/>
      <c r="AF562" s="151"/>
      <c r="AG562" s="151"/>
      <c r="AH562" s="151"/>
      <c r="AI562" s="151"/>
      <c r="AJ562" s="151"/>
      <c r="AK562" s="151"/>
      <c r="AL562" s="151"/>
      <c r="AM562" s="151"/>
      <c r="AN562" s="151"/>
      <c r="AO562" s="151"/>
      <c r="AP562" s="151"/>
      <c r="AQ562" s="151"/>
      <c r="AR562" s="151"/>
      <c r="AS562" s="151"/>
      <c r="AT562" s="151"/>
      <c r="AU562" s="151"/>
      <c r="AV562" s="151"/>
      <c r="AW562" s="151"/>
      <c r="AX562" s="151"/>
      <c r="AY562" s="151"/>
      <c r="AZ562" s="151"/>
      <c r="BA562" s="151"/>
      <c r="BB562" s="151"/>
      <c r="BC562" s="151"/>
      <c r="BD562" s="151"/>
      <c r="BE562" s="151"/>
      <c r="BF562" s="151"/>
      <c r="BG562" s="365"/>
      <c r="BH562" s="365"/>
      <c r="BI562" s="365"/>
      <c r="BJ562" s="365"/>
      <c r="BL562" s="1"/>
      <c r="BM562" s="1"/>
      <c r="BN562" s="1"/>
    </row>
    <row r="563" spans="2:66" ht="24.75" customHeight="1">
      <c r="B563" s="151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1"/>
      <c r="R563" s="151"/>
      <c r="S563" s="152"/>
      <c r="T563" s="152"/>
      <c r="U563" s="151"/>
      <c r="V563" s="151"/>
      <c r="W563" s="151"/>
      <c r="X563" s="151"/>
      <c r="Y563" s="151"/>
      <c r="Z563" s="151"/>
      <c r="AA563" s="151"/>
      <c r="AB563" s="151"/>
      <c r="AC563" s="151"/>
      <c r="AD563" s="151"/>
      <c r="AE563" s="151"/>
      <c r="AF563" s="151"/>
      <c r="AG563" s="151"/>
      <c r="AH563" s="151"/>
      <c r="AI563" s="151"/>
      <c r="AJ563" s="151"/>
      <c r="AK563" s="151"/>
      <c r="AL563" s="151"/>
      <c r="AM563" s="151"/>
      <c r="AN563" s="151"/>
      <c r="AO563" s="151"/>
      <c r="AP563" s="151"/>
      <c r="AQ563" s="151"/>
      <c r="AR563" s="151"/>
      <c r="AS563" s="151"/>
      <c r="AT563" s="151"/>
      <c r="AU563" s="151"/>
      <c r="AV563" s="151"/>
      <c r="AW563" s="151"/>
      <c r="AX563" s="151"/>
      <c r="AY563" s="151"/>
      <c r="AZ563" s="151"/>
      <c r="BA563" s="151"/>
      <c r="BB563" s="151"/>
      <c r="BC563" s="151"/>
      <c r="BD563" s="151"/>
      <c r="BE563" s="151"/>
      <c r="BF563" s="151"/>
      <c r="BG563" s="365"/>
      <c r="BH563" s="365"/>
      <c r="BI563" s="365"/>
      <c r="BJ563" s="365"/>
      <c r="BL563" s="1"/>
      <c r="BM563" s="1"/>
      <c r="BN563" s="1"/>
    </row>
    <row r="564" spans="2:66" ht="24.75" customHeight="1"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2"/>
      <c r="T564" s="152"/>
      <c r="U564" s="151"/>
      <c r="V564" s="151"/>
      <c r="W564" s="151"/>
      <c r="X564" s="151"/>
      <c r="Y564" s="151"/>
      <c r="Z564" s="151"/>
      <c r="AA564" s="151"/>
      <c r="AB564" s="151"/>
      <c r="AC564" s="151"/>
      <c r="AD564" s="151"/>
      <c r="AE564" s="151"/>
      <c r="AF564" s="151"/>
      <c r="AG564" s="151"/>
      <c r="AH564" s="151"/>
      <c r="AI564" s="151"/>
      <c r="AJ564" s="151"/>
      <c r="AK564" s="151"/>
      <c r="AL564" s="151"/>
      <c r="AM564" s="151"/>
      <c r="AN564" s="151"/>
      <c r="AO564" s="151"/>
      <c r="AP564" s="151"/>
      <c r="AQ564" s="151"/>
      <c r="AR564" s="151"/>
      <c r="AS564" s="151"/>
      <c r="AT564" s="151"/>
      <c r="AU564" s="151"/>
      <c r="AV564" s="151"/>
      <c r="AW564" s="151"/>
      <c r="AX564" s="151"/>
      <c r="AY564" s="151"/>
      <c r="AZ564" s="151"/>
      <c r="BA564" s="151"/>
      <c r="BB564" s="151"/>
      <c r="BC564" s="151"/>
      <c r="BD564" s="151"/>
      <c r="BE564" s="151"/>
      <c r="BF564" s="151"/>
      <c r="BG564" s="365"/>
      <c r="BH564" s="365"/>
      <c r="BI564" s="365"/>
      <c r="BJ564" s="365"/>
      <c r="BL564" s="1"/>
      <c r="BM564" s="1"/>
      <c r="BN564" s="1"/>
    </row>
    <row r="565" spans="2:66" ht="24.75" customHeight="1">
      <c r="B565" s="151"/>
      <c r="C565" s="151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1"/>
      <c r="R565" s="151"/>
      <c r="S565" s="152"/>
      <c r="T565" s="152"/>
      <c r="U565" s="151"/>
      <c r="V565" s="151"/>
      <c r="W565" s="151"/>
      <c r="X565" s="151"/>
      <c r="Y565" s="151"/>
      <c r="Z565" s="151"/>
      <c r="AA565" s="151"/>
      <c r="AB565" s="151"/>
      <c r="AC565" s="151"/>
      <c r="AD565" s="151"/>
      <c r="AE565" s="151"/>
      <c r="AF565" s="151"/>
      <c r="AG565" s="151"/>
      <c r="AH565" s="151"/>
      <c r="AI565" s="151"/>
      <c r="AJ565" s="151"/>
      <c r="AK565" s="151"/>
      <c r="AL565" s="151"/>
      <c r="AM565" s="151"/>
      <c r="AN565" s="151"/>
      <c r="AO565" s="151"/>
      <c r="AP565" s="151"/>
      <c r="AQ565" s="151"/>
      <c r="AR565" s="151"/>
      <c r="AS565" s="151"/>
      <c r="AT565" s="151"/>
      <c r="AU565" s="151"/>
      <c r="AV565" s="151"/>
      <c r="AW565" s="151"/>
      <c r="AX565" s="151"/>
      <c r="AY565" s="151"/>
      <c r="AZ565" s="151"/>
      <c r="BA565" s="151"/>
      <c r="BB565" s="151"/>
      <c r="BC565" s="151"/>
      <c r="BD565" s="151"/>
      <c r="BE565" s="151"/>
      <c r="BF565" s="151"/>
      <c r="BG565" s="365"/>
      <c r="BH565" s="365"/>
      <c r="BI565" s="365"/>
      <c r="BJ565" s="365"/>
      <c r="BL565" s="1"/>
      <c r="BM565" s="1"/>
      <c r="BN565" s="1"/>
    </row>
    <row r="566" spans="2:66" ht="24.75" customHeight="1"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2"/>
      <c r="T566" s="152"/>
      <c r="U566" s="151"/>
      <c r="V566" s="151"/>
      <c r="W566" s="151"/>
      <c r="X566" s="151"/>
      <c r="Y566" s="151"/>
      <c r="Z566" s="151"/>
      <c r="AA566" s="151"/>
      <c r="AB566" s="151"/>
      <c r="AC566" s="151"/>
      <c r="AD566" s="151"/>
      <c r="AE566" s="151"/>
      <c r="AF566" s="151"/>
      <c r="AG566" s="151"/>
      <c r="AH566" s="151"/>
      <c r="AI566" s="151"/>
      <c r="AJ566" s="151"/>
      <c r="AK566" s="151"/>
      <c r="AL566" s="151"/>
      <c r="AM566" s="151"/>
      <c r="AN566" s="151"/>
      <c r="AO566" s="151"/>
      <c r="AP566" s="151"/>
      <c r="AQ566" s="151"/>
      <c r="AR566" s="151"/>
      <c r="AS566" s="151"/>
      <c r="AT566" s="151"/>
      <c r="AU566" s="151"/>
      <c r="AV566" s="151"/>
      <c r="AW566" s="151"/>
      <c r="AX566" s="151"/>
      <c r="AY566" s="151"/>
      <c r="AZ566" s="151"/>
      <c r="BA566" s="151"/>
      <c r="BB566" s="151"/>
      <c r="BC566" s="151"/>
      <c r="BD566" s="151"/>
      <c r="BE566" s="151"/>
      <c r="BF566" s="151"/>
      <c r="BG566" s="365"/>
      <c r="BH566" s="365"/>
      <c r="BI566" s="365"/>
      <c r="BJ566" s="365"/>
      <c r="BL566" s="1"/>
      <c r="BM566" s="1"/>
      <c r="BN566" s="1"/>
    </row>
    <row r="567" spans="2:66" ht="24.75" customHeight="1">
      <c r="B567" s="151"/>
      <c r="C567" s="151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1"/>
      <c r="R567" s="151"/>
      <c r="S567" s="152"/>
      <c r="T567" s="152"/>
      <c r="U567" s="151"/>
      <c r="V567" s="151"/>
      <c r="W567" s="151"/>
      <c r="X567" s="151"/>
      <c r="Y567" s="151"/>
      <c r="Z567" s="151"/>
      <c r="AA567" s="151"/>
      <c r="AB567" s="151"/>
      <c r="AC567" s="151"/>
      <c r="AD567" s="151"/>
      <c r="AE567" s="151"/>
      <c r="AF567" s="151"/>
      <c r="AG567" s="151"/>
      <c r="AH567" s="151"/>
      <c r="AI567" s="151"/>
      <c r="AJ567" s="151"/>
      <c r="AK567" s="151"/>
      <c r="AL567" s="151"/>
      <c r="AM567" s="151"/>
      <c r="AN567" s="151"/>
      <c r="AO567" s="151"/>
      <c r="AP567" s="151"/>
      <c r="AQ567" s="151"/>
      <c r="AR567" s="151"/>
      <c r="AS567" s="151"/>
      <c r="AT567" s="151"/>
      <c r="AU567" s="151"/>
      <c r="AV567" s="151"/>
      <c r="AW567" s="151"/>
      <c r="AX567" s="151"/>
      <c r="AY567" s="151"/>
      <c r="AZ567" s="151"/>
      <c r="BA567" s="151"/>
      <c r="BB567" s="151"/>
      <c r="BC567" s="151"/>
      <c r="BD567" s="151"/>
      <c r="BE567" s="151"/>
      <c r="BF567" s="151"/>
      <c r="BG567" s="365"/>
      <c r="BH567" s="365"/>
      <c r="BI567" s="365"/>
      <c r="BJ567" s="365"/>
      <c r="BL567" s="1"/>
      <c r="BM567" s="1"/>
      <c r="BN567" s="1"/>
    </row>
    <row r="568" spans="2:66" ht="24.75" customHeight="1"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2"/>
      <c r="T568" s="152"/>
      <c r="U568" s="151"/>
      <c r="V568" s="151"/>
      <c r="W568" s="151"/>
      <c r="X568" s="151"/>
      <c r="Y568" s="151"/>
      <c r="Z568" s="151"/>
      <c r="AA568" s="151"/>
      <c r="AB568" s="151"/>
      <c r="AC568" s="151"/>
      <c r="AD568" s="151"/>
      <c r="AE568" s="151"/>
      <c r="AF568" s="151"/>
      <c r="AG568" s="151"/>
      <c r="AH568" s="151"/>
      <c r="AI568" s="151"/>
      <c r="AJ568" s="151"/>
      <c r="AK568" s="151"/>
      <c r="AL568" s="151"/>
      <c r="AM568" s="151"/>
      <c r="AN568" s="151"/>
      <c r="AO568" s="151"/>
      <c r="AP568" s="151"/>
      <c r="AQ568" s="151"/>
      <c r="AR568" s="151"/>
      <c r="AS568" s="151"/>
      <c r="AT568" s="151"/>
      <c r="AU568" s="151"/>
      <c r="AV568" s="151"/>
      <c r="AW568" s="151"/>
      <c r="AX568" s="151"/>
      <c r="AY568" s="151"/>
      <c r="AZ568" s="151"/>
      <c r="BA568" s="151"/>
      <c r="BB568" s="151"/>
      <c r="BC568" s="151"/>
      <c r="BD568" s="151"/>
      <c r="BE568" s="151"/>
      <c r="BF568" s="151"/>
      <c r="BG568" s="365"/>
      <c r="BH568" s="365"/>
      <c r="BI568" s="365"/>
      <c r="BJ568" s="365"/>
      <c r="BL568" s="1"/>
      <c r="BM568" s="1"/>
      <c r="BN568" s="1"/>
    </row>
    <row r="569" spans="2:66" ht="24.75" customHeight="1">
      <c r="B569" s="151"/>
      <c r="C569" s="151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1"/>
      <c r="R569" s="151"/>
      <c r="S569" s="152"/>
      <c r="T569" s="152"/>
      <c r="U569" s="151"/>
      <c r="V569" s="151"/>
      <c r="W569" s="151"/>
      <c r="X569" s="151"/>
      <c r="Y569" s="151"/>
      <c r="Z569" s="151"/>
      <c r="AA569" s="151"/>
      <c r="AB569" s="151"/>
      <c r="AC569" s="151"/>
      <c r="AD569" s="151"/>
      <c r="AE569" s="151"/>
      <c r="AF569" s="151"/>
      <c r="AG569" s="151"/>
      <c r="AH569" s="151"/>
      <c r="AI569" s="151"/>
      <c r="AJ569" s="151"/>
      <c r="AK569" s="151"/>
      <c r="AL569" s="151"/>
      <c r="AM569" s="151"/>
      <c r="AN569" s="151"/>
      <c r="AO569" s="151"/>
      <c r="AP569" s="151"/>
      <c r="AQ569" s="151"/>
      <c r="AR569" s="151"/>
      <c r="AS569" s="151"/>
      <c r="AT569" s="151"/>
      <c r="AU569" s="151"/>
      <c r="AV569" s="151"/>
      <c r="AW569" s="151"/>
      <c r="AX569" s="151"/>
      <c r="AY569" s="151"/>
      <c r="AZ569" s="151"/>
      <c r="BA569" s="151"/>
      <c r="BB569" s="151"/>
      <c r="BC569" s="151"/>
      <c r="BD569" s="151"/>
      <c r="BE569" s="151"/>
      <c r="BF569" s="151"/>
      <c r="BG569" s="365"/>
      <c r="BH569" s="365"/>
      <c r="BI569" s="365"/>
      <c r="BJ569" s="365"/>
      <c r="BL569" s="1"/>
      <c r="BM569" s="1"/>
      <c r="BN569" s="1"/>
    </row>
    <row r="570" spans="2:66" ht="24.75" customHeight="1"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2"/>
      <c r="T570" s="152"/>
      <c r="U570" s="151"/>
      <c r="V570" s="151"/>
      <c r="W570" s="151"/>
      <c r="X570" s="151"/>
      <c r="Y570" s="151"/>
      <c r="Z570" s="151"/>
      <c r="AA570" s="151"/>
      <c r="AB570" s="151"/>
      <c r="AC570" s="151"/>
      <c r="AD570" s="151"/>
      <c r="AE570" s="151"/>
      <c r="AF570" s="151"/>
      <c r="AG570" s="151"/>
      <c r="AH570" s="151"/>
      <c r="AI570" s="151"/>
      <c r="AJ570" s="151"/>
      <c r="AK570" s="151"/>
      <c r="AL570" s="151"/>
      <c r="AM570" s="151"/>
      <c r="AN570" s="151"/>
      <c r="AO570" s="151"/>
      <c r="AP570" s="151"/>
      <c r="AQ570" s="151"/>
      <c r="AR570" s="151"/>
      <c r="AS570" s="151"/>
      <c r="AT570" s="151"/>
      <c r="AU570" s="151"/>
      <c r="AV570" s="151"/>
      <c r="AW570" s="151"/>
      <c r="AX570" s="151"/>
      <c r="AY570" s="151"/>
      <c r="AZ570" s="151"/>
      <c r="BA570" s="151"/>
      <c r="BB570" s="151"/>
      <c r="BC570" s="151"/>
      <c r="BD570" s="151"/>
      <c r="BE570" s="151"/>
      <c r="BF570" s="151"/>
      <c r="BG570" s="365"/>
      <c r="BH570" s="365"/>
      <c r="BI570" s="365"/>
      <c r="BJ570" s="365"/>
      <c r="BL570" s="1"/>
      <c r="BM570" s="1"/>
      <c r="BN570" s="1"/>
    </row>
    <row r="571" spans="2:66" ht="24.75" customHeight="1">
      <c r="B571" s="151"/>
      <c r="C571" s="151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1"/>
      <c r="R571" s="151"/>
      <c r="S571" s="152"/>
      <c r="T571" s="152"/>
      <c r="U571" s="151"/>
      <c r="V571" s="151"/>
      <c r="W571" s="151"/>
      <c r="X571" s="151"/>
      <c r="Y571" s="151"/>
      <c r="Z571" s="151"/>
      <c r="AA571" s="151"/>
      <c r="AB571" s="151"/>
      <c r="AC571" s="151"/>
      <c r="AD571" s="151"/>
      <c r="AE571" s="151"/>
      <c r="AF571" s="151"/>
      <c r="AG571" s="151"/>
      <c r="AH571" s="151"/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  <c r="BB571" s="151"/>
      <c r="BC571" s="151"/>
      <c r="BD571" s="151"/>
      <c r="BE571" s="151"/>
      <c r="BF571" s="151"/>
      <c r="BG571" s="365"/>
      <c r="BH571" s="365"/>
      <c r="BI571" s="365"/>
      <c r="BJ571" s="365"/>
      <c r="BL571" s="1"/>
      <c r="BM571" s="1"/>
      <c r="BN571" s="1"/>
    </row>
    <row r="572" spans="2:66" ht="24.75" customHeight="1"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2"/>
      <c r="T572" s="152"/>
      <c r="U572" s="151"/>
      <c r="V572" s="151"/>
      <c r="W572" s="151"/>
      <c r="X572" s="151"/>
      <c r="Y572" s="151"/>
      <c r="Z572" s="151"/>
      <c r="AA572" s="151"/>
      <c r="AB572" s="151"/>
      <c r="AC572" s="151"/>
      <c r="AD572" s="151"/>
      <c r="AE572" s="151"/>
      <c r="AF572" s="151"/>
      <c r="AG572" s="151"/>
      <c r="AH572" s="151"/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  <c r="BB572" s="151"/>
      <c r="BC572" s="151"/>
      <c r="BD572" s="151"/>
      <c r="BE572" s="151"/>
      <c r="BF572" s="151"/>
      <c r="BG572" s="365"/>
      <c r="BH572" s="365"/>
      <c r="BI572" s="365"/>
      <c r="BJ572" s="365"/>
      <c r="BL572" s="1"/>
      <c r="BM572" s="1"/>
      <c r="BN572" s="1"/>
    </row>
    <row r="573" spans="2:66" ht="24.75" customHeight="1">
      <c r="B573" s="151"/>
      <c r="C573" s="151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1"/>
      <c r="R573" s="151"/>
      <c r="S573" s="152"/>
      <c r="T573" s="152"/>
      <c r="U573" s="151"/>
      <c r="V573" s="151"/>
      <c r="W573" s="151"/>
      <c r="X573" s="151"/>
      <c r="Y573" s="151"/>
      <c r="Z573" s="151"/>
      <c r="AA573" s="151"/>
      <c r="AB573" s="151"/>
      <c r="AC573" s="151"/>
      <c r="AD573" s="151"/>
      <c r="AE573" s="151"/>
      <c r="AF573" s="151"/>
      <c r="AG573" s="151"/>
      <c r="AH573" s="151"/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  <c r="BB573" s="151"/>
      <c r="BC573" s="151"/>
      <c r="BD573" s="151"/>
      <c r="BE573" s="151"/>
      <c r="BF573" s="151"/>
      <c r="BG573" s="365"/>
      <c r="BH573" s="365"/>
      <c r="BI573" s="365"/>
      <c r="BJ573" s="365"/>
      <c r="BL573" s="1"/>
      <c r="BM573" s="1"/>
      <c r="BN573" s="1"/>
    </row>
    <row r="574" spans="2:66" ht="24.75" customHeight="1"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2"/>
      <c r="T574" s="152"/>
      <c r="U574" s="151"/>
      <c r="V574" s="151"/>
      <c r="W574" s="151"/>
      <c r="X574" s="151"/>
      <c r="Y574" s="151"/>
      <c r="Z574" s="151"/>
      <c r="AA574" s="151"/>
      <c r="AB574" s="151"/>
      <c r="AC574" s="151"/>
      <c r="AD574" s="151"/>
      <c r="AE574" s="151"/>
      <c r="AF574" s="151"/>
      <c r="AG574" s="151"/>
      <c r="AH574" s="151"/>
      <c r="AI574" s="151"/>
      <c r="AJ574" s="151"/>
      <c r="AK574" s="151"/>
      <c r="AL574" s="151"/>
      <c r="AM574" s="151"/>
      <c r="AN574" s="151"/>
      <c r="AO574" s="151"/>
      <c r="AP574" s="151"/>
      <c r="AQ574" s="151"/>
      <c r="AR574" s="151"/>
      <c r="AS574" s="151"/>
      <c r="AT574" s="151"/>
      <c r="AU574" s="151"/>
      <c r="AV574" s="151"/>
      <c r="AW574" s="151"/>
      <c r="AX574" s="151"/>
      <c r="AY574" s="151"/>
      <c r="AZ574" s="151"/>
      <c r="BA574" s="151"/>
      <c r="BB574" s="151"/>
      <c r="BC574" s="151"/>
      <c r="BD574" s="151"/>
      <c r="BE574" s="151"/>
      <c r="BF574" s="151"/>
      <c r="BG574" s="365"/>
      <c r="BH574" s="365"/>
      <c r="BI574" s="365"/>
      <c r="BJ574" s="365"/>
      <c r="BL574" s="1"/>
      <c r="BM574" s="1"/>
      <c r="BN574" s="1"/>
    </row>
    <row r="575" spans="2:66" ht="24.75" customHeight="1">
      <c r="B575" s="151"/>
      <c r="C575" s="151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1"/>
      <c r="R575" s="151"/>
      <c r="S575" s="152"/>
      <c r="T575" s="152"/>
      <c r="U575" s="151"/>
      <c r="V575" s="151"/>
      <c r="W575" s="151"/>
      <c r="X575" s="151"/>
      <c r="Y575" s="151"/>
      <c r="Z575" s="151"/>
      <c r="AA575" s="151"/>
      <c r="AB575" s="151"/>
      <c r="AC575" s="151"/>
      <c r="AD575" s="151"/>
      <c r="AE575" s="151"/>
      <c r="AF575" s="151"/>
      <c r="AG575" s="151"/>
      <c r="AH575" s="151"/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  <c r="BB575" s="151"/>
      <c r="BC575" s="151"/>
      <c r="BD575" s="151"/>
      <c r="BE575" s="151"/>
      <c r="BF575" s="151"/>
      <c r="BG575" s="365"/>
      <c r="BH575" s="365"/>
      <c r="BI575" s="365"/>
      <c r="BJ575" s="365"/>
      <c r="BL575" s="1"/>
      <c r="BM575" s="1"/>
      <c r="BN575" s="1"/>
    </row>
    <row r="576" spans="2:66" ht="24.75" customHeight="1"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2"/>
      <c r="T576" s="152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  <c r="BB576" s="151"/>
      <c r="BC576" s="151"/>
      <c r="BD576" s="151"/>
      <c r="BE576" s="151"/>
      <c r="BF576" s="151"/>
      <c r="BG576" s="365"/>
      <c r="BH576" s="365"/>
      <c r="BI576" s="365"/>
      <c r="BJ576" s="365"/>
      <c r="BL576" s="1"/>
      <c r="BM576" s="1"/>
      <c r="BN576" s="1"/>
    </row>
    <row r="577" spans="2:66" ht="24.75" customHeight="1">
      <c r="B577" s="151"/>
      <c r="C577" s="151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1"/>
      <c r="R577" s="151"/>
      <c r="S577" s="152"/>
      <c r="T577" s="152"/>
      <c r="U577" s="151"/>
      <c r="V577" s="151"/>
      <c r="W577" s="151"/>
      <c r="X577" s="151"/>
      <c r="Y577" s="151"/>
      <c r="Z577" s="151"/>
      <c r="AA577" s="151"/>
      <c r="AB577" s="151"/>
      <c r="AC577" s="151"/>
      <c r="AD577" s="151"/>
      <c r="AE577" s="151"/>
      <c r="AF577" s="151"/>
      <c r="AG577" s="151"/>
      <c r="AH577" s="151"/>
      <c r="AI577" s="151"/>
      <c r="AJ577" s="151"/>
      <c r="AK577" s="151"/>
      <c r="AL577" s="151"/>
      <c r="AM577" s="151"/>
      <c r="AN577" s="151"/>
      <c r="AO577" s="151"/>
      <c r="AP577" s="151"/>
      <c r="AQ577" s="151"/>
      <c r="AR577" s="151"/>
      <c r="AS577" s="151"/>
      <c r="AT577" s="151"/>
      <c r="AU577" s="151"/>
      <c r="AV577" s="151"/>
      <c r="AW577" s="151"/>
      <c r="AX577" s="151"/>
      <c r="AY577" s="151"/>
      <c r="AZ577" s="151"/>
      <c r="BA577" s="151"/>
      <c r="BB577" s="151"/>
      <c r="BC577" s="151"/>
      <c r="BD577" s="151"/>
      <c r="BE577" s="151"/>
      <c r="BF577" s="151"/>
      <c r="BG577" s="365"/>
      <c r="BH577" s="365"/>
      <c r="BI577" s="365"/>
      <c r="BJ577" s="365"/>
      <c r="BL577" s="1"/>
      <c r="BM577" s="1"/>
      <c r="BN577" s="1"/>
    </row>
    <row r="578" spans="2:66" ht="24.75" customHeight="1"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2"/>
      <c r="T578" s="152"/>
      <c r="U578" s="151"/>
      <c r="V578" s="151"/>
      <c r="W578" s="151"/>
      <c r="X578" s="151"/>
      <c r="Y578" s="151"/>
      <c r="Z578" s="151"/>
      <c r="AA578" s="151"/>
      <c r="AB578" s="151"/>
      <c r="AC578" s="151"/>
      <c r="AD578" s="151"/>
      <c r="AE578" s="151"/>
      <c r="AF578" s="151"/>
      <c r="AG578" s="151"/>
      <c r="AH578" s="151"/>
      <c r="AI578" s="151"/>
      <c r="AJ578" s="151"/>
      <c r="AK578" s="151"/>
      <c r="AL578" s="151"/>
      <c r="AM578" s="151"/>
      <c r="AN578" s="151"/>
      <c r="AO578" s="151"/>
      <c r="AP578" s="151"/>
      <c r="AQ578" s="151"/>
      <c r="AR578" s="151"/>
      <c r="AS578" s="151"/>
      <c r="AT578" s="151"/>
      <c r="AU578" s="151"/>
      <c r="AV578" s="151"/>
      <c r="AW578" s="151"/>
      <c r="AX578" s="151"/>
      <c r="AY578" s="151"/>
      <c r="AZ578" s="151"/>
      <c r="BA578" s="151"/>
      <c r="BB578" s="151"/>
      <c r="BC578" s="151"/>
      <c r="BD578" s="151"/>
      <c r="BE578" s="151"/>
      <c r="BF578" s="151"/>
      <c r="BG578" s="365"/>
      <c r="BH578" s="365"/>
      <c r="BI578" s="365"/>
      <c r="BJ578" s="365"/>
      <c r="BL578" s="1"/>
      <c r="BM578" s="1"/>
      <c r="BN578" s="1"/>
    </row>
    <row r="579" spans="2:66" ht="24.75" customHeight="1">
      <c r="B579" s="151"/>
      <c r="C579" s="151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1"/>
      <c r="R579" s="151"/>
      <c r="S579" s="152"/>
      <c r="T579" s="152"/>
      <c r="U579" s="151"/>
      <c r="V579" s="151"/>
      <c r="W579" s="151"/>
      <c r="X579" s="151"/>
      <c r="Y579" s="151"/>
      <c r="Z579" s="151"/>
      <c r="AA579" s="151"/>
      <c r="AB579" s="151"/>
      <c r="AC579" s="151"/>
      <c r="AD579" s="151"/>
      <c r="AE579" s="151"/>
      <c r="AF579" s="151"/>
      <c r="AG579" s="151"/>
      <c r="AH579" s="151"/>
      <c r="AI579" s="151"/>
      <c r="AJ579" s="151"/>
      <c r="AK579" s="151"/>
      <c r="AL579" s="151"/>
      <c r="AM579" s="151"/>
      <c r="AN579" s="151"/>
      <c r="AO579" s="151"/>
      <c r="AP579" s="151"/>
      <c r="AQ579" s="151"/>
      <c r="AR579" s="151"/>
      <c r="AS579" s="151"/>
      <c r="AT579" s="151"/>
      <c r="AU579" s="151"/>
      <c r="AV579" s="151"/>
      <c r="AW579" s="151"/>
      <c r="AX579" s="151"/>
      <c r="AY579" s="151"/>
      <c r="AZ579" s="151"/>
      <c r="BA579" s="151"/>
      <c r="BB579" s="151"/>
      <c r="BC579" s="151"/>
      <c r="BD579" s="151"/>
      <c r="BE579" s="151"/>
      <c r="BF579" s="151"/>
      <c r="BG579" s="365"/>
      <c r="BH579" s="365"/>
      <c r="BI579" s="365"/>
      <c r="BJ579" s="365"/>
      <c r="BL579" s="1"/>
      <c r="BM579" s="1"/>
      <c r="BN579" s="1"/>
    </row>
    <row r="580" spans="2:66" ht="24.75" customHeight="1"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2"/>
      <c r="T580" s="152"/>
      <c r="U580" s="151"/>
      <c r="V580" s="151"/>
      <c r="W580" s="151"/>
      <c r="X580" s="151"/>
      <c r="Y580" s="151"/>
      <c r="Z580" s="151"/>
      <c r="AA580" s="151"/>
      <c r="AB580" s="151"/>
      <c r="AC580" s="151"/>
      <c r="AD580" s="151"/>
      <c r="AE580" s="151"/>
      <c r="AF580" s="151"/>
      <c r="AG580" s="151"/>
      <c r="AH580" s="151"/>
      <c r="AI580" s="151"/>
      <c r="AJ580" s="151"/>
      <c r="AK580" s="151"/>
      <c r="AL580" s="151"/>
      <c r="AM580" s="151"/>
      <c r="AN580" s="151"/>
      <c r="AO580" s="151"/>
      <c r="AP580" s="151"/>
      <c r="AQ580" s="151"/>
      <c r="AR580" s="151"/>
      <c r="AS580" s="151"/>
      <c r="AT580" s="151"/>
      <c r="AU580" s="151"/>
      <c r="AV580" s="151"/>
      <c r="AW580" s="151"/>
      <c r="AX580" s="151"/>
      <c r="AY580" s="151"/>
      <c r="AZ580" s="151"/>
      <c r="BA580" s="151"/>
      <c r="BB580" s="151"/>
      <c r="BC580" s="151"/>
      <c r="BD580" s="151"/>
      <c r="BE580" s="151"/>
      <c r="BF580" s="151"/>
      <c r="BG580" s="365"/>
      <c r="BH580" s="365"/>
      <c r="BI580" s="365"/>
      <c r="BJ580" s="365"/>
      <c r="BL580" s="1"/>
      <c r="BM580" s="1"/>
      <c r="BN580" s="1"/>
    </row>
    <row r="581" spans="2:66" ht="24.75" customHeight="1">
      <c r="B581" s="151"/>
      <c r="C581" s="151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1"/>
      <c r="R581" s="151"/>
      <c r="S581" s="152"/>
      <c r="T581" s="152"/>
      <c r="U581" s="151"/>
      <c r="V581" s="151"/>
      <c r="W581" s="151"/>
      <c r="X581" s="151"/>
      <c r="Y581" s="151"/>
      <c r="Z581" s="151"/>
      <c r="AA581" s="151"/>
      <c r="AB581" s="151"/>
      <c r="AC581" s="151"/>
      <c r="AD581" s="151"/>
      <c r="AE581" s="151"/>
      <c r="AF581" s="151"/>
      <c r="AG581" s="151"/>
      <c r="AH581" s="151"/>
      <c r="AI581" s="151"/>
      <c r="AJ581" s="151"/>
      <c r="AK581" s="151"/>
      <c r="AL581" s="151"/>
      <c r="AM581" s="151"/>
      <c r="AN581" s="151"/>
      <c r="AO581" s="151"/>
      <c r="AP581" s="151"/>
      <c r="AQ581" s="151"/>
      <c r="AR581" s="151"/>
      <c r="AS581" s="151"/>
      <c r="AT581" s="151"/>
      <c r="AU581" s="151"/>
      <c r="AV581" s="151"/>
      <c r="AW581" s="151"/>
      <c r="AX581" s="151"/>
      <c r="AY581" s="151"/>
      <c r="AZ581" s="151"/>
      <c r="BA581" s="151"/>
      <c r="BB581" s="151"/>
      <c r="BC581" s="151"/>
      <c r="BD581" s="151"/>
      <c r="BE581" s="151"/>
      <c r="BF581" s="151"/>
      <c r="BG581" s="365"/>
      <c r="BH581" s="365"/>
      <c r="BI581" s="365"/>
      <c r="BJ581" s="365"/>
      <c r="BL581" s="1"/>
      <c r="BM581" s="1"/>
      <c r="BN581" s="1"/>
    </row>
    <row r="582" spans="2:66" ht="24.75" customHeight="1"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2"/>
      <c r="T582" s="152"/>
      <c r="U582" s="151"/>
      <c r="V582" s="151"/>
      <c r="W582" s="151"/>
      <c r="X582" s="151"/>
      <c r="Y582" s="151"/>
      <c r="Z582" s="151"/>
      <c r="AA582" s="151"/>
      <c r="AB582" s="151"/>
      <c r="AC582" s="151"/>
      <c r="AD582" s="151"/>
      <c r="AE582" s="151"/>
      <c r="AF582" s="151"/>
      <c r="AG582" s="151"/>
      <c r="AH582" s="151"/>
      <c r="AI582" s="151"/>
      <c r="AJ582" s="151"/>
      <c r="AK582" s="151"/>
      <c r="AL582" s="151"/>
      <c r="AM582" s="151"/>
      <c r="AN582" s="151"/>
      <c r="AO582" s="151"/>
      <c r="AP582" s="151"/>
      <c r="AQ582" s="151"/>
      <c r="AR582" s="151"/>
      <c r="AS582" s="151"/>
      <c r="AT582" s="151"/>
      <c r="AU582" s="151"/>
      <c r="AV582" s="151"/>
      <c r="AW582" s="151"/>
      <c r="AX582" s="151"/>
      <c r="AY582" s="151"/>
      <c r="AZ582" s="151"/>
      <c r="BA582" s="151"/>
      <c r="BB582" s="151"/>
      <c r="BC582" s="151"/>
      <c r="BD582" s="151"/>
      <c r="BE582" s="151"/>
      <c r="BF582" s="151"/>
      <c r="BG582" s="365"/>
      <c r="BH582" s="365"/>
      <c r="BI582" s="365"/>
      <c r="BJ582" s="365"/>
      <c r="BL582" s="1"/>
      <c r="BM582" s="1"/>
      <c r="BN582" s="1"/>
    </row>
    <row r="583" spans="2:66" ht="24.75" customHeight="1">
      <c r="B583" s="151"/>
      <c r="C583" s="151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1"/>
      <c r="R583" s="151"/>
      <c r="S583" s="152"/>
      <c r="T583" s="152"/>
      <c r="U583" s="151"/>
      <c r="V583" s="151"/>
      <c r="W583" s="151"/>
      <c r="X583" s="151"/>
      <c r="Y583" s="151"/>
      <c r="Z583" s="151"/>
      <c r="AA583" s="151"/>
      <c r="AB583" s="151"/>
      <c r="AC583" s="151"/>
      <c r="AD583" s="151"/>
      <c r="AE583" s="151"/>
      <c r="AF583" s="151"/>
      <c r="AG583" s="151"/>
      <c r="AH583" s="151"/>
      <c r="AI583" s="151"/>
      <c r="AJ583" s="151"/>
      <c r="AK583" s="151"/>
      <c r="AL583" s="151"/>
      <c r="AM583" s="151"/>
      <c r="AN583" s="151"/>
      <c r="AO583" s="151"/>
      <c r="AP583" s="151"/>
      <c r="AQ583" s="151"/>
      <c r="AR583" s="151"/>
      <c r="AS583" s="151"/>
      <c r="AT583" s="151"/>
      <c r="AU583" s="151"/>
      <c r="AV583" s="151"/>
      <c r="AW583" s="151"/>
      <c r="AX583" s="151"/>
      <c r="AY583" s="151"/>
      <c r="AZ583" s="151"/>
      <c r="BA583" s="151"/>
      <c r="BB583" s="151"/>
      <c r="BC583" s="151"/>
      <c r="BD583" s="151"/>
      <c r="BE583" s="151"/>
      <c r="BF583" s="151"/>
      <c r="BG583" s="365"/>
      <c r="BH583" s="365"/>
      <c r="BI583" s="365"/>
      <c r="BJ583" s="365"/>
      <c r="BL583" s="1"/>
      <c r="BM583" s="1"/>
      <c r="BN583" s="1"/>
    </row>
    <row r="584" spans="2:66" ht="24.75" customHeight="1"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2"/>
      <c r="T584" s="152"/>
      <c r="U584" s="151"/>
      <c r="V584" s="151"/>
      <c r="W584" s="151"/>
      <c r="X584" s="151"/>
      <c r="Y584" s="151"/>
      <c r="Z584" s="151"/>
      <c r="AA584" s="151"/>
      <c r="AB584" s="151"/>
      <c r="AC584" s="151"/>
      <c r="AD584" s="151"/>
      <c r="AE584" s="151"/>
      <c r="AF584" s="151"/>
      <c r="AG584" s="151"/>
      <c r="AH584" s="151"/>
      <c r="AI584" s="151"/>
      <c r="AJ584" s="151"/>
      <c r="AK584" s="151"/>
      <c r="AL584" s="151"/>
      <c r="AM584" s="151"/>
      <c r="AN584" s="151"/>
      <c r="AO584" s="151"/>
      <c r="AP584" s="151"/>
      <c r="AQ584" s="151"/>
      <c r="AR584" s="151"/>
      <c r="AS584" s="151"/>
      <c r="AT584" s="151"/>
      <c r="AU584" s="151"/>
      <c r="AV584" s="151"/>
      <c r="AW584" s="151"/>
      <c r="AX584" s="151"/>
      <c r="AY584" s="151"/>
      <c r="AZ584" s="151"/>
      <c r="BA584" s="151"/>
      <c r="BB584" s="151"/>
      <c r="BC584" s="151"/>
      <c r="BD584" s="151"/>
      <c r="BE584" s="151"/>
      <c r="BF584" s="151"/>
      <c r="BG584" s="365"/>
      <c r="BH584" s="365"/>
      <c r="BI584" s="365"/>
      <c r="BJ584" s="365"/>
      <c r="BL584" s="1"/>
      <c r="BM584" s="1"/>
      <c r="BN584" s="1"/>
    </row>
    <row r="585" spans="2:66" ht="24.75" customHeight="1">
      <c r="B585" s="151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2"/>
      <c r="T585" s="152"/>
      <c r="U585" s="151"/>
      <c r="V585" s="151"/>
      <c r="W585" s="151"/>
      <c r="X585" s="151"/>
      <c r="Y585" s="151"/>
      <c r="Z585" s="151"/>
      <c r="AA585" s="151"/>
      <c r="AB585" s="151"/>
      <c r="AC585" s="151"/>
      <c r="AD585" s="151"/>
      <c r="AE585" s="151"/>
      <c r="AF585" s="151"/>
      <c r="AG585" s="151"/>
      <c r="AH585" s="151"/>
      <c r="AI585" s="151"/>
      <c r="AJ585" s="151"/>
      <c r="AK585" s="151"/>
      <c r="AL585" s="151"/>
      <c r="AM585" s="151"/>
      <c r="AN585" s="151"/>
      <c r="AO585" s="151"/>
      <c r="AP585" s="151"/>
      <c r="AQ585" s="151"/>
      <c r="AR585" s="151"/>
      <c r="AS585" s="151"/>
      <c r="AT585" s="151"/>
      <c r="AU585" s="151"/>
      <c r="AV585" s="151"/>
      <c r="AW585" s="151"/>
      <c r="AX585" s="151"/>
      <c r="AY585" s="151"/>
      <c r="AZ585" s="151"/>
      <c r="BA585" s="151"/>
      <c r="BB585" s="151"/>
      <c r="BC585" s="151"/>
      <c r="BD585" s="151"/>
      <c r="BE585" s="151"/>
      <c r="BF585" s="151"/>
      <c r="BG585" s="365"/>
      <c r="BH585" s="365"/>
      <c r="BI585" s="365"/>
      <c r="BJ585" s="365"/>
      <c r="BL585" s="1"/>
      <c r="BM585" s="1"/>
      <c r="BN585" s="1"/>
    </row>
    <row r="586" spans="2:66" ht="24.75" customHeight="1"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2"/>
      <c r="T586" s="152"/>
      <c r="U586" s="151"/>
      <c r="V586" s="151"/>
      <c r="W586" s="151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  <c r="BB586" s="151"/>
      <c r="BC586" s="151"/>
      <c r="BD586" s="151"/>
      <c r="BE586" s="151"/>
      <c r="BF586" s="151"/>
      <c r="BG586" s="365"/>
      <c r="BH586" s="365"/>
      <c r="BI586" s="365"/>
      <c r="BJ586" s="365"/>
      <c r="BL586" s="1"/>
      <c r="BM586" s="1"/>
      <c r="BN586" s="1"/>
    </row>
    <row r="587" spans="2:66" ht="24.75" customHeight="1">
      <c r="B587" s="151"/>
      <c r="C587" s="151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2"/>
      <c r="T587" s="152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365"/>
      <c r="BH587" s="365"/>
      <c r="BI587" s="365"/>
      <c r="BJ587" s="365"/>
      <c r="BL587" s="1"/>
      <c r="BM587" s="1"/>
      <c r="BN587" s="1"/>
    </row>
    <row r="588" spans="2:66" ht="24.75" customHeight="1"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2"/>
      <c r="T588" s="152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365"/>
      <c r="BH588" s="365"/>
      <c r="BI588" s="365"/>
      <c r="BJ588" s="365"/>
      <c r="BL588" s="1"/>
      <c r="BM588" s="1"/>
      <c r="BN588" s="1"/>
    </row>
    <row r="589" spans="2:66" ht="24.75" customHeight="1">
      <c r="B589" s="151"/>
      <c r="C589" s="151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2"/>
      <c r="T589" s="152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365"/>
      <c r="BH589" s="365"/>
      <c r="BI589" s="365"/>
      <c r="BJ589" s="365"/>
      <c r="BL589" s="1"/>
      <c r="BM589" s="1"/>
      <c r="BN589" s="1"/>
    </row>
    <row r="590" spans="2:66" ht="24.75" customHeight="1"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2"/>
      <c r="T590" s="152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365"/>
      <c r="BH590" s="365"/>
      <c r="BI590" s="365"/>
      <c r="BJ590" s="365"/>
      <c r="BL590" s="1"/>
      <c r="BM590" s="1"/>
      <c r="BN590" s="1"/>
    </row>
    <row r="591" spans="2:66" ht="24.75" customHeight="1">
      <c r="B591" s="151"/>
      <c r="C591" s="151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2"/>
      <c r="T591" s="152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365"/>
      <c r="BH591" s="365"/>
      <c r="BI591" s="365"/>
      <c r="BJ591" s="365"/>
      <c r="BL591" s="1"/>
      <c r="BM591" s="1"/>
      <c r="BN591" s="1"/>
    </row>
    <row r="592" spans="2:66" ht="24.75" customHeight="1"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2"/>
      <c r="T592" s="152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365"/>
      <c r="BH592" s="365"/>
      <c r="BI592" s="365"/>
      <c r="BJ592" s="365"/>
      <c r="BL592" s="1"/>
      <c r="BM592" s="1"/>
      <c r="BN592" s="1"/>
    </row>
    <row r="593" spans="2:66" ht="24.75" customHeight="1">
      <c r="B593" s="151"/>
      <c r="C593" s="151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1"/>
      <c r="R593" s="151"/>
      <c r="S593" s="152"/>
      <c r="T593" s="152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365"/>
      <c r="BH593" s="365"/>
      <c r="BI593" s="365"/>
      <c r="BJ593" s="365"/>
      <c r="BL593" s="1"/>
      <c r="BM593" s="1"/>
      <c r="BN593" s="1"/>
    </row>
    <row r="594" spans="2:66" ht="24.75" customHeight="1"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2"/>
      <c r="T594" s="152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365"/>
      <c r="BH594" s="365"/>
      <c r="BI594" s="365"/>
      <c r="BJ594" s="365"/>
      <c r="BL594" s="1"/>
      <c r="BM594" s="1"/>
      <c r="BN594" s="1"/>
    </row>
    <row r="595" spans="2:66" ht="24.75" customHeight="1">
      <c r="B595" s="151"/>
      <c r="C595" s="151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1"/>
      <c r="R595" s="151"/>
      <c r="S595" s="152"/>
      <c r="T595" s="152"/>
      <c r="U595" s="151"/>
      <c r="V595" s="151"/>
      <c r="W595" s="151"/>
      <c r="X595" s="151"/>
      <c r="Y595" s="151"/>
      <c r="Z595" s="151"/>
      <c r="AA595" s="151"/>
      <c r="AB595" s="151"/>
      <c r="AC595" s="151"/>
      <c r="AD595" s="151"/>
      <c r="AE595" s="151"/>
      <c r="AF595" s="151"/>
      <c r="AG595" s="151"/>
      <c r="AH595" s="151"/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  <c r="BB595" s="151"/>
      <c r="BC595" s="151"/>
      <c r="BD595" s="151"/>
      <c r="BE595" s="151"/>
      <c r="BF595" s="151"/>
      <c r="BG595" s="365"/>
      <c r="BH595" s="365"/>
      <c r="BI595" s="365"/>
      <c r="BJ595" s="365"/>
      <c r="BL595" s="1"/>
      <c r="BM595" s="1"/>
      <c r="BN595" s="1"/>
    </row>
    <row r="596" spans="2:66" ht="24.75" customHeight="1"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2"/>
      <c r="T596" s="152"/>
      <c r="U596" s="151"/>
      <c r="V596" s="151"/>
      <c r="W596" s="151"/>
      <c r="X596" s="151"/>
      <c r="Y596" s="151"/>
      <c r="Z596" s="151"/>
      <c r="AA596" s="151"/>
      <c r="AB596" s="151"/>
      <c r="AC596" s="151"/>
      <c r="AD596" s="151"/>
      <c r="AE596" s="151"/>
      <c r="AF596" s="151"/>
      <c r="AG596" s="151"/>
      <c r="AH596" s="151"/>
      <c r="AI596" s="151"/>
      <c r="AJ596" s="151"/>
      <c r="AK596" s="151"/>
      <c r="AL596" s="151"/>
      <c r="AM596" s="151"/>
      <c r="AN596" s="151"/>
      <c r="AO596" s="151"/>
      <c r="AP596" s="151"/>
      <c r="AQ596" s="151"/>
      <c r="AR596" s="151"/>
      <c r="AS596" s="151"/>
      <c r="AT596" s="151"/>
      <c r="AU596" s="151"/>
      <c r="AV596" s="151"/>
      <c r="AW596" s="151"/>
      <c r="AX596" s="151"/>
      <c r="AY596" s="151"/>
      <c r="AZ596" s="151"/>
      <c r="BA596" s="151"/>
      <c r="BB596" s="151"/>
      <c r="BC596" s="151"/>
      <c r="BD596" s="151"/>
      <c r="BE596" s="151"/>
      <c r="BF596" s="151"/>
      <c r="BG596" s="365"/>
      <c r="BH596" s="365"/>
      <c r="BI596" s="365"/>
      <c r="BJ596" s="365"/>
      <c r="BL596" s="1"/>
      <c r="BM596" s="1"/>
      <c r="BN596" s="1"/>
    </row>
    <row r="597" spans="2:66" ht="24.75" customHeight="1">
      <c r="B597" s="151"/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1"/>
      <c r="R597" s="151"/>
      <c r="S597" s="152"/>
      <c r="T597" s="152"/>
      <c r="U597" s="151"/>
      <c r="V597" s="151"/>
      <c r="W597" s="151"/>
      <c r="X597" s="151"/>
      <c r="Y597" s="151"/>
      <c r="Z597" s="151"/>
      <c r="AA597" s="151"/>
      <c r="AB597" s="151"/>
      <c r="AC597" s="151"/>
      <c r="AD597" s="151"/>
      <c r="AE597" s="151"/>
      <c r="AF597" s="151"/>
      <c r="AG597" s="151"/>
      <c r="AH597" s="151"/>
      <c r="AI597" s="151"/>
      <c r="AJ597" s="151"/>
      <c r="AK597" s="151"/>
      <c r="AL597" s="151"/>
      <c r="AM597" s="151"/>
      <c r="AN597" s="151"/>
      <c r="AO597" s="151"/>
      <c r="AP597" s="151"/>
      <c r="AQ597" s="151"/>
      <c r="AR597" s="151"/>
      <c r="AS597" s="151"/>
      <c r="AT597" s="151"/>
      <c r="AU597" s="151"/>
      <c r="AV597" s="151"/>
      <c r="AW597" s="151"/>
      <c r="AX597" s="151"/>
      <c r="AY597" s="151"/>
      <c r="AZ597" s="151"/>
      <c r="BA597" s="151"/>
      <c r="BB597" s="151"/>
      <c r="BC597" s="151"/>
      <c r="BD597" s="151"/>
      <c r="BE597" s="151"/>
      <c r="BF597" s="151"/>
      <c r="BG597" s="365"/>
      <c r="BH597" s="365"/>
      <c r="BI597" s="365"/>
      <c r="BJ597" s="365"/>
      <c r="BL597" s="1"/>
      <c r="BM597" s="1"/>
      <c r="BN597" s="1"/>
    </row>
    <row r="598" spans="2:66" ht="24.75" customHeight="1"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2"/>
      <c r="T598" s="152"/>
      <c r="U598" s="151"/>
      <c r="V598" s="151"/>
      <c r="W598" s="151"/>
      <c r="X598" s="151"/>
      <c r="Y598" s="151"/>
      <c r="Z598" s="151"/>
      <c r="AA598" s="151"/>
      <c r="AB598" s="151"/>
      <c r="AC598" s="151"/>
      <c r="AD598" s="151"/>
      <c r="AE598" s="151"/>
      <c r="AF598" s="151"/>
      <c r="AG598" s="151"/>
      <c r="AH598" s="151"/>
      <c r="AI598" s="151"/>
      <c r="AJ598" s="151"/>
      <c r="AK598" s="151"/>
      <c r="AL598" s="151"/>
      <c r="AM598" s="151"/>
      <c r="AN598" s="151"/>
      <c r="AO598" s="151"/>
      <c r="AP598" s="151"/>
      <c r="AQ598" s="151"/>
      <c r="AR598" s="151"/>
      <c r="AS598" s="151"/>
      <c r="AT598" s="151"/>
      <c r="AU598" s="151"/>
      <c r="AV598" s="151"/>
      <c r="AW598" s="151"/>
      <c r="AX598" s="151"/>
      <c r="AY598" s="151"/>
      <c r="AZ598" s="151"/>
      <c r="BA598" s="151"/>
      <c r="BB598" s="151"/>
      <c r="BC598" s="151"/>
      <c r="BD598" s="151"/>
      <c r="BE598" s="151"/>
      <c r="BF598" s="151"/>
      <c r="BG598" s="365"/>
      <c r="BH598" s="365"/>
      <c r="BI598" s="365"/>
      <c r="BJ598" s="365"/>
      <c r="BL598" s="1"/>
      <c r="BM598" s="1"/>
      <c r="BN598" s="1"/>
    </row>
    <row r="599" spans="2:66" ht="24.75" customHeight="1">
      <c r="B599" s="151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1"/>
      <c r="R599" s="151"/>
      <c r="S599" s="152"/>
      <c r="T599" s="152"/>
      <c r="U599" s="151"/>
      <c r="V599" s="151"/>
      <c r="W599" s="151"/>
      <c r="X599" s="151"/>
      <c r="Y599" s="151"/>
      <c r="Z599" s="151"/>
      <c r="AA599" s="151"/>
      <c r="AB599" s="151"/>
      <c r="AC599" s="151"/>
      <c r="AD599" s="151"/>
      <c r="AE599" s="151"/>
      <c r="AF599" s="151"/>
      <c r="AG599" s="151"/>
      <c r="AH599" s="151"/>
      <c r="AI599" s="151"/>
      <c r="AJ599" s="151"/>
      <c r="AK599" s="151"/>
      <c r="AL599" s="151"/>
      <c r="AM599" s="151"/>
      <c r="AN599" s="151"/>
      <c r="AO599" s="151"/>
      <c r="AP599" s="151"/>
      <c r="AQ599" s="151"/>
      <c r="AR599" s="151"/>
      <c r="AS599" s="151"/>
      <c r="AT599" s="151"/>
      <c r="AU599" s="151"/>
      <c r="AV599" s="151"/>
      <c r="AW599" s="151"/>
      <c r="AX599" s="151"/>
      <c r="AY599" s="151"/>
      <c r="AZ599" s="151"/>
      <c r="BA599" s="151"/>
      <c r="BB599" s="151"/>
      <c r="BC599" s="151"/>
      <c r="BD599" s="151"/>
      <c r="BE599" s="151"/>
      <c r="BF599" s="151"/>
      <c r="BG599" s="365"/>
      <c r="BH599" s="365"/>
      <c r="BI599" s="365"/>
      <c r="BJ599" s="365"/>
      <c r="BL599" s="1"/>
      <c r="BM599" s="1"/>
      <c r="BN599" s="1"/>
    </row>
    <row r="600" spans="2:66" ht="24.75" customHeight="1"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2"/>
      <c r="T600" s="152"/>
      <c r="U600" s="151"/>
      <c r="V600" s="151"/>
      <c r="W600" s="151"/>
      <c r="X600" s="151"/>
      <c r="Y600" s="151"/>
      <c r="Z600" s="151"/>
      <c r="AA600" s="151"/>
      <c r="AB600" s="151"/>
      <c r="AC600" s="151"/>
      <c r="AD600" s="151"/>
      <c r="AE600" s="151"/>
      <c r="AF600" s="151"/>
      <c r="AG600" s="151"/>
      <c r="AH600" s="151"/>
      <c r="AI600" s="151"/>
      <c r="AJ600" s="151"/>
      <c r="AK600" s="151"/>
      <c r="AL600" s="151"/>
      <c r="AM600" s="151"/>
      <c r="AN600" s="151"/>
      <c r="AO600" s="151"/>
      <c r="AP600" s="151"/>
      <c r="AQ600" s="151"/>
      <c r="AR600" s="151"/>
      <c r="AS600" s="151"/>
      <c r="AT600" s="151"/>
      <c r="AU600" s="151"/>
      <c r="AV600" s="151"/>
      <c r="AW600" s="151"/>
      <c r="AX600" s="151"/>
      <c r="AY600" s="151"/>
      <c r="AZ600" s="151"/>
      <c r="BA600" s="151"/>
      <c r="BB600" s="151"/>
      <c r="BC600" s="151"/>
      <c r="BD600" s="151"/>
      <c r="BE600" s="151"/>
      <c r="BF600" s="151"/>
      <c r="BG600" s="365"/>
      <c r="BH600" s="365"/>
      <c r="BI600" s="365"/>
      <c r="BJ600" s="365"/>
      <c r="BL600" s="1"/>
      <c r="BM600" s="1"/>
      <c r="BN600" s="1"/>
    </row>
    <row r="601" spans="2:66" ht="24.75" customHeight="1">
      <c r="B601" s="151"/>
      <c r="C601" s="151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1"/>
      <c r="R601" s="151"/>
      <c r="S601" s="152"/>
      <c r="T601" s="152"/>
      <c r="U601" s="151"/>
      <c r="V601" s="151"/>
      <c r="W601" s="151"/>
      <c r="X601" s="151"/>
      <c r="Y601" s="151"/>
      <c r="Z601" s="151"/>
      <c r="AA601" s="151"/>
      <c r="AB601" s="151"/>
      <c r="AC601" s="151"/>
      <c r="AD601" s="151"/>
      <c r="AE601" s="151"/>
      <c r="AF601" s="151"/>
      <c r="AG601" s="151"/>
      <c r="AH601" s="151"/>
      <c r="AI601" s="151"/>
      <c r="AJ601" s="151"/>
      <c r="AK601" s="151"/>
      <c r="AL601" s="151"/>
      <c r="AM601" s="151"/>
      <c r="AN601" s="151"/>
      <c r="AO601" s="151"/>
      <c r="AP601" s="151"/>
      <c r="AQ601" s="151"/>
      <c r="AR601" s="151"/>
      <c r="AS601" s="151"/>
      <c r="AT601" s="151"/>
      <c r="AU601" s="151"/>
      <c r="AV601" s="151"/>
      <c r="AW601" s="151"/>
      <c r="AX601" s="151"/>
      <c r="AY601" s="151"/>
      <c r="AZ601" s="151"/>
      <c r="BA601" s="151"/>
      <c r="BB601" s="151"/>
      <c r="BC601" s="151"/>
      <c r="BD601" s="151"/>
      <c r="BE601" s="151"/>
      <c r="BF601" s="151"/>
      <c r="BG601" s="365"/>
      <c r="BH601" s="365"/>
      <c r="BI601" s="365"/>
      <c r="BJ601" s="365"/>
      <c r="BL601" s="1"/>
      <c r="BM601" s="1"/>
      <c r="BN601" s="1"/>
    </row>
    <row r="602" spans="2:66" ht="24.75" customHeight="1"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2"/>
      <c r="T602" s="152"/>
      <c r="U602" s="151"/>
      <c r="V602" s="151"/>
      <c r="W602" s="151"/>
      <c r="X602" s="151"/>
      <c r="Y602" s="151"/>
      <c r="Z602" s="151"/>
      <c r="AA602" s="151"/>
      <c r="AB602" s="151"/>
      <c r="AC602" s="151"/>
      <c r="AD602" s="151"/>
      <c r="AE602" s="151"/>
      <c r="AF602" s="151"/>
      <c r="AG602" s="151"/>
      <c r="AH602" s="151"/>
      <c r="AI602" s="151"/>
      <c r="AJ602" s="151"/>
      <c r="AK602" s="151"/>
      <c r="AL602" s="151"/>
      <c r="AM602" s="151"/>
      <c r="AN602" s="151"/>
      <c r="AO602" s="151"/>
      <c r="AP602" s="151"/>
      <c r="AQ602" s="151"/>
      <c r="AR602" s="151"/>
      <c r="AS602" s="151"/>
      <c r="AT602" s="151"/>
      <c r="AU602" s="151"/>
      <c r="AV602" s="151"/>
      <c r="AW602" s="151"/>
      <c r="AX602" s="151"/>
      <c r="AY602" s="151"/>
      <c r="AZ602" s="151"/>
      <c r="BA602" s="151"/>
      <c r="BB602" s="151"/>
      <c r="BC602" s="151"/>
      <c r="BD602" s="151"/>
      <c r="BE602" s="151"/>
      <c r="BF602" s="151"/>
      <c r="BG602" s="365"/>
      <c r="BH602" s="365"/>
      <c r="BI602" s="365"/>
      <c r="BJ602" s="365"/>
      <c r="BL602" s="1"/>
      <c r="BM602" s="1"/>
      <c r="BN602" s="1"/>
    </row>
    <row r="603" spans="2:66" ht="24.75" customHeight="1">
      <c r="B603" s="151"/>
      <c r="C603" s="151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1"/>
      <c r="R603" s="151"/>
      <c r="S603" s="152"/>
      <c r="T603" s="152"/>
      <c r="U603" s="151"/>
      <c r="V603" s="151"/>
      <c r="W603" s="151"/>
      <c r="X603" s="151"/>
      <c r="Y603" s="151"/>
      <c r="Z603" s="151"/>
      <c r="AA603" s="151"/>
      <c r="AB603" s="151"/>
      <c r="AC603" s="151"/>
      <c r="AD603" s="151"/>
      <c r="AE603" s="151"/>
      <c r="AF603" s="151"/>
      <c r="AG603" s="151"/>
      <c r="AH603" s="151"/>
      <c r="AI603" s="151"/>
      <c r="AJ603" s="151"/>
      <c r="AK603" s="151"/>
      <c r="AL603" s="151"/>
      <c r="AM603" s="151"/>
      <c r="AN603" s="151"/>
      <c r="AO603" s="151"/>
      <c r="AP603" s="151"/>
      <c r="AQ603" s="151"/>
      <c r="AR603" s="151"/>
      <c r="AS603" s="151"/>
      <c r="AT603" s="151"/>
      <c r="AU603" s="151"/>
      <c r="AV603" s="151"/>
      <c r="AW603" s="151"/>
      <c r="AX603" s="151"/>
      <c r="AY603" s="151"/>
      <c r="AZ603" s="151"/>
      <c r="BA603" s="151"/>
      <c r="BB603" s="151"/>
      <c r="BC603" s="151"/>
      <c r="BD603" s="151"/>
      <c r="BE603" s="151"/>
      <c r="BF603" s="151"/>
      <c r="BG603" s="365"/>
      <c r="BH603" s="365"/>
      <c r="BI603" s="365"/>
      <c r="BJ603" s="365"/>
      <c r="BL603" s="1"/>
      <c r="BM603" s="1"/>
      <c r="BN603" s="1"/>
    </row>
    <row r="604" spans="2:66" ht="24.75" customHeight="1"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2"/>
      <c r="T604" s="152"/>
      <c r="U604" s="151"/>
      <c r="V604" s="151"/>
      <c r="W604" s="151"/>
      <c r="X604" s="151"/>
      <c r="Y604" s="151"/>
      <c r="Z604" s="151"/>
      <c r="AA604" s="151"/>
      <c r="AB604" s="151"/>
      <c r="AC604" s="151"/>
      <c r="AD604" s="151"/>
      <c r="AE604" s="151"/>
      <c r="AF604" s="151"/>
      <c r="AG604" s="151"/>
      <c r="AH604" s="151"/>
      <c r="AI604" s="151"/>
      <c r="AJ604" s="151"/>
      <c r="AK604" s="151"/>
      <c r="AL604" s="151"/>
      <c r="AM604" s="151"/>
      <c r="AN604" s="151"/>
      <c r="AO604" s="151"/>
      <c r="AP604" s="151"/>
      <c r="AQ604" s="151"/>
      <c r="AR604" s="151"/>
      <c r="AS604" s="151"/>
      <c r="AT604" s="151"/>
      <c r="AU604" s="151"/>
      <c r="AV604" s="151"/>
      <c r="AW604" s="151"/>
      <c r="AX604" s="151"/>
      <c r="AY604" s="151"/>
      <c r="AZ604" s="151"/>
      <c r="BA604" s="151"/>
      <c r="BB604" s="151"/>
      <c r="BC604" s="151"/>
      <c r="BD604" s="151"/>
      <c r="BE604" s="151"/>
      <c r="BF604" s="151"/>
      <c r="BG604" s="365"/>
      <c r="BH604" s="365"/>
      <c r="BI604" s="365"/>
      <c r="BJ604" s="365"/>
      <c r="BL604" s="1"/>
      <c r="BM604" s="1"/>
      <c r="BN604" s="1"/>
    </row>
    <row r="605" spans="2:66" ht="24.75" customHeight="1">
      <c r="B605" s="151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1"/>
      <c r="R605" s="151"/>
      <c r="S605" s="152"/>
      <c r="T605" s="152"/>
      <c r="U605" s="151"/>
      <c r="V605" s="151"/>
      <c r="W605" s="151"/>
      <c r="X605" s="151"/>
      <c r="Y605" s="151"/>
      <c r="Z605" s="151"/>
      <c r="AA605" s="151"/>
      <c r="AB605" s="151"/>
      <c r="AC605" s="151"/>
      <c r="AD605" s="151"/>
      <c r="AE605" s="151"/>
      <c r="AF605" s="151"/>
      <c r="AG605" s="151"/>
      <c r="AH605" s="151"/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  <c r="BB605" s="151"/>
      <c r="BC605" s="151"/>
      <c r="BD605" s="151"/>
      <c r="BE605" s="151"/>
      <c r="BF605" s="151"/>
      <c r="BG605" s="365"/>
      <c r="BH605" s="365"/>
      <c r="BI605" s="365"/>
      <c r="BJ605" s="365"/>
      <c r="BL605" s="1"/>
      <c r="BM605" s="1"/>
      <c r="BN605" s="1"/>
    </row>
    <row r="606" spans="2:66" ht="24.75" customHeight="1"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2"/>
      <c r="T606" s="152"/>
      <c r="U606" s="151"/>
      <c r="V606" s="151"/>
      <c r="W606" s="151"/>
      <c r="X606" s="151"/>
      <c r="Y606" s="151"/>
      <c r="Z606" s="151"/>
      <c r="AA606" s="151"/>
      <c r="AB606" s="151"/>
      <c r="AC606" s="151"/>
      <c r="AD606" s="151"/>
      <c r="AE606" s="151"/>
      <c r="AF606" s="151"/>
      <c r="AG606" s="151"/>
      <c r="AH606" s="151"/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  <c r="BB606" s="151"/>
      <c r="BC606" s="151"/>
      <c r="BD606" s="151"/>
      <c r="BE606" s="151"/>
      <c r="BF606" s="151"/>
      <c r="BG606" s="365"/>
      <c r="BH606" s="365"/>
      <c r="BI606" s="365"/>
      <c r="BJ606" s="365"/>
      <c r="BL606" s="1"/>
      <c r="BM606" s="1"/>
      <c r="BN606" s="1"/>
    </row>
    <row r="607" spans="2:66" ht="24.75" customHeight="1">
      <c r="B607" s="151"/>
      <c r="C607" s="151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1"/>
      <c r="R607" s="151"/>
      <c r="S607" s="152"/>
      <c r="T607" s="152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365"/>
      <c r="BH607" s="365"/>
      <c r="BI607" s="365"/>
      <c r="BJ607" s="365"/>
      <c r="BL607" s="1"/>
      <c r="BM607" s="1"/>
      <c r="BN607" s="1"/>
    </row>
    <row r="608" spans="2:66" ht="24.75" customHeight="1"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2"/>
      <c r="T608" s="152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365"/>
      <c r="BH608" s="365"/>
      <c r="BI608" s="365"/>
      <c r="BJ608" s="365"/>
      <c r="BL608" s="1"/>
      <c r="BM608" s="1"/>
      <c r="BN608" s="1"/>
    </row>
    <row r="609" spans="2:66" ht="24.75" customHeight="1">
      <c r="B609" s="151"/>
      <c r="C609" s="151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1"/>
      <c r="R609" s="151"/>
      <c r="S609" s="152"/>
      <c r="T609" s="152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365"/>
      <c r="BH609" s="365"/>
      <c r="BI609" s="365"/>
      <c r="BJ609" s="365"/>
      <c r="BL609" s="1"/>
      <c r="BM609" s="1"/>
      <c r="BN609" s="1"/>
    </row>
    <row r="610" spans="2:66" ht="24.75" customHeight="1"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2"/>
      <c r="T610" s="152"/>
      <c r="U610" s="151"/>
      <c r="V610" s="151"/>
      <c r="W610" s="151"/>
      <c r="X610" s="151"/>
      <c r="Y610" s="151"/>
      <c r="Z610" s="151"/>
      <c r="AA610" s="151"/>
      <c r="AB610" s="151"/>
      <c r="AC610" s="151"/>
      <c r="AD610" s="151"/>
      <c r="AE610" s="151"/>
      <c r="AF610" s="151"/>
      <c r="AG610" s="151"/>
      <c r="AH610" s="151"/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  <c r="BB610" s="151"/>
      <c r="BC610" s="151"/>
      <c r="BD610" s="151"/>
      <c r="BE610" s="151"/>
      <c r="BF610" s="151"/>
      <c r="BG610" s="365"/>
      <c r="BH610" s="365"/>
      <c r="BI610" s="365"/>
      <c r="BJ610" s="365"/>
      <c r="BL610" s="1"/>
      <c r="BM610" s="1"/>
      <c r="BN610" s="1"/>
    </row>
    <row r="611" spans="2:66" ht="24.75" customHeight="1">
      <c r="B611" s="151"/>
      <c r="C611" s="151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1"/>
      <c r="R611" s="151"/>
      <c r="S611" s="152"/>
      <c r="T611" s="152"/>
      <c r="U611" s="151"/>
      <c r="V611" s="151"/>
      <c r="W611" s="151"/>
      <c r="X611" s="151"/>
      <c r="Y611" s="151"/>
      <c r="Z611" s="151"/>
      <c r="AA611" s="151"/>
      <c r="AB611" s="151"/>
      <c r="AC611" s="151"/>
      <c r="AD611" s="151"/>
      <c r="AE611" s="151"/>
      <c r="AF611" s="151"/>
      <c r="AG611" s="151"/>
      <c r="AH611" s="151"/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  <c r="BB611" s="151"/>
      <c r="BC611" s="151"/>
      <c r="BD611" s="151"/>
      <c r="BE611" s="151"/>
      <c r="BF611" s="151"/>
      <c r="BG611" s="365"/>
      <c r="BH611" s="365"/>
      <c r="BI611" s="365"/>
      <c r="BJ611" s="365"/>
      <c r="BL611" s="1"/>
      <c r="BM611" s="1"/>
      <c r="BN611" s="1"/>
    </row>
    <row r="612" spans="2:66" ht="24.75" customHeight="1"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2"/>
      <c r="T612" s="152"/>
      <c r="U612" s="151"/>
      <c r="V612" s="151"/>
      <c r="W612" s="151"/>
      <c r="X612" s="151"/>
      <c r="Y612" s="151"/>
      <c r="Z612" s="151"/>
      <c r="AA612" s="151"/>
      <c r="AB612" s="151"/>
      <c r="AC612" s="151"/>
      <c r="AD612" s="151"/>
      <c r="AE612" s="151"/>
      <c r="AF612" s="151"/>
      <c r="AG612" s="151"/>
      <c r="AH612" s="151"/>
      <c r="AI612" s="151"/>
      <c r="AJ612" s="151"/>
      <c r="AK612" s="151"/>
      <c r="AL612" s="151"/>
      <c r="AM612" s="151"/>
      <c r="AN612" s="151"/>
      <c r="AO612" s="151"/>
      <c r="AP612" s="151"/>
      <c r="AQ612" s="151"/>
      <c r="AR612" s="151"/>
      <c r="AS612" s="151"/>
      <c r="AT612" s="151"/>
      <c r="AU612" s="151"/>
      <c r="AV612" s="151"/>
      <c r="AW612" s="151"/>
      <c r="AX612" s="151"/>
      <c r="AY612" s="151"/>
      <c r="AZ612" s="151"/>
      <c r="BA612" s="151"/>
      <c r="BB612" s="151"/>
      <c r="BC612" s="151"/>
      <c r="BD612" s="151"/>
      <c r="BE612" s="151"/>
      <c r="BF612" s="151"/>
      <c r="BG612" s="365"/>
      <c r="BH612" s="365"/>
      <c r="BI612" s="365"/>
      <c r="BJ612" s="365"/>
      <c r="BL612" s="1"/>
      <c r="BM612" s="1"/>
      <c r="BN612" s="1"/>
    </row>
    <row r="613" spans="2:66" ht="24.75" customHeight="1">
      <c r="B613" s="151"/>
      <c r="C613" s="151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1"/>
      <c r="R613" s="151"/>
      <c r="S613" s="152"/>
      <c r="T613" s="152"/>
      <c r="U613" s="151"/>
      <c r="V613" s="151"/>
      <c r="W613" s="151"/>
      <c r="X613" s="151"/>
      <c r="Y613" s="151"/>
      <c r="Z613" s="151"/>
      <c r="AA613" s="151"/>
      <c r="AB613" s="151"/>
      <c r="AC613" s="151"/>
      <c r="AD613" s="151"/>
      <c r="AE613" s="151"/>
      <c r="AF613" s="151"/>
      <c r="AG613" s="151"/>
      <c r="AH613" s="151"/>
      <c r="AI613" s="151"/>
      <c r="AJ613" s="151"/>
      <c r="AK613" s="151"/>
      <c r="AL613" s="151"/>
      <c r="AM613" s="151"/>
      <c r="AN613" s="151"/>
      <c r="AO613" s="151"/>
      <c r="AP613" s="151"/>
      <c r="AQ613" s="151"/>
      <c r="AR613" s="151"/>
      <c r="AS613" s="151"/>
      <c r="AT613" s="151"/>
      <c r="AU613" s="151"/>
      <c r="AV613" s="151"/>
      <c r="AW613" s="151"/>
      <c r="AX613" s="151"/>
      <c r="AY613" s="151"/>
      <c r="AZ613" s="151"/>
      <c r="BA613" s="151"/>
      <c r="BB613" s="151"/>
      <c r="BC613" s="151"/>
      <c r="BD613" s="151"/>
      <c r="BE613" s="151"/>
      <c r="BF613" s="151"/>
      <c r="BG613" s="365"/>
      <c r="BH613" s="365"/>
      <c r="BI613" s="365"/>
      <c r="BJ613" s="365"/>
      <c r="BL613" s="1"/>
      <c r="BM613" s="1"/>
      <c r="BN613" s="1"/>
    </row>
    <row r="614" spans="2:66" ht="24.75" customHeight="1"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2"/>
      <c r="T614" s="152"/>
      <c r="U614" s="151"/>
      <c r="V614" s="151"/>
      <c r="W614" s="151"/>
      <c r="X614" s="151"/>
      <c r="Y614" s="151"/>
      <c r="Z614" s="151"/>
      <c r="AA614" s="151"/>
      <c r="AB614" s="151"/>
      <c r="AC614" s="151"/>
      <c r="AD614" s="151"/>
      <c r="AE614" s="151"/>
      <c r="AF614" s="151"/>
      <c r="AG614" s="151"/>
      <c r="AH614" s="151"/>
      <c r="AI614" s="151"/>
      <c r="AJ614" s="151"/>
      <c r="AK614" s="151"/>
      <c r="AL614" s="151"/>
      <c r="AM614" s="151"/>
      <c r="AN614" s="151"/>
      <c r="AO614" s="151"/>
      <c r="AP614" s="151"/>
      <c r="AQ614" s="151"/>
      <c r="AR614" s="151"/>
      <c r="AS614" s="151"/>
      <c r="AT614" s="151"/>
      <c r="AU614" s="151"/>
      <c r="AV614" s="151"/>
      <c r="AW614" s="151"/>
      <c r="AX614" s="151"/>
      <c r="AY614" s="151"/>
      <c r="AZ614" s="151"/>
      <c r="BA614" s="151"/>
      <c r="BB614" s="151"/>
      <c r="BC614" s="151"/>
      <c r="BD614" s="151"/>
      <c r="BE614" s="151"/>
      <c r="BF614" s="151"/>
      <c r="BG614" s="365"/>
      <c r="BH614" s="365"/>
      <c r="BI614" s="365"/>
      <c r="BJ614" s="365"/>
      <c r="BL614" s="1"/>
      <c r="BM614" s="1"/>
      <c r="BN614" s="1"/>
    </row>
    <row r="615" spans="2:66" ht="24.75" customHeight="1">
      <c r="B615" s="151"/>
      <c r="C615" s="151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1"/>
      <c r="R615" s="151"/>
      <c r="S615" s="152"/>
      <c r="T615" s="152"/>
      <c r="U615" s="151"/>
      <c r="V615" s="151"/>
      <c r="W615" s="151"/>
      <c r="X615" s="151"/>
      <c r="Y615" s="151"/>
      <c r="Z615" s="151"/>
      <c r="AA615" s="151"/>
      <c r="AB615" s="151"/>
      <c r="AC615" s="151"/>
      <c r="AD615" s="151"/>
      <c r="AE615" s="151"/>
      <c r="AF615" s="151"/>
      <c r="AG615" s="151"/>
      <c r="AH615" s="151"/>
      <c r="AI615" s="151"/>
      <c r="AJ615" s="151"/>
      <c r="AK615" s="151"/>
      <c r="AL615" s="151"/>
      <c r="AM615" s="151"/>
      <c r="AN615" s="151"/>
      <c r="AO615" s="151"/>
      <c r="AP615" s="151"/>
      <c r="AQ615" s="151"/>
      <c r="AR615" s="151"/>
      <c r="AS615" s="151"/>
      <c r="AT615" s="151"/>
      <c r="AU615" s="151"/>
      <c r="AV615" s="151"/>
      <c r="AW615" s="151"/>
      <c r="AX615" s="151"/>
      <c r="AY615" s="151"/>
      <c r="AZ615" s="151"/>
      <c r="BA615" s="151"/>
      <c r="BB615" s="151"/>
      <c r="BC615" s="151"/>
      <c r="BD615" s="151"/>
      <c r="BE615" s="151"/>
      <c r="BF615" s="151"/>
      <c r="BG615" s="365"/>
      <c r="BH615" s="365"/>
      <c r="BI615" s="365"/>
      <c r="BJ615" s="365"/>
      <c r="BL615" s="1"/>
      <c r="BM615" s="1"/>
      <c r="BN615" s="1"/>
    </row>
    <row r="616" spans="2:66" ht="24.75" customHeight="1"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2"/>
      <c r="T616" s="152"/>
      <c r="U616" s="151"/>
      <c r="V616" s="151"/>
      <c r="W616" s="151"/>
      <c r="X616" s="151"/>
      <c r="Y616" s="151"/>
      <c r="Z616" s="151"/>
      <c r="AA616" s="151"/>
      <c r="AB616" s="151"/>
      <c r="AC616" s="151"/>
      <c r="AD616" s="151"/>
      <c r="AE616" s="151"/>
      <c r="AF616" s="151"/>
      <c r="AG616" s="151"/>
      <c r="AH616" s="151"/>
      <c r="AI616" s="151"/>
      <c r="AJ616" s="151"/>
      <c r="AK616" s="151"/>
      <c r="AL616" s="151"/>
      <c r="AM616" s="151"/>
      <c r="AN616" s="151"/>
      <c r="AO616" s="151"/>
      <c r="AP616" s="151"/>
      <c r="AQ616" s="151"/>
      <c r="AR616" s="151"/>
      <c r="AS616" s="151"/>
      <c r="AT616" s="151"/>
      <c r="AU616" s="151"/>
      <c r="AV616" s="151"/>
      <c r="AW616" s="151"/>
      <c r="AX616" s="151"/>
      <c r="AY616" s="151"/>
      <c r="AZ616" s="151"/>
      <c r="BA616" s="151"/>
      <c r="BB616" s="151"/>
      <c r="BC616" s="151"/>
      <c r="BD616" s="151"/>
      <c r="BE616" s="151"/>
      <c r="BF616" s="151"/>
      <c r="BG616" s="365"/>
      <c r="BH616" s="365"/>
      <c r="BI616" s="365"/>
      <c r="BJ616" s="365"/>
      <c r="BL616" s="1"/>
      <c r="BM616" s="1"/>
      <c r="BN616" s="1"/>
    </row>
    <row r="617" spans="2:66" ht="24.75" customHeight="1">
      <c r="B617" s="151"/>
      <c r="C617" s="151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1"/>
      <c r="R617" s="151"/>
      <c r="S617" s="152"/>
      <c r="T617" s="152"/>
      <c r="U617" s="151"/>
      <c r="V617" s="151"/>
      <c r="W617" s="151"/>
      <c r="X617" s="151"/>
      <c r="Y617" s="151"/>
      <c r="Z617" s="151"/>
      <c r="AA617" s="151"/>
      <c r="AB617" s="151"/>
      <c r="AC617" s="151"/>
      <c r="AD617" s="151"/>
      <c r="AE617" s="151"/>
      <c r="AF617" s="151"/>
      <c r="AG617" s="151"/>
      <c r="AH617" s="151"/>
      <c r="AI617" s="151"/>
      <c r="AJ617" s="151"/>
      <c r="AK617" s="151"/>
      <c r="AL617" s="151"/>
      <c r="AM617" s="151"/>
      <c r="AN617" s="151"/>
      <c r="AO617" s="151"/>
      <c r="AP617" s="151"/>
      <c r="AQ617" s="151"/>
      <c r="AR617" s="151"/>
      <c r="AS617" s="151"/>
      <c r="AT617" s="151"/>
      <c r="AU617" s="151"/>
      <c r="AV617" s="151"/>
      <c r="AW617" s="151"/>
      <c r="AX617" s="151"/>
      <c r="AY617" s="151"/>
      <c r="AZ617" s="151"/>
      <c r="BA617" s="151"/>
      <c r="BB617" s="151"/>
      <c r="BC617" s="151"/>
      <c r="BD617" s="151"/>
      <c r="BE617" s="151"/>
      <c r="BF617" s="151"/>
      <c r="BG617" s="365"/>
      <c r="BH617" s="365"/>
      <c r="BI617" s="365"/>
      <c r="BJ617" s="365"/>
      <c r="BL617" s="1"/>
      <c r="BM617" s="1"/>
      <c r="BN617" s="1"/>
    </row>
    <row r="618" spans="2:66" ht="24.75" customHeight="1"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2"/>
      <c r="T618" s="152"/>
      <c r="U618" s="151"/>
      <c r="V618" s="151"/>
      <c r="W618" s="151"/>
      <c r="X618" s="151"/>
      <c r="Y618" s="151"/>
      <c r="Z618" s="151"/>
      <c r="AA618" s="151"/>
      <c r="AB618" s="151"/>
      <c r="AC618" s="151"/>
      <c r="AD618" s="151"/>
      <c r="AE618" s="151"/>
      <c r="AF618" s="151"/>
      <c r="AG618" s="151"/>
      <c r="AH618" s="151"/>
      <c r="AI618" s="151"/>
      <c r="AJ618" s="151"/>
      <c r="AK618" s="151"/>
      <c r="AL618" s="151"/>
      <c r="AM618" s="151"/>
      <c r="AN618" s="151"/>
      <c r="AO618" s="151"/>
      <c r="AP618" s="151"/>
      <c r="AQ618" s="151"/>
      <c r="AR618" s="151"/>
      <c r="AS618" s="151"/>
      <c r="AT618" s="151"/>
      <c r="AU618" s="151"/>
      <c r="AV618" s="151"/>
      <c r="AW618" s="151"/>
      <c r="AX618" s="151"/>
      <c r="AY618" s="151"/>
      <c r="AZ618" s="151"/>
      <c r="BA618" s="151"/>
      <c r="BB618" s="151"/>
      <c r="BC618" s="151"/>
      <c r="BD618" s="151"/>
      <c r="BE618" s="151"/>
      <c r="BF618" s="151"/>
      <c r="BG618" s="365"/>
      <c r="BH618" s="365"/>
      <c r="BI618" s="365"/>
      <c r="BJ618" s="365"/>
      <c r="BL618" s="1"/>
      <c r="BM618" s="1"/>
      <c r="BN618" s="1"/>
    </row>
    <row r="619" spans="2:66" ht="24.75" customHeight="1">
      <c r="B619" s="151"/>
      <c r="C619" s="151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1"/>
      <c r="R619" s="151"/>
      <c r="S619" s="152"/>
      <c r="T619" s="152"/>
      <c r="U619" s="151"/>
      <c r="V619" s="151"/>
      <c r="W619" s="151"/>
      <c r="X619" s="151"/>
      <c r="Y619" s="151"/>
      <c r="Z619" s="151"/>
      <c r="AA619" s="151"/>
      <c r="AB619" s="151"/>
      <c r="AC619" s="151"/>
      <c r="AD619" s="151"/>
      <c r="AE619" s="151"/>
      <c r="AF619" s="151"/>
      <c r="AG619" s="151"/>
      <c r="AH619" s="151"/>
      <c r="AI619" s="151"/>
      <c r="AJ619" s="151"/>
      <c r="AK619" s="151"/>
      <c r="AL619" s="151"/>
      <c r="AM619" s="151"/>
      <c r="AN619" s="151"/>
      <c r="AO619" s="151"/>
      <c r="AP619" s="151"/>
      <c r="AQ619" s="151"/>
      <c r="AR619" s="151"/>
      <c r="AS619" s="151"/>
      <c r="AT619" s="151"/>
      <c r="AU619" s="151"/>
      <c r="AV619" s="151"/>
      <c r="AW619" s="151"/>
      <c r="AX619" s="151"/>
      <c r="AY619" s="151"/>
      <c r="AZ619" s="151"/>
      <c r="BA619" s="151"/>
      <c r="BB619" s="151"/>
      <c r="BC619" s="151"/>
      <c r="BD619" s="151"/>
      <c r="BE619" s="151"/>
      <c r="BF619" s="151"/>
      <c r="BG619" s="365"/>
      <c r="BH619" s="365"/>
      <c r="BI619" s="365"/>
      <c r="BJ619" s="365"/>
      <c r="BL619" s="1"/>
      <c r="BM619" s="1"/>
      <c r="BN619" s="1"/>
    </row>
    <row r="620" spans="2:66" ht="24.75" customHeight="1"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2"/>
      <c r="T620" s="152"/>
      <c r="U620" s="151"/>
      <c r="V620" s="151"/>
      <c r="W620" s="151"/>
      <c r="X620" s="151"/>
      <c r="Y620" s="151"/>
      <c r="Z620" s="151"/>
      <c r="AA620" s="151"/>
      <c r="AB620" s="151"/>
      <c r="AC620" s="151"/>
      <c r="AD620" s="151"/>
      <c r="AE620" s="151"/>
      <c r="AF620" s="151"/>
      <c r="AG620" s="151"/>
      <c r="AH620" s="151"/>
      <c r="AI620" s="151"/>
      <c r="AJ620" s="151"/>
      <c r="AK620" s="151"/>
      <c r="AL620" s="151"/>
      <c r="AM620" s="151"/>
      <c r="AN620" s="151"/>
      <c r="AO620" s="151"/>
      <c r="AP620" s="151"/>
      <c r="AQ620" s="151"/>
      <c r="AR620" s="151"/>
      <c r="AS620" s="151"/>
      <c r="AT620" s="151"/>
      <c r="AU620" s="151"/>
      <c r="AV620" s="151"/>
      <c r="AW620" s="151"/>
      <c r="AX620" s="151"/>
      <c r="AY620" s="151"/>
      <c r="AZ620" s="151"/>
      <c r="BA620" s="151"/>
      <c r="BB620" s="151"/>
      <c r="BC620" s="151"/>
      <c r="BD620" s="151"/>
      <c r="BE620" s="151"/>
      <c r="BF620" s="151"/>
      <c r="BG620" s="365"/>
      <c r="BH620" s="365"/>
      <c r="BI620" s="365"/>
      <c r="BJ620" s="365"/>
      <c r="BL620" s="1"/>
      <c r="BM620" s="1"/>
      <c r="BN620" s="1"/>
    </row>
    <row r="621" spans="2:66" ht="24.75" customHeight="1">
      <c r="B621" s="151"/>
      <c r="C621" s="151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1"/>
      <c r="R621" s="151"/>
      <c r="S621" s="152"/>
      <c r="T621" s="152"/>
      <c r="U621" s="151"/>
      <c r="V621" s="151"/>
      <c r="W621" s="151"/>
      <c r="X621" s="151"/>
      <c r="Y621" s="151"/>
      <c r="Z621" s="151"/>
      <c r="AA621" s="151"/>
      <c r="AB621" s="151"/>
      <c r="AC621" s="151"/>
      <c r="AD621" s="151"/>
      <c r="AE621" s="151"/>
      <c r="AF621" s="151"/>
      <c r="AG621" s="151"/>
      <c r="AH621" s="151"/>
      <c r="AI621" s="151"/>
      <c r="AJ621" s="151"/>
      <c r="AK621" s="151"/>
      <c r="AL621" s="151"/>
      <c r="AM621" s="151"/>
      <c r="AN621" s="151"/>
      <c r="AO621" s="151"/>
      <c r="AP621" s="151"/>
      <c r="AQ621" s="151"/>
      <c r="AR621" s="151"/>
      <c r="AS621" s="151"/>
      <c r="AT621" s="151"/>
      <c r="AU621" s="151"/>
      <c r="AV621" s="151"/>
      <c r="AW621" s="151"/>
      <c r="AX621" s="151"/>
      <c r="AY621" s="151"/>
      <c r="AZ621" s="151"/>
      <c r="BA621" s="151"/>
      <c r="BB621" s="151"/>
      <c r="BC621" s="151"/>
      <c r="BD621" s="151"/>
      <c r="BE621" s="151"/>
      <c r="BF621" s="151"/>
      <c r="BG621" s="365"/>
      <c r="BH621" s="365"/>
      <c r="BI621" s="365"/>
      <c r="BJ621" s="365"/>
      <c r="BL621" s="1"/>
      <c r="BM621" s="1"/>
      <c r="BN621" s="1"/>
    </row>
    <row r="622" spans="2:66" ht="24.75" customHeight="1"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2"/>
      <c r="T622" s="152"/>
      <c r="U622" s="151"/>
      <c r="V622" s="151"/>
      <c r="W622" s="151"/>
      <c r="X622" s="151"/>
      <c r="Y622" s="151"/>
      <c r="Z622" s="151"/>
      <c r="AA622" s="151"/>
      <c r="AB622" s="151"/>
      <c r="AC622" s="151"/>
      <c r="AD622" s="151"/>
      <c r="AE622" s="151"/>
      <c r="AF622" s="151"/>
      <c r="AG622" s="151"/>
      <c r="AH622" s="151"/>
      <c r="AI622" s="151"/>
      <c r="AJ622" s="151"/>
      <c r="AK622" s="151"/>
      <c r="AL622" s="151"/>
      <c r="AM622" s="151"/>
      <c r="AN622" s="151"/>
      <c r="AO622" s="151"/>
      <c r="AP622" s="151"/>
      <c r="AQ622" s="151"/>
      <c r="AR622" s="151"/>
      <c r="AS622" s="151"/>
      <c r="AT622" s="151"/>
      <c r="AU622" s="151"/>
      <c r="AV622" s="151"/>
      <c r="AW622" s="151"/>
      <c r="AX622" s="151"/>
      <c r="AY622" s="151"/>
      <c r="AZ622" s="151"/>
      <c r="BA622" s="151"/>
      <c r="BB622" s="151"/>
      <c r="BC622" s="151"/>
      <c r="BD622" s="151"/>
      <c r="BE622" s="151"/>
      <c r="BF622" s="151"/>
      <c r="BG622" s="365"/>
      <c r="BH622" s="365"/>
      <c r="BI622" s="365"/>
      <c r="BJ622" s="365"/>
      <c r="BL622" s="1"/>
      <c r="BM622" s="1"/>
      <c r="BN622" s="1"/>
    </row>
    <row r="623" spans="2:66" ht="24.75" customHeight="1">
      <c r="B623" s="151"/>
      <c r="C623" s="151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1"/>
      <c r="R623" s="151"/>
      <c r="S623" s="152"/>
      <c r="T623" s="152"/>
      <c r="U623" s="151"/>
      <c r="V623" s="151"/>
      <c r="W623" s="151"/>
      <c r="X623" s="151"/>
      <c r="Y623" s="151"/>
      <c r="Z623" s="151"/>
      <c r="AA623" s="151"/>
      <c r="AB623" s="151"/>
      <c r="AC623" s="151"/>
      <c r="AD623" s="151"/>
      <c r="AE623" s="151"/>
      <c r="AF623" s="151"/>
      <c r="AG623" s="151"/>
      <c r="AH623" s="151"/>
      <c r="AI623" s="151"/>
      <c r="AJ623" s="151"/>
      <c r="AK623" s="151"/>
      <c r="AL623" s="151"/>
      <c r="AM623" s="151"/>
      <c r="AN623" s="151"/>
      <c r="AO623" s="151"/>
      <c r="AP623" s="151"/>
      <c r="AQ623" s="151"/>
      <c r="AR623" s="151"/>
      <c r="AS623" s="151"/>
      <c r="AT623" s="151"/>
      <c r="AU623" s="151"/>
      <c r="AV623" s="151"/>
      <c r="AW623" s="151"/>
      <c r="AX623" s="151"/>
      <c r="AY623" s="151"/>
      <c r="AZ623" s="151"/>
      <c r="BA623" s="151"/>
      <c r="BB623" s="151"/>
      <c r="BC623" s="151"/>
      <c r="BD623" s="151"/>
      <c r="BE623" s="151"/>
      <c r="BF623" s="151"/>
      <c r="BG623" s="365"/>
      <c r="BH623" s="365"/>
      <c r="BI623" s="365"/>
      <c r="BJ623" s="365"/>
      <c r="BL623" s="1"/>
      <c r="BM623" s="1"/>
      <c r="BN623" s="1"/>
    </row>
    <row r="624" spans="2:66" ht="24.75" customHeight="1"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2"/>
      <c r="T624" s="152"/>
      <c r="U624" s="151"/>
      <c r="V624" s="151"/>
      <c r="W624" s="151"/>
      <c r="X624" s="151"/>
      <c r="Y624" s="151"/>
      <c r="Z624" s="151"/>
      <c r="AA624" s="151"/>
      <c r="AB624" s="151"/>
      <c r="AC624" s="151"/>
      <c r="AD624" s="151"/>
      <c r="AE624" s="151"/>
      <c r="AF624" s="151"/>
      <c r="AG624" s="151"/>
      <c r="AH624" s="151"/>
      <c r="AI624" s="151"/>
      <c r="AJ624" s="151"/>
      <c r="AK624" s="151"/>
      <c r="AL624" s="151"/>
      <c r="AM624" s="151"/>
      <c r="AN624" s="151"/>
      <c r="AO624" s="151"/>
      <c r="AP624" s="151"/>
      <c r="AQ624" s="151"/>
      <c r="AR624" s="151"/>
      <c r="AS624" s="151"/>
      <c r="AT624" s="151"/>
      <c r="AU624" s="151"/>
      <c r="AV624" s="151"/>
      <c r="AW624" s="151"/>
      <c r="AX624" s="151"/>
      <c r="AY624" s="151"/>
      <c r="AZ624" s="151"/>
      <c r="BA624" s="151"/>
      <c r="BB624" s="151"/>
      <c r="BC624" s="151"/>
      <c r="BD624" s="151"/>
      <c r="BE624" s="151"/>
      <c r="BF624" s="151"/>
      <c r="BG624" s="365"/>
      <c r="BH624" s="365"/>
      <c r="BI624" s="365"/>
      <c r="BJ624" s="365"/>
      <c r="BL624" s="1"/>
      <c r="BM624" s="1"/>
      <c r="BN624" s="1"/>
    </row>
    <row r="625" spans="2:66" ht="24.75" customHeight="1">
      <c r="B625" s="151"/>
      <c r="C625" s="151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1"/>
      <c r="R625" s="151"/>
      <c r="S625" s="152"/>
      <c r="T625" s="152"/>
      <c r="U625" s="151"/>
      <c r="V625" s="151"/>
      <c r="W625" s="151"/>
      <c r="X625" s="151"/>
      <c r="Y625" s="151"/>
      <c r="Z625" s="151"/>
      <c r="AA625" s="151"/>
      <c r="AB625" s="151"/>
      <c r="AC625" s="151"/>
      <c r="AD625" s="151"/>
      <c r="AE625" s="151"/>
      <c r="AF625" s="151"/>
      <c r="AG625" s="151"/>
      <c r="AH625" s="151"/>
      <c r="AI625" s="151"/>
      <c r="AJ625" s="151"/>
      <c r="AK625" s="151"/>
      <c r="AL625" s="151"/>
      <c r="AM625" s="151"/>
      <c r="AN625" s="151"/>
      <c r="AO625" s="151"/>
      <c r="AP625" s="151"/>
      <c r="AQ625" s="151"/>
      <c r="AR625" s="151"/>
      <c r="AS625" s="151"/>
      <c r="AT625" s="151"/>
      <c r="AU625" s="151"/>
      <c r="AV625" s="151"/>
      <c r="AW625" s="151"/>
      <c r="AX625" s="151"/>
      <c r="AY625" s="151"/>
      <c r="AZ625" s="151"/>
      <c r="BA625" s="151"/>
      <c r="BB625" s="151"/>
      <c r="BC625" s="151"/>
      <c r="BD625" s="151"/>
      <c r="BE625" s="151"/>
      <c r="BF625" s="151"/>
      <c r="BG625" s="365"/>
      <c r="BH625" s="365"/>
      <c r="BI625" s="365"/>
      <c r="BJ625" s="365"/>
      <c r="BL625" s="1"/>
      <c r="BM625" s="1"/>
      <c r="BN625" s="1"/>
    </row>
    <row r="626" spans="2:66" ht="24.75" customHeight="1"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2"/>
      <c r="T626" s="152"/>
      <c r="U626" s="151"/>
      <c r="V626" s="151"/>
      <c r="W626" s="151"/>
      <c r="X626" s="151"/>
      <c r="Y626" s="151"/>
      <c r="Z626" s="151"/>
      <c r="AA626" s="151"/>
      <c r="AB626" s="151"/>
      <c r="AC626" s="151"/>
      <c r="AD626" s="151"/>
      <c r="AE626" s="151"/>
      <c r="AF626" s="151"/>
      <c r="AG626" s="151"/>
      <c r="AH626" s="151"/>
      <c r="AI626" s="151"/>
      <c r="AJ626" s="151"/>
      <c r="AK626" s="151"/>
      <c r="AL626" s="151"/>
      <c r="AM626" s="151"/>
      <c r="AN626" s="151"/>
      <c r="AO626" s="151"/>
      <c r="AP626" s="151"/>
      <c r="AQ626" s="151"/>
      <c r="AR626" s="151"/>
      <c r="AS626" s="151"/>
      <c r="AT626" s="151"/>
      <c r="AU626" s="151"/>
      <c r="AV626" s="151"/>
      <c r="AW626" s="151"/>
      <c r="AX626" s="151"/>
      <c r="AY626" s="151"/>
      <c r="AZ626" s="151"/>
      <c r="BA626" s="151"/>
      <c r="BB626" s="151"/>
      <c r="BC626" s="151"/>
      <c r="BD626" s="151"/>
      <c r="BE626" s="151"/>
      <c r="BF626" s="151"/>
      <c r="BG626" s="365"/>
      <c r="BH626" s="365"/>
      <c r="BI626" s="365"/>
      <c r="BJ626" s="365"/>
      <c r="BL626" s="1"/>
      <c r="BM626" s="1"/>
      <c r="BN626" s="1"/>
    </row>
    <row r="627" spans="2:66" ht="24.75" customHeight="1">
      <c r="B627" s="151"/>
      <c r="C627" s="151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1"/>
      <c r="R627" s="151"/>
      <c r="S627" s="152"/>
      <c r="T627" s="152"/>
      <c r="U627" s="151"/>
      <c r="V627" s="151"/>
      <c r="W627" s="151"/>
      <c r="X627" s="151"/>
      <c r="Y627" s="151"/>
      <c r="Z627" s="151"/>
      <c r="AA627" s="151"/>
      <c r="AB627" s="151"/>
      <c r="AC627" s="151"/>
      <c r="AD627" s="151"/>
      <c r="AE627" s="151"/>
      <c r="AF627" s="151"/>
      <c r="AG627" s="151"/>
      <c r="AH627" s="151"/>
      <c r="AI627" s="151"/>
      <c r="AJ627" s="151"/>
      <c r="AK627" s="151"/>
      <c r="AL627" s="151"/>
      <c r="AM627" s="151"/>
      <c r="AN627" s="151"/>
      <c r="AO627" s="151"/>
      <c r="AP627" s="151"/>
      <c r="AQ627" s="151"/>
      <c r="AR627" s="151"/>
      <c r="AS627" s="151"/>
      <c r="AT627" s="151"/>
      <c r="AU627" s="151"/>
      <c r="AV627" s="151"/>
      <c r="AW627" s="151"/>
      <c r="AX627" s="151"/>
      <c r="AY627" s="151"/>
      <c r="AZ627" s="151"/>
      <c r="BA627" s="151"/>
      <c r="BB627" s="151"/>
      <c r="BC627" s="151"/>
      <c r="BD627" s="151"/>
      <c r="BE627" s="151"/>
      <c r="BF627" s="151"/>
      <c r="BG627" s="365"/>
      <c r="BH627" s="365"/>
      <c r="BI627" s="365"/>
      <c r="BJ627" s="365"/>
      <c r="BL627" s="1"/>
      <c r="BM627" s="1"/>
      <c r="BN627" s="1"/>
    </row>
    <row r="628" spans="2:66" ht="24.75" customHeight="1"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2"/>
      <c r="T628" s="152"/>
      <c r="U628" s="151"/>
      <c r="V628" s="151"/>
      <c r="W628" s="151"/>
      <c r="X628" s="151"/>
      <c r="Y628" s="151"/>
      <c r="Z628" s="151"/>
      <c r="AA628" s="151"/>
      <c r="AB628" s="151"/>
      <c r="AC628" s="151"/>
      <c r="AD628" s="151"/>
      <c r="AE628" s="151"/>
      <c r="AF628" s="151"/>
      <c r="AG628" s="151"/>
      <c r="AH628" s="151"/>
      <c r="AI628" s="151"/>
      <c r="AJ628" s="151"/>
      <c r="AK628" s="151"/>
      <c r="AL628" s="151"/>
      <c r="AM628" s="151"/>
      <c r="AN628" s="151"/>
      <c r="AO628" s="151"/>
      <c r="AP628" s="151"/>
      <c r="AQ628" s="151"/>
      <c r="AR628" s="151"/>
      <c r="AS628" s="151"/>
      <c r="AT628" s="151"/>
      <c r="AU628" s="151"/>
      <c r="AV628" s="151"/>
      <c r="AW628" s="151"/>
      <c r="AX628" s="151"/>
      <c r="AY628" s="151"/>
      <c r="AZ628" s="151"/>
      <c r="BA628" s="151"/>
      <c r="BB628" s="151"/>
      <c r="BC628" s="151"/>
      <c r="BD628" s="151"/>
      <c r="BE628" s="151"/>
      <c r="BF628" s="151"/>
      <c r="BG628" s="365"/>
      <c r="BH628" s="365"/>
      <c r="BI628" s="365"/>
      <c r="BJ628" s="365"/>
      <c r="BL628" s="1"/>
      <c r="BM628" s="1"/>
      <c r="BN628" s="1"/>
    </row>
    <row r="629" spans="2:66" ht="24.75" customHeight="1">
      <c r="B629" s="151"/>
      <c r="C629" s="151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1"/>
      <c r="R629" s="151"/>
      <c r="S629" s="152"/>
      <c r="T629" s="152"/>
      <c r="U629" s="151"/>
      <c r="V629" s="151"/>
      <c r="W629" s="151"/>
      <c r="X629" s="151"/>
      <c r="Y629" s="151"/>
      <c r="Z629" s="151"/>
      <c r="AA629" s="151"/>
      <c r="AB629" s="151"/>
      <c r="AC629" s="151"/>
      <c r="AD629" s="151"/>
      <c r="AE629" s="151"/>
      <c r="AF629" s="151"/>
      <c r="AG629" s="151"/>
      <c r="AH629" s="151"/>
      <c r="AI629" s="151"/>
      <c r="AJ629" s="151"/>
      <c r="AK629" s="151"/>
      <c r="AL629" s="151"/>
      <c r="AM629" s="151"/>
      <c r="AN629" s="151"/>
      <c r="AO629" s="151"/>
      <c r="AP629" s="151"/>
      <c r="AQ629" s="151"/>
      <c r="AR629" s="151"/>
      <c r="AS629" s="151"/>
      <c r="AT629" s="151"/>
      <c r="AU629" s="151"/>
      <c r="AV629" s="151"/>
      <c r="AW629" s="151"/>
      <c r="AX629" s="151"/>
      <c r="AY629" s="151"/>
      <c r="AZ629" s="151"/>
      <c r="BA629" s="151"/>
      <c r="BB629" s="151"/>
      <c r="BC629" s="151"/>
      <c r="BD629" s="151"/>
      <c r="BE629" s="151"/>
      <c r="BF629" s="151"/>
      <c r="BG629" s="365"/>
      <c r="BH629" s="365"/>
      <c r="BI629" s="365"/>
      <c r="BJ629" s="365"/>
      <c r="BL629" s="1"/>
      <c r="BM629" s="1"/>
      <c r="BN629" s="1"/>
    </row>
    <row r="630" spans="2:66" ht="24.75" customHeight="1"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2"/>
      <c r="T630" s="152"/>
      <c r="U630" s="151"/>
      <c r="V630" s="151"/>
      <c r="W630" s="151"/>
      <c r="X630" s="151"/>
      <c r="Y630" s="151"/>
      <c r="Z630" s="151"/>
      <c r="AA630" s="151"/>
      <c r="AB630" s="151"/>
      <c r="AC630" s="151"/>
      <c r="AD630" s="151"/>
      <c r="AE630" s="151"/>
      <c r="AF630" s="151"/>
      <c r="AG630" s="151"/>
      <c r="AH630" s="151"/>
      <c r="AI630" s="151"/>
      <c r="AJ630" s="151"/>
      <c r="AK630" s="151"/>
      <c r="AL630" s="151"/>
      <c r="AM630" s="151"/>
      <c r="AN630" s="151"/>
      <c r="AO630" s="151"/>
      <c r="AP630" s="151"/>
      <c r="AQ630" s="151"/>
      <c r="AR630" s="151"/>
      <c r="AS630" s="151"/>
      <c r="AT630" s="151"/>
      <c r="AU630" s="151"/>
      <c r="AV630" s="151"/>
      <c r="AW630" s="151"/>
      <c r="AX630" s="151"/>
      <c r="AY630" s="151"/>
      <c r="AZ630" s="151"/>
      <c r="BA630" s="151"/>
      <c r="BB630" s="151"/>
      <c r="BC630" s="151"/>
      <c r="BD630" s="151"/>
      <c r="BE630" s="151"/>
      <c r="BF630" s="151"/>
      <c r="BG630" s="365"/>
      <c r="BH630" s="365"/>
      <c r="BI630" s="365"/>
      <c r="BJ630" s="365"/>
      <c r="BL630" s="1"/>
      <c r="BM630" s="1"/>
      <c r="BN630" s="1"/>
    </row>
    <row r="631" spans="2:66" ht="24.75" customHeight="1">
      <c r="B631" s="151"/>
      <c r="C631" s="151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1"/>
      <c r="R631" s="151"/>
      <c r="S631" s="152"/>
      <c r="T631" s="152"/>
      <c r="U631" s="151"/>
      <c r="V631" s="151"/>
      <c r="W631" s="151"/>
      <c r="X631" s="151"/>
      <c r="Y631" s="151"/>
      <c r="Z631" s="151"/>
      <c r="AA631" s="151"/>
      <c r="AB631" s="151"/>
      <c r="AC631" s="151"/>
      <c r="AD631" s="151"/>
      <c r="AE631" s="151"/>
      <c r="AF631" s="151"/>
      <c r="AG631" s="151"/>
      <c r="AH631" s="151"/>
      <c r="AI631" s="151"/>
      <c r="AJ631" s="151"/>
      <c r="AK631" s="151"/>
      <c r="AL631" s="151"/>
      <c r="AM631" s="151"/>
      <c r="AN631" s="151"/>
      <c r="AO631" s="151"/>
      <c r="AP631" s="151"/>
      <c r="AQ631" s="151"/>
      <c r="AR631" s="151"/>
      <c r="AS631" s="151"/>
      <c r="AT631" s="151"/>
      <c r="AU631" s="151"/>
      <c r="AV631" s="151"/>
      <c r="AW631" s="151"/>
      <c r="AX631" s="151"/>
      <c r="AY631" s="151"/>
      <c r="AZ631" s="151"/>
      <c r="BA631" s="151"/>
      <c r="BB631" s="151"/>
      <c r="BC631" s="151"/>
      <c r="BD631" s="151"/>
      <c r="BE631" s="151"/>
      <c r="BF631" s="151"/>
      <c r="BG631" s="365"/>
      <c r="BH631" s="365"/>
      <c r="BI631" s="365"/>
      <c r="BJ631" s="365"/>
      <c r="BL631" s="1"/>
      <c r="BM631" s="1"/>
      <c r="BN631" s="1"/>
    </row>
    <row r="632" spans="2:66" ht="24.75" customHeight="1"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2"/>
      <c r="T632" s="152"/>
      <c r="U632" s="151"/>
      <c r="V632" s="151"/>
      <c r="W632" s="151"/>
      <c r="X632" s="151"/>
      <c r="Y632" s="151"/>
      <c r="Z632" s="151"/>
      <c r="AA632" s="151"/>
      <c r="AB632" s="151"/>
      <c r="AC632" s="151"/>
      <c r="AD632" s="151"/>
      <c r="AE632" s="151"/>
      <c r="AF632" s="151"/>
      <c r="AG632" s="151"/>
      <c r="AH632" s="151"/>
      <c r="AI632" s="151"/>
      <c r="AJ632" s="151"/>
      <c r="AK632" s="151"/>
      <c r="AL632" s="151"/>
      <c r="AM632" s="151"/>
      <c r="AN632" s="151"/>
      <c r="AO632" s="151"/>
      <c r="AP632" s="151"/>
      <c r="AQ632" s="151"/>
      <c r="AR632" s="151"/>
      <c r="AS632" s="151"/>
      <c r="AT632" s="151"/>
      <c r="AU632" s="151"/>
      <c r="AV632" s="151"/>
      <c r="AW632" s="151"/>
      <c r="AX632" s="151"/>
      <c r="AY632" s="151"/>
      <c r="AZ632" s="151"/>
      <c r="BA632" s="151"/>
      <c r="BB632" s="151"/>
      <c r="BC632" s="151"/>
      <c r="BD632" s="151"/>
      <c r="BE632" s="151"/>
      <c r="BF632" s="151"/>
      <c r="BG632" s="365"/>
      <c r="BH632" s="365"/>
      <c r="BI632" s="365"/>
      <c r="BJ632" s="365"/>
      <c r="BL632" s="1"/>
      <c r="BM632" s="1"/>
      <c r="BN632" s="1"/>
    </row>
    <row r="633" spans="2:66" ht="24.75" customHeight="1">
      <c r="B633" s="151"/>
      <c r="C633" s="151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1"/>
      <c r="R633" s="151"/>
      <c r="S633" s="152"/>
      <c r="T633" s="152"/>
      <c r="U633" s="151"/>
      <c r="V633" s="151"/>
      <c r="W633" s="151"/>
      <c r="X633" s="151"/>
      <c r="Y633" s="151"/>
      <c r="Z633" s="151"/>
      <c r="AA633" s="151"/>
      <c r="AB633" s="151"/>
      <c r="AC633" s="151"/>
      <c r="AD633" s="151"/>
      <c r="AE633" s="151"/>
      <c r="AF633" s="151"/>
      <c r="AG633" s="151"/>
      <c r="AH633" s="151"/>
      <c r="AI633" s="151"/>
      <c r="AJ633" s="151"/>
      <c r="AK633" s="151"/>
      <c r="AL633" s="151"/>
      <c r="AM633" s="151"/>
      <c r="AN633" s="151"/>
      <c r="AO633" s="151"/>
      <c r="AP633" s="151"/>
      <c r="AQ633" s="151"/>
      <c r="AR633" s="151"/>
      <c r="AS633" s="151"/>
      <c r="AT633" s="151"/>
      <c r="AU633" s="151"/>
      <c r="AV633" s="151"/>
      <c r="AW633" s="151"/>
      <c r="AX633" s="151"/>
      <c r="AY633" s="151"/>
      <c r="AZ633" s="151"/>
      <c r="BA633" s="151"/>
      <c r="BB633" s="151"/>
      <c r="BC633" s="151"/>
      <c r="BD633" s="151"/>
      <c r="BE633" s="151"/>
      <c r="BF633" s="151"/>
      <c r="BG633" s="365"/>
      <c r="BH633" s="365"/>
      <c r="BI633" s="365"/>
      <c r="BJ633" s="365"/>
      <c r="BL633" s="1"/>
      <c r="BM633" s="1"/>
      <c r="BN633" s="1"/>
    </row>
    <row r="634" spans="2:66" ht="24.75" customHeight="1"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2"/>
      <c r="T634" s="152"/>
      <c r="U634" s="151"/>
      <c r="V634" s="151"/>
      <c r="W634" s="151"/>
      <c r="X634" s="151"/>
      <c r="Y634" s="151"/>
      <c r="Z634" s="151"/>
      <c r="AA634" s="151"/>
      <c r="AB634" s="151"/>
      <c r="AC634" s="151"/>
      <c r="AD634" s="151"/>
      <c r="AE634" s="151"/>
      <c r="AF634" s="151"/>
      <c r="AG634" s="151"/>
      <c r="AH634" s="151"/>
      <c r="AI634" s="151"/>
      <c r="AJ634" s="151"/>
      <c r="AK634" s="151"/>
      <c r="AL634" s="151"/>
      <c r="AM634" s="151"/>
      <c r="AN634" s="151"/>
      <c r="AO634" s="151"/>
      <c r="AP634" s="151"/>
      <c r="AQ634" s="151"/>
      <c r="AR634" s="151"/>
      <c r="AS634" s="151"/>
      <c r="AT634" s="151"/>
      <c r="AU634" s="151"/>
      <c r="AV634" s="151"/>
      <c r="AW634" s="151"/>
      <c r="AX634" s="151"/>
      <c r="AY634" s="151"/>
      <c r="AZ634" s="151"/>
      <c r="BA634" s="151"/>
      <c r="BB634" s="151"/>
      <c r="BC634" s="151"/>
      <c r="BD634" s="151"/>
      <c r="BE634" s="151"/>
      <c r="BF634" s="151"/>
      <c r="BG634" s="365"/>
      <c r="BH634" s="365"/>
      <c r="BI634" s="365"/>
      <c r="BJ634" s="365"/>
      <c r="BL634" s="1"/>
      <c r="BM634" s="1"/>
      <c r="BN634" s="1"/>
    </row>
    <row r="635" spans="2:66" ht="24.75" customHeight="1">
      <c r="B635" s="151"/>
      <c r="C635" s="151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1"/>
      <c r="R635" s="151"/>
      <c r="S635" s="152"/>
      <c r="T635" s="152"/>
      <c r="U635" s="151"/>
      <c r="V635" s="151"/>
      <c r="W635" s="151"/>
      <c r="X635" s="151"/>
      <c r="Y635" s="151"/>
      <c r="Z635" s="151"/>
      <c r="AA635" s="151"/>
      <c r="AB635" s="151"/>
      <c r="AC635" s="151"/>
      <c r="AD635" s="151"/>
      <c r="AE635" s="151"/>
      <c r="AF635" s="151"/>
      <c r="AG635" s="151"/>
      <c r="AH635" s="151"/>
      <c r="AI635" s="151"/>
      <c r="AJ635" s="151"/>
      <c r="AK635" s="151"/>
      <c r="AL635" s="151"/>
      <c r="AM635" s="151"/>
      <c r="AN635" s="151"/>
      <c r="AO635" s="151"/>
      <c r="AP635" s="151"/>
      <c r="AQ635" s="151"/>
      <c r="AR635" s="151"/>
      <c r="AS635" s="151"/>
      <c r="AT635" s="151"/>
      <c r="AU635" s="151"/>
      <c r="AV635" s="151"/>
      <c r="AW635" s="151"/>
      <c r="AX635" s="151"/>
      <c r="AY635" s="151"/>
      <c r="AZ635" s="151"/>
      <c r="BA635" s="151"/>
      <c r="BB635" s="151"/>
      <c r="BC635" s="151"/>
      <c r="BD635" s="151"/>
      <c r="BE635" s="151"/>
      <c r="BF635" s="151"/>
      <c r="BG635" s="365"/>
      <c r="BH635" s="365"/>
      <c r="BI635" s="365"/>
      <c r="BJ635" s="365"/>
      <c r="BL635" s="1"/>
      <c r="BM635" s="1"/>
      <c r="BN635" s="1"/>
    </row>
    <row r="636" spans="2:66" ht="24.75" customHeight="1"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2"/>
      <c r="T636" s="152"/>
      <c r="U636" s="151"/>
      <c r="V636" s="151"/>
      <c r="W636" s="151"/>
      <c r="X636" s="151"/>
      <c r="Y636" s="151"/>
      <c r="Z636" s="151"/>
      <c r="AA636" s="151"/>
      <c r="AB636" s="151"/>
      <c r="AC636" s="151"/>
      <c r="AD636" s="151"/>
      <c r="AE636" s="151"/>
      <c r="AF636" s="151"/>
      <c r="AG636" s="151"/>
      <c r="AH636" s="151"/>
      <c r="AI636" s="151"/>
      <c r="AJ636" s="151"/>
      <c r="AK636" s="151"/>
      <c r="AL636" s="151"/>
      <c r="AM636" s="151"/>
      <c r="AN636" s="151"/>
      <c r="AO636" s="151"/>
      <c r="AP636" s="151"/>
      <c r="AQ636" s="151"/>
      <c r="AR636" s="151"/>
      <c r="AS636" s="151"/>
      <c r="AT636" s="151"/>
      <c r="AU636" s="151"/>
      <c r="AV636" s="151"/>
      <c r="AW636" s="151"/>
      <c r="AX636" s="151"/>
      <c r="AY636" s="151"/>
      <c r="AZ636" s="151"/>
      <c r="BA636" s="151"/>
      <c r="BB636" s="151"/>
      <c r="BC636" s="151"/>
      <c r="BD636" s="151"/>
      <c r="BE636" s="151"/>
      <c r="BF636" s="151"/>
      <c r="BG636" s="365"/>
      <c r="BH636" s="365"/>
      <c r="BI636" s="365"/>
      <c r="BJ636" s="365"/>
      <c r="BL636" s="1"/>
      <c r="BM636" s="1"/>
      <c r="BN636" s="1"/>
    </row>
    <row r="637" spans="2:66" ht="24.75" customHeight="1">
      <c r="B637" s="151"/>
      <c r="C637" s="151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1"/>
      <c r="R637" s="151"/>
      <c r="S637" s="152"/>
      <c r="T637" s="152"/>
      <c r="U637" s="151"/>
      <c r="V637" s="151"/>
      <c r="W637" s="151"/>
      <c r="X637" s="151"/>
      <c r="Y637" s="151"/>
      <c r="Z637" s="151"/>
      <c r="AA637" s="151"/>
      <c r="AB637" s="151"/>
      <c r="AC637" s="151"/>
      <c r="AD637" s="151"/>
      <c r="AE637" s="151"/>
      <c r="AF637" s="151"/>
      <c r="AG637" s="151"/>
      <c r="AH637" s="151"/>
      <c r="AI637" s="151"/>
      <c r="AJ637" s="151"/>
      <c r="AK637" s="151"/>
      <c r="AL637" s="151"/>
      <c r="AM637" s="151"/>
      <c r="AN637" s="151"/>
      <c r="AO637" s="151"/>
      <c r="AP637" s="151"/>
      <c r="AQ637" s="151"/>
      <c r="AR637" s="151"/>
      <c r="AS637" s="151"/>
      <c r="AT637" s="151"/>
      <c r="AU637" s="151"/>
      <c r="AV637" s="151"/>
      <c r="AW637" s="151"/>
      <c r="AX637" s="151"/>
      <c r="AY637" s="151"/>
      <c r="AZ637" s="151"/>
      <c r="BA637" s="151"/>
      <c r="BB637" s="151"/>
      <c r="BC637" s="151"/>
      <c r="BD637" s="151"/>
      <c r="BE637" s="151"/>
      <c r="BF637" s="151"/>
      <c r="BG637" s="365"/>
      <c r="BH637" s="365"/>
      <c r="BI637" s="365"/>
      <c r="BJ637" s="365"/>
      <c r="BL637" s="1"/>
      <c r="BM637" s="1"/>
      <c r="BN637" s="1"/>
    </row>
    <row r="638" spans="2:66" ht="24.75" customHeight="1"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2"/>
      <c r="T638" s="152"/>
      <c r="U638" s="151"/>
      <c r="V638" s="151"/>
      <c r="W638" s="151"/>
      <c r="X638" s="151"/>
      <c r="Y638" s="151"/>
      <c r="Z638" s="151"/>
      <c r="AA638" s="151"/>
      <c r="AB638" s="151"/>
      <c r="AC638" s="151"/>
      <c r="AD638" s="151"/>
      <c r="AE638" s="151"/>
      <c r="AF638" s="151"/>
      <c r="AG638" s="151"/>
      <c r="AH638" s="151"/>
      <c r="AI638" s="151"/>
      <c r="AJ638" s="151"/>
      <c r="AK638" s="151"/>
      <c r="AL638" s="151"/>
      <c r="AM638" s="151"/>
      <c r="AN638" s="151"/>
      <c r="AO638" s="151"/>
      <c r="AP638" s="151"/>
      <c r="AQ638" s="151"/>
      <c r="AR638" s="151"/>
      <c r="AS638" s="151"/>
      <c r="AT638" s="151"/>
      <c r="AU638" s="151"/>
      <c r="AV638" s="151"/>
      <c r="AW638" s="151"/>
      <c r="AX638" s="151"/>
      <c r="AY638" s="151"/>
      <c r="AZ638" s="151"/>
      <c r="BA638" s="151"/>
      <c r="BB638" s="151"/>
      <c r="BC638" s="151"/>
      <c r="BD638" s="151"/>
      <c r="BE638" s="151"/>
      <c r="BF638" s="151"/>
      <c r="BG638" s="365"/>
      <c r="BH638" s="365"/>
      <c r="BI638" s="365"/>
      <c r="BJ638" s="365"/>
      <c r="BL638" s="1"/>
      <c r="BM638" s="1"/>
      <c r="BN638" s="1"/>
    </row>
    <row r="639" spans="2:66" ht="24.75" customHeight="1">
      <c r="B639" s="151"/>
      <c r="C639" s="151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1"/>
      <c r="R639" s="151"/>
      <c r="S639" s="152"/>
      <c r="T639" s="152"/>
      <c r="U639" s="151"/>
      <c r="V639" s="151"/>
      <c r="W639" s="151"/>
      <c r="X639" s="151"/>
      <c r="Y639" s="151"/>
      <c r="Z639" s="151"/>
      <c r="AA639" s="151"/>
      <c r="AB639" s="151"/>
      <c r="AC639" s="151"/>
      <c r="AD639" s="151"/>
      <c r="AE639" s="151"/>
      <c r="AF639" s="151"/>
      <c r="AG639" s="151"/>
      <c r="AH639" s="151"/>
      <c r="AI639" s="151"/>
      <c r="AJ639" s="151"/>
      <c r="AK639" s="151"/>
      <c r="AL639" s="151"/>
      <c r="AM639" s="151"/>
      <c r="AN639" s="151"/>
      <c r="AO639" s="151"/>
      <c r="AP639" s="151"/>
      <c r="AQ639" s="151"/>
      <c r="AR639" s="151"/>
      <c r="AS639" s="151"/>
      <c r="AT639" s="151"/>
      <c r="AU639" s="151"/>
      <c r="AV639" s="151"/>
      <c r="AW639" s="151"/>
      <c r="AX639" s="151"/>
      <c r="AY639" s="151"/>
      <c r="AZ639" s="151"/>
      <c r="BA639" s="151"/>
      <c r="BB639" s="151"/>
      <c r="BC639" s="151"/>
      <c r="BD639" s="151"/>
      <c r="BE639" s="151"/>
      <c r="BF639" s="151"/>
      <c r="BG639" s="365"/>
      <c r="BH639" s="365"/>
      <c r="BI639" s="365"/>
      <c r="BJ639" s="365"/>
      <c r="BL639" s="1"/>
      <c r="BM639" s="1"/>
      <c r="BN639" s="1"/>
    </row>
    <row r="640" spans="2:66" ht="24.75" customHeight="1"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2"/>
      <c r="T640" s="152"/>
      <c r="U640" s="151"/>
      <c r="V640" s="151"/>
      <c r="W640" s="151"/>
      <c r="X640" s="151"/>
      <c r="Y640" s="151"/>
      <c r="Z640" s="151"/>
      <c r="AA640" s="151"/>
      <c r="AB640" s="151"/>
      <c r="AC640" s="151"/>
      <c r="AD640" s="151"/>
      <c r="AE640" s="151"/>
      <c r="AF640" s="151"/>
      <c r="AG640" s="151"/>
      <c r="AH640" s="151"/>
      <c r="AI640" s="151"/>
      <c r="AJ640" s="151"/>
      <c r="AK640" s="151"/>
      <c r="AL640" s="151"/>
      <c r="AM640" s="151"/>
      <c r="AN640" s="151"/>
      <c r="AO640" s="151"/>
      <c r="AP640" s="151"/>
      <c r="AQ640" s="151"/>
      <c r="AR640" s="151"/>
      <c r="AS640" s="151"/>
      <c r="AT640" s="151"/>
      <c r="AU640" s="151"/>
      <c r="AV640" s="151"/>
      <c r="AW640" s="151"/>
      <c r="AX640" s="151"/>
      <c r="AY640" s="151"/>
      <c r="AZ640" s="151"/>
      <c r="BA640" s="151"/>
      <c r="BB640" s="151"/>
      <c r="BC640" s="151"/>
      <c r="BD640" s="151"/>
      <c r="BE640" s="151"/>
      <c r="BF640" s="151"/>
      <c r="BG640" s="365"/>
      <c r="BH640" s="365"/>
      <c r="BI640" s="365"/>
      <c r="BJ640" s="365"/>
      <c r="BL640" s="1"/>
      <c r="BM640" s="1"/>
      <c r="BN640" s="1"/>
    </row>
    <row r="641" spans="2:66" ht="24.75" customHeight="1">
      <c r="B641" s="151"/>
      <c r="C641" s="151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1"/>
      <c r="R641" s="151"/>
      <c r="S641" s="152"/>
      <c r="T641" s="152"/>
      <c r="U641" s="151"/>
      <c r="V641" s="151"/>
      <c r="W641" s="151"/>
      <c r="X641" s="151"/>
      <c r="Y641" s="151"/>
      <c r="Z641" s="151"/>
      <c r="AA641" s="151"/>
      <c r="AB641" s="151"/>
      <c r="AC641" s="151"/>
      <c r="AD641" s="151"/>
      <c r="AE641" s="151"/>
      <c r="AF641" s="151"/>
      <c r="AG641" s="151"/>
      <c r="AH641" s="151"/>
      <c r="AI641" s="151"/>
      <c r="AJ641" s="151"/>
      <c r="AK641" s="151"/>
      <c r="AL641" s="151"/>
      <c r="AM641" s="151"/>
      <c r="AN641" s="151"/>
      <c r="AO641" s="151"/>
      <c r="AP641" s="151"/>
      <c r="AQ641" s="151"/>
      <c r="AR641" s="151"/>
      <c r="AS641" s="151"/>
      <c r="AT641" s="151"/>
      <c r="AU641" s="151"/>
      <c r="AV641" s="151"/>
      <c r="AW641" s="151"/>
      <c r="AX641" s="151"/>
      <c r="AY641" s="151"/>
      <c r="AZ641" s="151"/>
      <c r="BA641" s="151"/>
      <c r="BB641" s="151"/>
      <c r="BC641" s="151"/>
      <c r="BD641" s="151"/>
      <c r="BE641" s="151"/>
      <c r="BF641" s="151"/>
      <c r="BG641" s="365"/>
      <c r="BH641" s="365"/>
      <c r="BI641" s="365"/>
      <c r="BJ641" s="365"/>
      <c r="BL641" s="1"/>
      <c r="BM641" s="1"/>
      <c r="BN641" s="1"/>
    </row>
    <row r="642" spans="2:66" ht="24.75" customHeight="1"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2"/>
      <c r="T642" s="152"/>
      <c r="U642" s="151"/>
      <c r="V642" s="151"/>
      <c r="W642" s="151"/>
      <c r="X642" s="151"/>
      <c r="Y642" s="151"/>
      <c r="Z642" s="151"/>
      <c r="AA642" s="151"/>
      <c r="AB642" s="151"/>
      <c r="AC642" s="151"/>
      <c r="AD642" s="151"/>
      <c r="AE642" s="151"/>
      <c r="AF642" s="151"/>
      <c r="AG642" s="151"/>
      <c r="AH642" s="151"/>
      <c r="AI642" s="151"/>
      <c r="AJ642" s="151"/>
      <c r="AK642" s="151"/>
      <c r="AL642" s="151"/>
      <c r="AM642" s="151"/>
      <c r="AN642" s="151"/>
      <c r="AO642" s="151"/>
      <c r="AP642" s="151"/>
      <c r="AQ642" s="151"/>
      <c r="AR642" s="151"/>
      <c r="AS642" s="151"/>
      <c r="AT642" s="151"/>
      <c r="AU642" s="151"/>
      <c r="AV642" s="151"/>
      <c r="AW642" s="151"/>
      <c r="AX642" s="151"/>
      <c r="AY642" s="151"/>
      <c r="AZ642" s="151"/>
      <c r="BA642" s="151"/>
      <c r="BB642" s="151"/>
      <c r="BC642" s="151"/>
      <c r="BD642" s="151"/>
      <c r="BE642" s="151"/>
      <c r="BF642" s="151"/>
      <c r="BG642" s="365"/>
      <c r="BH642" s="365"/>
      <c r="BI642" s="365"/>
      <c r="BJ642" s="365"/>
      <c r="BL642" s="1"/>
      <c r="BM642" s="1"/>
      <c r="BN642" s="1"/>
    </row>
    <row r="643" spans="2:66" ht="24.75" customHeight="1">
      <c r="B643" s="151"/>
      <c r="C643" s="151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1"/>
      <c r="R643" s="151"/>
      <c r="S643" s="152"/>
      <c r="T643" s="152"/>
      <c r="U643" s="151"/>
      <c r="V643" s="151"/>
      <c r="W643" s="151"/>
      <c r="X643" s="151"/>
      <c r="Y643" s="151"/>
      <c r="Z643" s="151"/>
      <c r="AA643" s="151"/>
      <c r="AB643" s="151"/>
      <c r="AC643" s="151"/>
      <c r="AD643" s="151"/>
      <c r="AE643" s="151"/>
      <c r="AF643" s="151"/>
      <c r="AG643" s="151"/>
      <c r="AH643" s="151"/>
      <c r="AI643" s="151"/>
      <c r="AJ643" s="151"/>
      <c r="AK643" s="151"/>
      <c r="AL643" s="151"/>
      <c r="AM643" s="151"/>
      <c r="AN643" s="151"/>
      <c r="AO643" s="151"/>
      <c r="AP643" s="151"/>
      <c r="AQ643" s="151"/>
      <c r="AR643" s="151"/>
      <c r="AS643" s="151"/>
      <c r="AT643" s="151"/>
      <c r="AU643" s="151"/>
      <c r="AV643" s="151"/>
      <c r="AW643" s="151"/>
      <c r="AX643" s="151"/>
      <c r="AY643" s="151"/>
      <c r="AZ643" s="151"/>
      <c r="BA643" s="151"/>
      <c r="BB643" s="151"/>
      <c r="BC643" s="151"/>
      <c r="BD643" s="151"/>
      <c r="BE643" s="151"/>
      <c r="BF643" s="151"/>
      <c r="BG643" s="365"/>
      <c r="BH643" s="365"/>
      <c r="BI643" s="365"/>
      <c r="BJ643" s="365"/>
      <c r="BL643" s="1"/>
      <c r="BM643" s="1"/>
      <c r="BN643" s="1"/>
    </row>
    <row r="644" spans="2:66" ht="24.75" customHeight="1"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2"/>
      <c r="T644" s="152"/>
      <c r="U644" s="151"/>
      <c r="V644" s="151"/>
      <c r="W644" s="151"/>
      <c r="X644" s="151"/>
      <c r="Y644" s="151"/>
      <c r="Z644" s="151"/>
      <c r="AA644" s="151"/>
      <c r="AB644" s="151"/>
      <c r="AC644" s="151"/>
      <c r="AD644" s="151"/>
      <c r="AE644" s="151"/>
      <c r="AF644" s="151"/>
      <c r="AG644" s="151"/>
      <c r="AH644" s="151"/>
      <c r="AI644" s="151"/>
      <c r="AJ644" s="151"/>
      <c r="AK644" s="151"/>
      <c r="AL644" s="151"/>
      <c r="AM644" s="151"/>
      <c r="AN644" s="151"/>
      <c r="AO644" s="151"/>
      <c r="AP644" s="151"/>
      <c r="AQ644" s="151"/>
      <c r="AR644" s="151"/>
      <c r="AS644" s="151"/>
      <c r="AT644" s="151"/>
      <c r="AU644" s="151"/>
      <c r="AV644" s="151"/>
      <c r="AW644" s="151"/>
      <c r="AX644" s="151"/>
      <c r="AY644" s="151"/>
      <c r="AZ644" s="151"/>
      <c r="BA644" s="151"/>
      <c r="BB644" s="151"/>
      <c r="BC644" s="151"/>
      <c r="BD644" s="151"/>
      <c r="BE644" s="151"/>
      <c r="BF644" s="151"/>
      <c r="BG644" s="365"/>
      <c r="BH644" s="365"/>
      <c r="BI644" s="365"/>
      <c r="BJ644" s="365"/>
      <c r="BL644" s="1"/>
      <c r="BM644" s="1"/>
      <c r="BN644" s="1"/>
    </row>
    <row r="645" spans="2:66" ht="24.75" customHeight="1">
      <c r="B645" s="151"/>
      <c r="C645" s="151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1"/>
      <c r="R645" s="151"/>
      <c r="S645" s="152"/>
      <c r="T645" s="152"/>
      <c r="U645" s="151"/>
      <c r="V645" s="151"/>
      <c r="W645" s="151"/>
      <c r="X645" s="151"/>
      <c r="Y645" s="151"/>
      <c r="Z645" s="151"/>
      <c r="AA645" s="151"/>
      <c r="AB645" s="151"/>
      <c r="AC645" s="151"/>
      <c r="AD645" s="151"/>
      <c r="AE645" s="151"/>
      <c r="AF645" s="151"/>
      <c r="AG645" s="151"/>
      <c r="AH645" s="151"/>
      <c r="AI645" s="151"/>
      <c r="AJ645" s="151"/>
      <c r="AK645" s="151"/>
      <c r="AL645" s="151"/>
      <c r="AM645" s="151"/>
      <c r="AN645" s="151"/>
      <c r="AO645" s="151"/>
      <c r="AP645" s="151"/>
      <c r="AQ645" s="151"/>
      <c r="AR645" s="151"/>
      <c r="AS645" s="151"/>
      <c r="AT645" s="151"/>
      <c r="AU645" s="151"/>
      <c r="AV645" s="151"/>
      <c r="AW645" s="151"/>
      <c r="AX645" s="151"/>
      <c r="AY645" s="151"/>
      <c r="AZ645" s="151"/>
      <c r="BA645" s="151"/>
      <c r="BB645" s="151"/>
      <c r="BC645" s="151"/>
      <c r="BD645" s="151"/>
      <c r="BE645" s="151"/>
      <c r="BF645" s="151"/>
      <c r="BG645" s="365"/>
      <c r="BH645" s="365"/>
      <c r="BI645" s="365"/>
      <c r="BJ645" s="365"/>
      <c r="BL645" s="1"/>
      <c r="BM645" s="1"/>
      <c r="BN645" s="1"/>
    </row>
    <row r="646" spans="2:66" ht="24.75" customHeight="1"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2"/>
      <c r="T646" s="152"/>
      <c r="U646" s="151"/>
      <c r="V646" s="151"/>
      <c r="W646" s="151"/>
      <c r="X646" s="151"/>
      <c r="Y646" s="151"/>
      <c r="Z646" s="151"/>
      <c r="AA646" s="151"/>
      <c r="AB646" s="151"/>
      <c r="AC646" s="151"/>
      <c r="AD646" s="151"/>
      <c r="AE646" s="151"/>
      <c r="AF646" s="151"/>
      <c r="AG646" s="151"/>
      <c r="AH646" s="151"/>
      <c r="AI646" s="151"/>
      <c r="AJ646" s="151"/>
      <c r="AK646" s="151"/>
      <c r="AL646" s="151"/>
      <c r="AM646" s="151"/>
      <c r="AN646" s="151"/>
      <c r="AO646" s="151"/>
      <c r="AP646" s="151"/>
      <c r="AQ646" s="151"/>
      <c r="AR646" s="151"/>
      <c r="AS646" s="151"/>
      <c r="AT646" s="151"/>
      <c r="AU646" s="151"/>
      <c r="AV646" s="151"/>
      <c r="AW646" s="151"/>
      <c r="AX646" s="151"/>
      <c r="AY646" s="151"/>
      <c r="AZ646" s="151"/>
      <c r="BA646" s="151"/>
      <c r="BB646" s="151"/>
      <c r="BC646" s="151"/>
      <c r="BD646" s="151"/>
      <c r="BE646" s="151"/>
      <c r="BF646" s="151"/>
      <c r="BG646" s="365"/>
      <c r="BH646" s="365"/>
      <c r="BI646" s="365"/>
      <c r="BJ646" s="365"/>
      <c r="BL646" s="1"/>
      <c r="BM646" s="1"/>
      <c r="BN646" s="1"/>
    </row>
    <row r="647" spans="2:66" ht="24.75" customHeight="1">
      <c r="B647" s="151"/>
      <c r="C647" s="151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1"/>
      <c r="R647" s="151"/>
      <c r="S647" s="152"/>
      <c r="T647" s="152"/>
      <c r="U647" s="151"/>
      <c r="V647" s="151"/>
      <c r="W647" s="151"/>
      <c r="X647" s="151"/>
      <c r="Y647" s="151"/>
      <c r="Z647" s="151"/>
      <c r="AA647" s="151"/>
      <c r="AB647" s="151"/>
      <c r="AC647" s="151"/>
      <c r="AD647" s="151"/>
      <c r="AE647" s="151"/>
      <c r="AF647" s="151"/>
      <c r="AG647" s="151"/>
      <c r="AH647" s="151"/>
      <c r="AI647" s="151"/>
      <c r="AJ647" s="151"/>
      <c r="AK647" s="151"/>
      <c r="AL647" s="151"/>
      <c r="AM647" s="151"/>
      <c r="AN647" s="151"/>
      <c r="AO647" s="151"/>
      <c r="AP647" s="151"/>
      <c r="AQ647" s="151"/>
      <c r="AR647" s="151"/>
      <c r="AS647" s="151"/>
      <c r="AT647" s="151"/>
      <c r="AU647" s="151"/>
      <c r="AV647" s="151"/>
      <c r="AW647" s="151"/>
      <c r="AX647" s="151"/>
      <c r="AY647" s="151"/>
      <c r="AZ647" s="151"/>
      <c r="BA647" s="151"/>
      <c r="BB647" s="151"/>
      <c r="BC647" s="151"/>
      <c r="BD647" s="151"/>
      <c r="BE647" s="151"/>
      <c r="BF647" s="151"/>
      <c r="BG647" s="365"/>
      <c r="BH647" s="365"/>
      <c r="BI647" s="365"/>
      <c r="BJ647" s="365"/>
      <c r="BL647" s="1"/>
      <c r="BM647" s="1"/>
      <c r="BN647" s="1"/>
    </row>
    <row r="648" spans="2:66" ht="24.75" customHeight="1"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2"/>
      <c r="T648" s="152"/>
      <c r="U648" s="151"/>
      <c r="V648" s="151"/>
      <c r="W648" s="151"/>
      <c r="X648" s="151"/>
      <c r="Y648" s="151"/>
      <c r="Z648" s="151"/>
      <c r="AA648" s="151"/>
      <c r="AB648" s="151"/>
      <c r="AC648" s="151"/>
      <c r="AD648" s="151"/>
      <c r="AE648" s="151"/>
      <c r="AF648" s="151"/>
      <c r="AG648" s="151"/>
      <c r="AH648" s="151"/>
      <c r="AI648" s="151"/>
      <c r="AJ648" s="151"/>
      <c r="AK648" s="151"/>
      <c r="AL648" s="151"/>
      <c r="AM648" s="151"/>
      <c r="AN648" s="151"/>
      <c r="AO648" s="151"/>
      <c r="AP648" s="151"/>
      <c r="AQ648" s="151"/>
      <c r="AR648" s="151"/>
      <c r="AS648" s="151"/>
      <c r="AT648" s="151"/>
      <c r="AU648" s="151"/>
      <c r="AV648" s="151"/>
      <c r="AW648" s="151"/>
      <c r="AX648" s="151"/>
      <c r="AY648" s="151"/>
      <c r="AZ648" s="151"/>
      <c r="BA648" s="151"/>
      <c r="BB648" s="151"/>
      <c r="BC648" s="151"/>
      <c r="BD648" s="151"/>
      <c r="BE648" s="151"/>
      <c r="BF648" s="151"/>
      <c r="BG648" s="365"/>
      <c r="BH648" s="365"/>
      <c r="BI648" s="365"/>
      <c r="BJ648" s="365"/>
      <c r="BL648" s="1"/>
      <c r="BM648" s="1"/>
      <c r="BN648" s="1"/>
    </row>
    <row r="649" spans="2:66" ht="24.75" customHeight="1">
      <c r="B649" s="151"/>
      <c r="C649" s="151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1"/>
      <c r="R649" s="151"/>
      <c r="S649" s="152"/>
      <c r="T649" s="152"/>
      <c r="U649" s="151"/>
      <c r="V649" s="151"/>
      <c r="W649" s="151"/>
      <c r="X649" s="151"/>
      <c r="Y649" s="151"/>
      <c r="Z649" s="151"/>
      <c r="AA649" s="151"/>
      <c r="AB649" s="151"/>
      <c r="AC649" s="151"/>
      <c r="AD649" s="151"/>
      <c r="AE649" s="151"/>
      <c r="AF649" s="151"/>
      <c r="AG649" s="151"/>
      <c r="AH649" s="151"/>
      <c r="AI649" s="151"/>
      <c r="AJ649" s="151"/>
      <c r="AK649" s="151"/>
      <c r="AL649" s="151"/>
      <c r="AM649" s="151"/>
      <c r="AN649" s="151"/>
      <c r="AO649" s="151"/>
      <c r="AP649" s="151"/>
      <c r="AQ649" s="151"/>
      <c r="AR649" s="151"/>
      <c r="AS649" s="151"/>
      <c r="AT649" s="151"/>
      <c r="AU649" s="151"/>
      <c r="AV649" s="151"/>
      <c r="AW649" s="151"/>
      <c r="AX649" s="151"/>
      <c r="AY649" s="151"/>
      <c r="AZ649" s="151"/>
      <c r="BA649" s="151"/>
      <c r="BB649" s="151"/>
      <c r="BC649" s="151"/>
      <c r="BD649" s="151"/>
      <c r="BE649" s="151"/>
      <c r="BF649" s="151"/>
      <c r="BG649" s="365"/>
      <c r="BH649" s="365"/>
      <c r="BI649" s="365"/>
      <c r="BJ649" s="365"/>
      <c r="BL649" s="1"/>
      <c r="BM649" s="1"/>
      <c r="BN649" s="1"/>
    </row>
    <row r="650" spans="2:66" ht="24.75" customHeight="1"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2"/>
      <c r="T650" s="152"/>
      <c r="U650" s="151"/>
      <c r="V650" s="151"/>
      <c r="W650" s="151"/>
      <c r="X650" s="151"/>
      <c r="Y650" s="151"/>
      <c r="Z650" s="151"/>
      <c r="AA650" s="151"/>
      <c r="AB650" s="151"/>
      <c r="AC650" s="151"/>
      <c r="AD650" s="151"/>
      <c r="AE650" s="151"/>
      <c r="AF650" s="151"/>
      <c r="AG650" s="151"/>
      <c r="AH650" s="151"/>
      <c r="AI650" s="151"/>
      <c r="AJ650" s="151"/>
      <c r="AK650" s="151"/>
      <c r="AL650" s="151"/>
      <c r="AM650" s="151"/>
      <c r="AN650" s="151"/>
      <c r="AO650" s="151"/>
      <c r="AP650" s="151"/>
      <c r="AQ650" s="151"/>
      <c r="AR650" s="151"/>
      <c r="AS650" s="151"/>
      <c r="AT650" s="151"/>
      <c r="AU650" s="151"/>
      <c r="AV650" s="151"/>
      <c r="AW650" s="151"/>
      <c r="AX650" s="151"/>
      <c r="AY650" s="151"/>
      <c r="AZ650" s="151"/>
      <c r="BA650" s="151"/>
      <c r="BB650" s="151"/>
      <c r="BC650" s="151"/>
      <c r="BD650" s="151"/>
      <c r="BE650" s="151"/>
      <c r="BF650" s="151"/>
      <c r="BG650" s="365"/>
      <c r="BH650" s="365"/>
      <c r="BI650" s="365"/>
      <c r="BJ650" s="365"/>
      <c r="BL650" s="1"/>
      <c r="BM650" s="1"/>
      <c r="BN650" s="1"/>
    </row>
    <row r="651" spans="2:66" ht="24.75" customHeight="1">
      <c r="B651" s="151"/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1"/>
      <c r="R651" s="151"/>
      <c r="S651" s="152"/>
      <c r="T651" s="152"/>
      <c r="U651" s="151"/>
      <c r="V651" s="151"/>
      <c r="W651" s="151"/>
      <c r="X651" s="151"/>
      <c r="Y651" s="151"/>
      <c r="Z651" s="151"/>
      <c r="AA651" s="151"/>
      <c r="AB651" s="151"/>
      <c r="AC651" s="151"/>
      <c r="AD651" s="151"/>
      <c r="AE651" s="151"/>
      <c r="AF651" s="151"/>
      <c r="AG651" s="151"/>
      <c r="AH651" s="151"/>
      <c r="AI651" s="151"/>
      <c r="AJ651" s="151"/>
      <c r="AK651" s="151"/>
      <c r="AL651" s="151"/>
      <c r="AM651" s="151"/>
      <c r="AN651" s="151"/>
      <c r="AO651" s="151"/>
      <c r="AP651" s="151"/>
      <c r="AQ651" s="151"/>
      <c r="AR651" s="151"/>
      <c r="AS651" s="151"/>
      <c r="AT651" s="151"/>
      <c r="AU651" s="151"/>
      <c r="AV651" s="151"/>
      <c r="AW651" s="151"/>
      <c r="AX651" s="151"/>
      <c r="AY651" s="151"/>
      <c r="AZ651" s="151"/>
      <c r="BA651" s="151"/>
      <c r="BB651" s="151"/>
      <c r="BC651" s="151"/>
      <c r="BD651" s="151"/>
      <c r="BE651" s="151"/>
      <c r="BF651" s="151"/>
      <c r="BG651" s="365"/>
      <c r="BH651" s="365"/>
      <c r="BI651" s="365"/>
      <c r="BJ651" s="365"/>
      <c r="BL651" s="1"/>
      <c r="BM651" s="1"/>
      <c r="BN651" s="1"/>
    </row>
    <row r="652" spans="2:66" ht="24.75" customHeight="1"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2"/>
      <c r="T652" s="152"/>
      <c r="U652" s="151"/>
      <c r="V652" s="151"/>
      <c r="W652" s="151"/>
      <c r="X652" s="151"/>
      <c r="Y652" s="151"/>
      <c r="Z652" s="151"/>
      <c r="AA652" s="151"/>
      <c r="AB652" s="151"/>
      <c r="AC652" s="151"/>
      <c r="AD652" s="151"/>
      <c r="AE652" s="151"/>
      <c r="AF652" s="151"/>
      <c r="AG652" s="151"/>
      <c r="AH652" s="151"/>
      <c r="AI652" s="151"/>
      <c r="AJ652" s="151"/>
      <c r="AK652" s="151"/>
      <c r="AL652" s="151"/>
      <c r="AM652" s="151"/>
      <c r="AN652" s="151"/>
      <c r="AO652" s="151"/>
      <c r="AP652" s="151"/>
      <c r="AQ652" s="151"/>
      <c r="AR652" s="151"/>
      <c r="AS652" s="151"/>
      <c r="AT652" s="151"/>
      <c r="AU652" s="151"/>
      <c r="AV652" s="151"/>
      <c r="AW652" s="151"/>
      <c r="AX652" s="151"/>
      <c r="AY652" s="151"/>
      <c r="AZ652" s="151"/>
      <c r="BA652" s="151"/>
      <c r="BB652" s="151"/>
      <c r="BC652" s="151"/>
      <c r="BD652" s="151"/>
      <c r="BE652" s="151"/>
      <c r="BF652" s="151"/>
      <c r="BG652" s="365"/>
      <c r="BH652" s="365"/>
      <c r="BI652" s="365"/>
      <c r="BJ652" s="365"/>
      <c r="BL652" s="1"/>
      <c r="BM652" s="1"/>
      <c r="BN652" s="1"/>
    </row>
    <row r="653" spans="2:66" ht="24.75" customHeight="1">
      <c r="B653" s="151"/>
      <c r="C653" s="151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1"/>
      <c r="R653" s="151"/>
      <c r="S653" s="152"/>
      <c r="T653" s="152"/>
      <c r="U653" s="151"/>
      <c r="V653" s="151"/>
      <c r="W653" s="151"/>
      <c r="X653" s="151"/>
      <c r="Y653" s="151"/>
      <c r="Z653" s="151"/>
      <c r="AA653" s="151"/>
      <c r="AB653" s="151"/>
      <c r="AC653" s="151"/>
      <c r="AD653" s="151"/>
      <c r="AE653" s="151"/>
      <c r="AF653" s="151"/>
      <c r="AG653" s="151"/>
      <c r="AH653" s="151"/>
      <c r="AI653" s="151"/>
      <c r="AJ653" s="151"/>
      <c r="AK653" s="151"/>
      <c r="AL653" s="151"/>
      <c r="AM653" s="151"/>
      <c r="AN653" s="151"/>
      <c r="AO653" s="151"/>
      <c r="AP653" s="151"/>
      <c r="AQ653" s="151"/>
      <c r="AR653" s="151"/>
      <c r="AS653" s="151"/>
      <c r="AT653" s="151"/>
      <c r="AU653" s="151"/>
      <c r="AV653" s="151"/>
      <c r="AW653" s="151"/>
      <c r="AX653" s="151"/>
      <c r="AY653" s="151"/>
      <c r="AZ653" s="151"/>
      <c r="BA653" s="151"/>
      <c r="BB653" s="151"/>
      <c r="BC653" s="151"/>
      <c r="BD653" s="151"/>
      <c r="BE653" s="151"/>
      <c r="BF653" s="151"/>
      <c r="BG653" s="365"/>
      <c r="BH653" s="365"/>
      <c r="BI653" s="365"/>
      <c r="BJ653" s="365"/>
      <c r="BL653" s="1"/>
      <c r="BM653" s="1"/>
      <c r="BN653" s="1"/>
    </row>
    <row r="654" spans="2:66" ht="24.75" customHeight="1"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2"/>
      <c r="T654" s="152"/>
      <c r="U654" s="151"/>
      <c r="V654" s="151"/>
      <c r="W654" s="151"/>
      <c r="X654" s="151"/>
      <c r="Y654" s="151"/>
      <c r="Z654" s="151"/>
      <c r="AA654" s="151"/>
      <c r="AB654" s="151"/>
      <c r="AC654" s="151"/>
      <c r="AD654" s="151"/>
      <c r="AE654" s="151"/>
      <c r="AF654" s="151"/>
      <c r="AG654" s="151"/>
      <c r="AH654" s="151"/>
      <c r="AI654" s="151"/>
      <c r="AJ654" s="151"/>
      <c r="AK654" s="151"/>
      <c r="AL654" s="151"/>
      <c r="AM654" s="151"/>
      <c r="AN654" s="151"/>
      <c r="AO654" s="151"/>
      <c r="AP654" s="151"/>
      <c r="AQ654" s="151"/>
      <c r="AR654" s="151"/>
      <c r="AS654" s="151"/>
      <c r="AT654" s="151"/>
      <c r="AU654" s="151"/>
      <c r="AV654" s="151"/>
      <c r="AW654" s="151"/>
      <c r="AX654" s="151"/>
      <c r="AY654" s="151"/>
      <c r="AZ654" s="151"/>
      <c r="BA654" s="151"/>
      <c r="BB654" s="151"/>
      <c r="BC654" s="151"/>
      <c r="BD654" s="151"/>
      <c r="BE654" s="151"/>
      <c r="BF654" s="151"/>
      <c r="BG654" s="365"/>
      <c r="BH654" s="365"/>
      <c r="BI654" s="365"/>
      <c r="BJ654" s="365"/>
      <c r="BL654" s="1"/>
      <c r="BM654" s="1"/>
      <c r="BN654" s="1"/>
    </row>
    <row r="655" spans="2:66" ht="24.75" customHeight="1">
      <c r="B655" s="151"/>
      <c r="C655" s="151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2"/>
      <c r="T655" s="152"/>
      <c r="U655" s="151"/>
      <c r="V655" s="151"/>
      <c r="W655" s="151"/>
      <c r="X655" s="151"/>
      <c r="Y655" s="151"/>
      <c r="Z655" s="151"/>
      <c r="AA655" s="151"/>
      <c r="AB655" s="151"/>
      <c r="AC655" s="151"/>
      <c r="AD655" s="151"/>
      <c r="AE655" s="151"/>
      <c r="AF655" s="151"/>
      <c r="AG655" s="151"/>
      <c r="AH655" s="151"/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  <c r="BB655" s="151"/>
      <c r="BC655" s="151"/>
      <c r="BD655" s="151"/>
      <c r="BE655" s="151"/>
      <c r="BF655" s="151"/>
      <c r="BG655" s="365"/>
      <c r="BH655" s="365"/>
      <c r="BI655" s="365"/>
      <c r="BJ655" s="365"/>
      <c r="BL655" s="1"/>
      <c r="BM655" s="1"/>
      <c r="BN655" s="1"/>
    </row>
    <row r="656" spans="2:66" ht="24.75" customHeight="1"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2"/>
      <c r="T656" s="152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365"/>
      <c r="BH656" s="365"/>
      <c r="BI656" s="365"/>
      <c r="BJ656" s="365"/>
      <c r="BL656" s="1"/>
      <c r="BM656" s="1"/>
      <c r="BN656" s="1"/>
    </row>
    <row r="657" spans="2:66" ht="24.75" customHeight="1">
      <c r="B657" s="151"/>
      <c r="C657" s="151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2"/>
      <c r="T657" s="152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365"/>
      <c r="BH657" s="365"/>
      <c r="BI657" s="365"/>
      <c r="BJ657" s="365"/>
      <c r="BL657" s="1"/>
      <c r="BM657" s="1"/>
      <c r="BN657" s="1"/>
    </row>
    <row r="658" spans="2:66" ht="24.75" customHeight="1"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2"/>
      <c r="T658" s="152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365"/>
      <c r="BH658" s="365"/>
      <c r="BI658" s="365"/>
      <c r="BJ658" s="365"/>
      <c r="BL658" s="1"/>
      <c r="BM658" s="1"/>
      <c r="BN658" s="1"/>
    </row>
    <row r="659" spans="2:66" ht="24.75" customHeight="1">
      <c r="B659" s="151"/>
      <c r="C659" s="151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2"/>
      <c r="T659" s="152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365"/>
      <c r="BH659" s="365"/>
      <c r="BI659" s="365"/>
      <c r="BJ659" s="365"/>
      <c r="BL659" s="1"/>
      <c r="BM659" s="1"/>
      <c r="BN659" s="1"/>
    </row>
    <row r="660" spans="2:66" ht="24.75" customHeight="1"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2"/>
      <c r="T660" s="152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365"/>
      <c r="BH660" s="365"/>
      <c r="BI660" s="365"/>
      <c r="BJ660" s="365"/>
      <c r="BL660" s="1"/>
      <c r="BM660" s="1"/>
      <c r="BN660" s="1"/>
    </row>
    <row r="661" spans="2:66" ht="24.75" customHeight="1">
      <c r="B661" s="151"/>
      <c r="C661" s="151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2"/>
      <c r="T661" s="152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365"/>
      <c r="BH661" s="365"/>
      <c r="BI661" s="365"/>
      <c r="BJ661" s="365"/>
      <c r="BL661" s="1"/>
      <c r="BM661" s="1"/>
      <c r="BN661" s="1"/>
    </row>
    <row r="662" spans="2:66" ht="24.75" customHeight="1"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2"/>
      <c r="T662" s="152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365"/>
      <c r="BH662" s="365"/>
      <c r="BI662" s="365"/>
      <c r="BJ662" s="365"/>
      <c r="BL662" s="1"/>
      <c r="BM662" s="1"/>
      <c r="BN662" s="1"/>
    </row>
    <row r="663" spans="2:66" ht="24.75" customHeight="1">
      <c r="B663" s="151"/>
      <c r="C663" s="151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1"/>
      <c r="R663" s="151"/>
      <c r="S663" s="152"/>
      <c r="T663" s="152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365"/>
      <c r="BH663" s="365"/>
      <c r="BI663" s="365"/>
      <c r="BJ663" s="365"/>
      <c r="BL663" s="1"/>
      <c r="BM663" s="1"/>
      <c r="BN663" s="1"/>
    </row>
    <row r="664" spans="2:66" ht="24.75" customHeight="1"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2"/>
      <c r="T664" s="152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365"/>
      <c r="BH664" s="365"/>
      <c r="BI664" s="365"/>
      <c r="BJ664" s="365"/>
      <c r="BL664" s="1"/>
      <c r="BM664" s="1"/>
      <c r="BN664" s="1"/>
    </row>
    <row r="665" spans="2:66" ht="24.75" customHeight="1">
      <c r="B665" s="151"/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1"/>
      <c r="R665" s="151"/>
      <c r="S665" s="152"/>
      <c r="T665" s="152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365"/>
      <c r="BH665" s="365"/>
      <c r="BI665" s="365"/>
      <c r="BJ665" s="365"/>
      <c r="BL665" s="1"/>
      <c r="BM665" s="1"/>
      <c r="BN665" s="1"/>
    </row>
    <row r="666" spans="2:66" ht="24.75" customHeight="1"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2"/>
      <c r="T666" s="152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365"/>
      <c r="BH666" s="365"/>
      <c r="BI666" s="365"/>
      <c r="BJ666" s="365"/>
      <c r="BL666" s="1"/>
      <c r="BM666" s="1"/>
      <c r="BN666" s="1"/>
    </row>
    <row r="667" spans="2:66" ht="24.75" customHeight="1">
      <c r="B667" s="151"/>
      <c r="C667" s="151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1"/>
      <c r="R667" s="151"/>
      <c r="S667" s="152"/>
      <c r="T667" s="152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365"/>
      <c r="BH667" s="365"/>
      <c r="BI667" s="365"/>
      <c r="BJ667" s="365"/>
      <c r="BL667" s="1"/>
      <c r="BM667" s="1"/>
      <c r="BN667" s="1"/>
    </row>
    <row r="668" spans="2:66" ht="24.75" customHeight="1"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2"/>
      <c r="T668" s="152"/>
      <c r="U668" s="151"/>
      <c r="V668" s="151"/>
      <c r="W668" s="151"/>
      <c r="X668" s="151"/>
      <c r="Y668" s="151"/>
      <c r="Z668" s="151"/>
      <c r="AA668" s="151"/>
      <c r="AB668" s="151"/>
      <c r="AC668" s="151"/>
      <c r="AD668" s="151"/>
      <c r="AE668" s="151"/>
      <c r="AF668" s="151"/>
      <c r="AG668" s="151"/>
      <c r="AH668" s="151"/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  <c r="BB668" s="151"/>
      <c r="BC668" s="151"/>
      <c r="BD668" s="151"/>
      <c r="BE668" s="151"/>
      <c r="BF668" s="151"/>
      <c r="BG668" s="365"/>
      <c r="BH668" s="365"/>
      <c r="BI668" s="365"/>
      <c r="BJ668" s="365"/>
      <c r="BL668" s="1"/>
      <c r="BM668" s="1"/>
      <c r="BN668" s="1"/>
    </row>
    <row r="669" spans="2:66" ht="24.75" customHeight="1">
      <c r="B669" s="151"/>
      <c r="C669" s="151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1"/>
      <c r="R669" s="151"/>
      <c r="S669" s="152"/>
      <c r="T669" s="152"/>
      <c r="U669" s="151"/>
      <c r="V669" s="151"/>
      <c r="W669" s="151"/>
      <c r="X669" s="151"/>
      <c r="Y669" s="151"/>
      <c r="Z669" s="151"/>
      <c r="AA669" s="151"/>
      <c r="AB669" s="151"/>
      <c r="AC669" s="151"/>
      <c r="AD669" s="151"/>
      <c r="AE669" s="151"/>
      <c r="AF669" s="151"/>
      <c r="AG669" s="151"/>
      <c r="AH669" s="151"/>
      <c r="AI669" s="151"/>
      <c r="AJ669" s="151"/>
      <c r="AK669" s="151"/>
      <c r="AL669" s="151"/>
      <c r="AM669" s="151"/>
      <c r="AN669" s="151"/>
      <c r="AO669" s="151"/>
      <c r="AP669" s="151"/>
      <c r="AQ669" s="151"/>
      <c r="AR669" s="151"/>
      <c r="AS669" s="151"/>
      <c r="AT669" s="151"/>
      <c r="AU669" s="151"/>
      <c r="AV669" s="151"/>
      <c r="AW669" s="151"/>
      <c r="AX669" s="151"/>
      <c r="AY669" s="151"/>
      <c r="AZ669" s="151"/>
      <c r="BA669" s="151"/>
      <c r="BB669" s="151"/>
      <c r="BC669" s="151"/>
      <c r="BD669" s="151"/>
      <c r="BE669" s="151"/>
      <c r="BF669" s="151"/>
      <c r="BG669" s="365"/>
      <c r="BH669" s="365"/>
      <c r="BI669" s="365"/>
      <c r="BJ669" s="365"/>
      <c r="BL669" s="1"/>
      <c r="BM669" s="1"/>
      <c r="BN669" s="1"/>
    </row>
    <row r="670" spans="2:66" ht="24.75" customHeight="1"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2"/>
      <c r="T670" s="152"/>
      <c r="U670" s="151"/>
      <c r="V670" s="151"/>
      <c r="W670" s="151"/>
      <c r="X670" s="151"/>
      <c r="Y670" s="151"/>
      <c r="Z670" s="151"/>
      <c r="AA670" s="151"/>
      <c r="AB670" s="151"/>
      <c r="AC670" s="151"/>
      <c r="AD670" s="151"/>
      <c r="AE670" s="151"/>
      <c r="AF670" s="151"/>
      <c r="AG670" s="151"/>
      <c r="AH670" s="151"/>
      <c r="AI670" s="151"/>
      <c r="AJ670" s="151"/>
      <c r="AK670" s="151"/>
      <c r="AL670" s="151"/>
      <c r="AM670" s="151"/>
      <c r="AN670" s="151"/>
      <c r="AO670" s="151"/>
      <c r="AP670" s="151"/>
      <c r="AQ670" s="151"/>
      <c r="AR670" s="151"/>
      <c r="AS670" s="151"/>
      <c r="AT670" s="151"/>
      <c r="AU670" s="151"/>
      <c r="AV670" s="151"/>
      <c r="AW670" s="151"/>
      <c r="AX670" s="151"/>
      <c r="AY670" s="151"/>
      <c r="AZ670" s="151"/>
      <c r="BA670" s="151"/>
      <c r="BB670" s="151"/>
      <c r="BC670" s="151"/>
      <c r="BD670" s="151"/>
      <c r="BE670" s="151"/>
      <c r="BF670" s="151"/>
      <c r="BG670" s="365"/>
      <c r="BH670" s="365"/>
      <c r="BI670" s="365"/>
      <c r="BJ670" s="365"/>
      <c r="BL670" s="1"/>
      <c r="BM670" s="1"/>
      <c r="BN670" s="1"/>
    </row>
    <row r="671" spans="2:66" ht="24.75" customHeight="1">
      <c r="B671" s="151"/>
      <c r="C671" s="151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1"/>
      <c r="R671" s="151"/>
      <c r="S671" s="152"/>
      <c r="T671" s="152"/>
      <c r="U671" s="151"/>
      <c r="V671" s="151"/>
      <c r="W671" s="151"/>
      <c r="X671" s="151"/>
      <c r="Y671" s="151"/>
      <c r="Z671" s="151"/>
      <c r="AA671" s="151"/>
      <c r="AB671" s="151"/>
      <c r="AC671" s="151"/>
      <c r="AD671" s="151"/>
      <c r="AE671" s="151"/>
      <c r="AF671" s="151"/>
      <c r="AG671" s="151"/>
      <c r="AH671" s="151"/>
      <c r="AI671" s="151"/>
      <c r="AJ671" s="151"/>
      <c r="AK671" s="151"/>
      <c r="AL671" s="151"/>
      <c r="AM671" s="151"/>
      <c r="AN671" s="151"/>
      <c r="AO671" s="151"/>
      <c r="AP671" s="151"/>
      <c r="AQ671" s="151"/>
      <c r="AR671" s="151"/>
      <c r="AS671" s="151"/>
      <c r="AT671" s="151"/>
      <c r="AU671" s="151"/>
      <c r="AV671" s="151"/>
      <c r="AW671" s="151"/>
      <c r="AX671" s="151"/>
      <c r="AY671" s="151"/>
      <c r="AZ671" s="151"/>
      <c r="BA671" s="151"/>
      <c r="BB671" s="151"/>
      <c r="BC671" s="151"/>
      <c r="BD671" s="151"/>
      <c r="BE671" s="151"/>
      <c r="BF671" s="151"/>
      <c r="BG671" s="365"/>
      <c r="BH671" s="365"/>
      <c r="BI671" s="365"/>
      <c r="BJ671" s="365"/>
      <c r="BL671" s="1"/>
      <c r="BM671" s="1"/>
      <c r="BN671" s="1"/>
    </row>
    <row r="672" spans="2:66" ht="24.75" customHeight="1"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2"/>
      <c r="T672" s="152"/>
      <c r="U672" s="151"/>
      <c r="V672" s="151"/>
      <c r="W672" s="151"/>
      <c r="X672" s="151"/>
      <c r="Y672" s="151"/>
      <c r="Z672" s="151"/>
      <c r="AA672" s="151"/>
      <c r="AB672" s="151"/>
      <c r="AC672" s="151"/>
      <c r="AD672" s="151"/>
      <c r="AE672" s="151"/>
      <c r="AF672" s="151"/>
      <c r="AG672" s="151"/>
      <c r="AH672" s="151"/>
      <c r="AI672" s="151"/>
      <c r="AJ672" s="151"/>
      <c r="AK672" s="151"/>
      <c r="AL672" s="151"/>
      <c r="AM672" s="151"/>
      <c r="AN672" s="151"/>
      <c r="AO672" s="151"/>
      <c r="AP672" s="151"/>
      <c r="AQ672" s="151"/>
      <c r="AR672" s="151"/>
      <c r="AS672" s="151"/>
      <c r="AT672" s="151"/>
      <c r="AU672" s="151"/>
      <c r="AV672" s="151"/>
      <c r="AW672" s="151"/>
      <c r="AX672" s="151"/>
      <c r="AY672" s="151"/>
      <c r="AZ672" s="151"/>
      <c r="BA672" s="151"/>
      <c r="BB672" s="151"/>
      <c r="BC672" s="151"/>
      <c r="BD672" s="151"/>
      <c r="BE672" s="151"/>
      <c r="BF672" s="151"/>
      <c r="BG672" s="365"/>
      <c r="BH672" s="365"/>
      <c r="BI672" s="365"/>
      <c r="BJ672" s="365"/>
      <c r="BL672" s="1"/>
      <c r="BM672" s="1"/>
      <c r="BN672" s="1"/>
    </row>
    <row r="673" spans="2:66" ht="24.75" customHeight="1">
      <c r="B673" s="15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2"/>
      <c r="T673" s="152"/>
      <c r="U673" s="151"/>
      <c r="V673" s="151"/>
      <c r="W673" s="151"/>
      <c r="X673" s="151"/>
      <c r="Y673" s="151"/>
      <c r="Z673" s="151"/>
      <c r="AA673" s="151"/>
      <c r="AB673" s="151"/>
      <c r="AC673" s="151"/>
      <c r="AD673" s="151"/>
      <c r="AE673" s="151"/>
      <c r="AF673" s="151"/>
      <c r="AG673" s="151"/>
      <c r="AH673" s="151"/>
      <c r="AI673" s="151"/>
      <c r="AJ673" s="151"/>
      <c r="AK673" s="151"/>
      <c r="AL673" s="151"/>
      <c r="AM673" s="151"/>
      <c r="AN673" s="151"/>
      <c r="AO673" s="151"/>
      <c r="AP673" s="151"/>
      <c r="AQ673" s="151"/>
      <c r="AR673" s="151"/>
      <c r="AS673" s="151"/>
      <c r="AT673" s="151"/>
      <c r="AU673" s="151"/>
      <c r="AV673" s="151"/>
      <c r="AW673" s="151"/>
      <c r="AX673" s="151"/>
      <c r="AY673" s="151"/>
      <c r="AZ673" s="151"/>
      <c r="BA673" s="151"/>
      <c r="BB673" s="151"/>
      <c r="BC673" s="151"/>
      <c r="BD673" s="151"/>
      <c r="BE673" s="151"/>
      <c r="BF673" s="151"/>
      <c r="BG673" s="365"/>
      <c r="BH673" s="365"/>
      <c r="BI673" s="365"/>
      <c r="BJ673" s="365"/>
      <c r="BL673" s="1"/>
      <c r="BM673" s="1"/>
      <c r="BN673" s="1"/>
    </row>
    <row r="674" spans="2:66" ht="24.75" customHeight="1"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2"/>
      <c r="T674" s="152"/>
      <c r="U674" s="151"/>
      <c r="V674" s="151"/>
      <c r="W674" s="151"/>
      <c r="X674" s="151"/>
      <c r="Y674" s="151"/>
      <c r="Z674" s="151"/>
      <c r="AA674" s="151"/>
      <c r="AB674" s="151"/>
      <c r="AC674" s="151"/>
      <c r="AD674" s="151"/>
      <c r="AE674" s="151"/>
      <c r="AF674" s="151"/>
      <c r="AG674" s="151"/>
      <c r="AH674" s="151"/>
      <c r="AI674" s="151"/>
      <c r="AJ674" s="151"/>
      <c r="AK674" s="151"/>
      <c r="AL674" s="151"/>
      <c r="AM674" s="151"/>
      <c r="AN674" s="151"/>
      <c r="AO674" s="151"/>
      <c r="AP674" s="151"/>
      <c r="AQ674" s="151"/>
      <c r="AR674" s="151"/>
      <c r="AS674" s="151"/>
      <c r="AT674" s="151"/>
      <c r="AU674" s="151"/>
      <c r="AV674" s="151"/>
      <c r="AW674" s="151"/>
      <c r="AX674" s="151"/>
      <c r="AY674" s="151"/>
      <c r="AZ674" s="151"/>
      <c r="BA674" s="151"/>
      <c r="BB674" s="151"/>
      <c r="BC674" s="151"/>
      <c r="BD674" s="151"/>
      <c r="BE674" s="151"/>
      <c r="BF674" s="151"/>
      <c r="BG674" s="365"/>
      <c r="BH674" s="365"/>
      <c r="BI674" s="365"/>
      <c r="BJ674" s="365"/>
      <c r="BL674" s="1"/>
      <c r="BM674" s="1"/>
      <c r="BN674" s="1"/>
    </row>
    <row r="675" spans="2:66" ht="24.75" customHeight="1">
      <c r="B675" s="151"/>
      <c r="C675" s="151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2"/>
      <c r="T675" s="152"/>
      <c r="U675" s="151"/>
      <c r="V675" s="151"/>
      <c r="W675" s="151"/>
      <c r="X675" s="151"/>
      <c r="Y675" s="151"/>
      <c r="Z675" s="151"/>
      <c r="AA675" s="151"/>
      <c r="AB675" s="151"/>
      <c r="AC675" s="151"/>
      <c r="AD675" s="151"/>
      <c r="AE675" s="151"/>
      <c r="AF675" s="151"/>
      <c r="AG675" s="151"/>
      <c r="AH675" s="151"/>
      <c r="AI675" s="151"/>
      <c r="AJ675" s="151"/>
      <c r="AK675" s="151"/>
      <c r="AL675" s="151"/>
      <c r="AM675" s="151"/>
      <c r="AN675" s="151"/>
      <c r="AO675" s="151"/>
      <c r="AP675" s="151"/>
      <c r="AQ675" s="151"/>
      <c r="AR675" s="151"/>
      <c r="AS675" s="151"/>
      <c r="AT675" s="151"/>
      <c r="AU675" s="151"/>
      <c r="AV675" s="151"/>
      <c r="AW675" s="151"/>
      <c r="AX675" s="151"/>
      <c r="AY675" s="151"/>
      <c r="AZ675" s="151"/>
      <c r="BA675" s="151"/>
      <c r="BB675" s="151"/>
      <c r="BC675" s="151"/>
      <c r="BD675" s="151"/>
      <c r="BE675" s="151"/>
      <c r="BF675" s="151"/>
      <c r="BG675" s="365"/>
      <c r="BH675" s="365"/>
      <c r="BI675" s="365"/>
      <c r="BJ675" s="365"/>
      <c r="BL675" s="1"/>
      <c r="BM675" s="1"/>
      <c r="BN675" s="1"/>
    </row>
    <row r="676" spans="2:66" ht="24.75" customHeight="1"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2"/>
      <c r="T676" s="152"/>
      <c r="U676" s="151"/>
      <c r="V676" s="151"/>
      <c r="W676" s="151"/>
      <c r="X676" s="151"/>
      <c r="Y676" s="151"/>
      <c r="Z676" s="151"/>
      <c r="AA676" s="151"/>
      <c r="AB676" s="151"/>
      <c r="AC676" s="151"/>
      <c r="AD676" s="151"/>
      <c r="AE676" s="151"/>
      <c r="AF676" s="151"/>
      <c r="AG676" s="151"/>
      <c r="AH676" s="151"/>
      <c r="AI676" s="151"/>
      <c r="AJ676" s="151"/>
      <c r="AK676" s="151"/>
      <c r="AL676" s="151"/>
      <c r="AM676" s="151"/>
      <c r="AN676" s="151"/>
      <c r="AO676" s="151"/>
      <c r="AP676" s="151"/>
      <c r="AQ676" s="151"/>
      <c r="AR676" s="151"/>
      <c r="AS676" s="151"/>
      <c r="AT676" s="151"/>
      <c r="AU676" s="151"/>
      <c r="AV676" s="151"/>
      <c r="AW676" s="151"/>
      <c r="AX676" s="151"/>
      <c r="AY676" s="151"/>
      <c r="AZ676" s="151"/>
      <c r="BA676" s="151"/>
      <c r="BB676" s="151"/>
      <c r="BC676" s="151"/>
      <c r="BD676" s="151"/>
      <c r="BE676" s="151"/>
      <c r="BF676" s="151"/>
      <c r="BG676" s="365"/>
      <c r="BH676" s="365"/>
      <c r="BI676" s="365"/>
      <c r="BJ676" s="365"/>
      <c r="BL676" s="1"/>
      <c r="BM676" s="1"/>
      <c r="BN676" s="1"/>
    </row>
    <row r="677" spans="2:66" ht="24.75" customHeight="1">
      <c r="B677" s="151"/>
      <c r="C677" s="151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2"/>
      <c r="T677" s="152"/>
      <c r="U677" s="151"/>
      <c r="V677" s="151"/>
      <c r="W677" s="151"/>
      <c r="X677" s="151"/>
      <c r="Y677" s="151"/>
      <c r="Z677" s="151"/>
      <c r="AA677" s="151"/>
      <c r="AB677" s="151"/>
      <c r="AC677" s="151"/>
      <c r="AD677" s="151"/>
      <c r="AE677" s="151"/>
      <c r="AF677" s="151"/>
      <c r="AG677" s="151"/>
      <c r="AH677" s="151"/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  <c r="BB677" s="151"/>
      <c r="BC677" s="151"/>
      <c r="BD677" s="151"/>
      <c r="BE677" s="151"/>
      <c r="BF677" s="151"/>
      <c r="BG677" s="365"/>
      <c r="BH677" s="365"/>
      <c r="BI677" s="365"/>
      <c r="BJ677" s="365"/>
      <c r="BL677" s="1"/>
      <c r="BM677" s="1"/>
      <c r="BN677" s="1"/>
    </row>
    <row r="678" spans="2:66" ht="24.75" customHeight="1"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2"/>
      <c r="T678" s="152"/>
      <c r="U678" s="151"/>
      <c r="V678" s="151"/>
      <c r="W678" s="151"/>
      <c r="X678" s="151"/>
      <c r="Y678" s="151"/>
      <c r="Z678" s="151"/>
      <c r="AA678" s="151"/>
      <c r="AB678" s="151"/>
      <c r="AC678" s="151"/>
      <c r="AD678" s="151"/>
      <c r="AE678" s="151"/>
      <c r="AF678" s="151"/>
      <c r="AG678" s="151"/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  <c r="BB678" s="151"/>
      <c r="BC678" s="151"/>
      <c r="BD678" s="151"/>
      <c r="BE678" s="151"/>
      <c r="BF678" s="151"/>
      <c r="BG678" s="365"/>
      <c r="BH678" s="365"/>
      <c r="BI678" s="365"/>
      <c r="BJ678" s="365"/>
      <c r="BL678" s="1"/>
      <c r="BM678" s="1"/>
      <c r="BN678" s="1"/>
    </row>
    <row r="679" spans="2:66" ht="24.75" customHeight="1">
      <c r="B679" s="151"/>
      <c r="C679" s="151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2"/>
      <c r="T679" s="152"/>
      <c r="U679" s="151"/>
      <c r="V679" s="151"/>
      <c r="W679" s="151"/>
      <c r="X679" s="151"/>
      <c r="Y679" s="151"/>
      <c r="Z679" s="151"/>
      <c r="AA679" s="151"/>
      <c r="AB679" s="151"/>
      <c r="AC679" s="151"/>
      <c r="AD679" s="151"/>
      <c r="AE679" s="151"/>
      <c r="AF679" s="151"/>
      <c r="AG679" s="151"/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51"/>
      <c r="BB679" s="151"/>
      <c r="BC679" s="151"/>
      <c r="BD679" s="151"/>
      <c r="BE679" s="151"/>
      <c r="BF679" s="151"/>
      <c r="BG679" s="365"/>
      <c r="BH679" s="365"/>
      <c r="BI679" s="365"/>
      <c r="BJ679" s="365"/>
      <c r="BL679" s="1"/>
      <c r="BM679" s="1"/>
      <c r="BN679" s="1"/>
    </row>
    <row r="680" spans="2:66" ht="24.75" customHeight="1"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2"/>
      <c r="T680" s="152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365"/>
      <c r="BH680" s="365"/>
      <c r="BI680" s="365"/>
      <c r="BJ680" s="365"/>
      <c r="BL680" s="1"/>
      <c r="BM680" s="1"/>
      <c r="BN680" s="1"/>
    </row>
    <row r="681" spans="2:66" ht="24.75" customHeight="1">
      <c r="B681" s="151"/>
      <c r="C681" s="151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1"/>
      <c r="R681" s="151"/>
      <c r="S681" s="152"/>
      <c r="T681" s="152"/>
      <c r="U681" s="151"/>
      <c r="V681" s="151"/>
      <c r="W681" s="151"/>
      <c r="X681" s="151"/>
      <c r="Y681" s="151"/>
      <c r="Z681" s="151"/>
      <c r="AA681" s="151"/>
      <c r="AB681" s="151"/>
      <c r="AC681" s="151"/>
      <c r="AD681" s="151"/>
      <c r="AE681" s="151"/>
      <c r="AF681" s="151"/>
      <c r="AG681" s="151"/>
      <c r="AH681" s="151"/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  <c r="BB681" s="151"/>
      <c r="BC681" s="151"/>
      <c r="BD681" s="151"/>
      <c r="BE681" s="151"/>
      <c r="BF681" s="151"/>
      <c r="BG681" s="365"/>
      <c r="BH681" s="365"/>
      <c r="BI681" s="365"/>
      <c r="BJ681" s="365"/>
      <c r="BL681" s="1"/>
      <c r="BM681" s="1"/>
      <c r="BN681" s="1"/>
    </row>
    <row r="682" spans="2:66" ht="24.75" customHeight="1"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2"/>
      <c r="T682" s="152"/>
      <c r="U682" s="151"/>
      <c r="V682" s="151"/>
      <c r="W682" s="151"/>
      <c r="X682" s="151"/>
      <c r="Y682" s="151"/>
      <c r="Z682" s="151"/>
      <c r="AA682" s="151"/>
      <c r="AB682" s="151"/>
      <c r="AC682" s="151"/>
      <c r="AD682" s="151"/>
      <c r="AE682" s="151"/>
      <c r="AF682" s="151"/>
      <c r="AG682" s="151"/>
      <c r="AH682" s="151"/>
      <c r="AI682" s="151"/>
      <c r="AJ682" s="151"/>
      <c r="AK682" s="151"/>
      <c r="AL682" s="151"/>
      <c r="AM682" s="151"/>
      <c r="AN682" s="151"/>
      <c r="AO682" s="151"/>
      <c r="AP682" s="151"/>
      <c r="AQ682" s="151"/>
      <c r="AR682" s="151"/>
      <c r="AS682" s="151"/>
      <c r="AT682" s="151"/>
      <c r="AU682" s="151"/>
      <c r="AV682" s="151"/>
      <c r="AW682" s="151"/>
      <c r="AX682" s="151"/>
      <c r="AY682" s="151"/>
      <c r="AZ682" s="151"/>
      <c r="BA682" s="151"/>
      <c r="BB682" s="151"/>
      <c r="BC682" s="151"/>
      <c r="BD682" s="151"/>
      <c r="BE682" s="151"/>
      <c r="BF682" s="151"/>
      <c r="BG682" s="365"/>
      <c r="BH682" s="365"/>
      <c r="BI682" s="365"/>
      <c r="BJ682" s="365"/>
      <c r="BL682" s="1"/>
      <c r="BM682" s="1"/>
      <c r="BN682" s="1"/>
    </row>
    <row r="683" spans="2:66" ht="24.75" customHeight="1">
      <c r="B683" s="151"/>
      <c r="C683" s="151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1"/>
      <c r="R683" s="151"/>
      <c r="S683" s="152"/>
      <c r="T683" s="152"/>
      <c r="U683" s="151"/>
      <c r="V683" s="151"/>
      <c r="W683" s="151"/>
      <c r="X683" s="151"/>
      <c r="Y683" s="151"/>
      <c r="Z683" s="151"/>
      <c r="AA683" s="151"/>
      <c r="AB683" s="151"/>
      <c r="AC683" s="151"/>
      <c r="AD683" s="151"/>
      <c r="AE683" s="151"/>
      <c r="AF683" s="151"/>
      <c r="AG683" s="151"/>
      <c r="AH683" s="151"/>
      <c r="AI683" s="151"/>
      <c r="AJ683" s="151"/>
      <c r="AK683" s="151"/>
      <c r="AL683" s="151"/>
      <c r="AM683" s="151"/>
      <c r="AN683" s="151"/>
      <c r="AO683" s="151"/>
      <c r="AP683" s="151"/>
      <c r="AQ683" s="151"/>
      <c r="AR683" s="151"/>
      <c r="AS683" s="151"/>
      <c r="AT683" s="151"/>
      <c r="AU683" s="151"/>
      <c r="AV683" s="151"/>
      <c r="AW683" s="151"/>
      <c r="AX683" s="151"/>
      <c r="AY683" s="151"/>
      <c r="AZ683" s="151"/>
      <c r="BA683" s="151"/>
      <c r="BB683" s="151"/>
      <c r="BC683" s="151"/>
      <c r="BD683" s="151"/>
      <c r="BE683" s="151"/>
      <c r="BF683" s="151"/>
      <c r="BG683" s="365"/>
      <c r="BH683" s="365"/>
      <c r="BI683" s="365"/>
      <c r="BJ683" s="365"/>
      <c r="BL683" s="1"/>
      <c r="BM683" s="1"/>
      <c r="BN683" s="1"/>
    </row>
    <row r="684" spans="2:66" ht="24.75" customHeight="1"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2"/>
      <c r="T684" s="152"/>
      <c r="U684" s="151"/>
      <c r="V684" s="151"/>
      <c r="W684" s="151"/>
      <c r="X684" s="151"/>
      <c r="Y684" s="151"/>
      <c r="Z684" s="151"/>
      <c r="AA684" s="151"/>
      <c r="AB684" s="151"/>
      <c r="AC684" s="151"/>
      <c r="AD684" s="151"/>
      <c r="AE684" s="151"/>
      <c r="AF684" s="151"/>
      <c r="AG684" s="151"/>
      <c r="AH684" s="151"/>
      <c r="AI684" s="151"/>
      <c r="AJ684" s="151"/>
      <c r="AK684" s="151"/>
      <c r="AL684" s="151"/>
      <c r="AM684" s="151"/>
      <c r="AN684" s="151"/>
      <c r="AO684" s="151"/>
      <c r="AP684" s="151"/>
      <c r="AQ684" s="151"/>
      <c r="AR684" s="151"/>
      <c r="AS684" s="151"/>
      <c r="AT684" s="151"/>
      <c r="AU684" s="151"/>
      <c r="AV684" s="151"/>
      <c r="AW684" s="151"/>
      <c r="AX684" s="151"/>
      <c r="AY684" s="151"/>
      <c r="AZ684" s="151"/>
      <c r="BA684" s="151"/>
      <c r="BB684" s="151"/>
      <c r="BC684" s="151"/>
      <c r="BD684" s="151"/>
      <c r="BE684" s="151"/>
      <c r="BF684" s="151"/>
      <c r="BG684" s="365"/>
      <c r="BH684" s="365"/>
      <c r="BI684" s="365"/>
      <c r="BJ684" s="365"/>
      <c r="BL684" s="1"/>
      <c r="BM684" s="1"/>
      <c r="BN684" s="1"/>
    </row>
    <row r="685" spans="2:66" ht="24.75" customHeight="1">
      <c r="B685" s="151"/>
      <c r="C685" s="151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1"/>
      <c r="R685" s="151"/>
      <c r="S685" s="152"/>
      <c r="T685" s="152"/>
      <c r="U685" s="151"/>
      <c r="V685" s="151"/>
      <c r="W685" s="151"/>
      <c r="X685" s="151"/>
      <c r="Y685" s="151"/>
      <c r="Z685" s="151"/>
      <c r="AA685" s="151"/>
      <c r="AB685" s="151"/>
      <c r="AC685" s="151"/>
      <c r="AD685" s="151"/>
      <c r="AE685" s="151"/>
      <c r="AF685" s="151"/>
      <c r="AG685" s="151"/>
      <c r="AH685" s="151"/>
      <c r="AI685" s="151"/>
      <c r="AJ685" s="151"/>
      <c r="AK685" s="151"/>
      <c r="AL685" s="151"/>
      <c r="AM685" s="151"/>
      <c r="AN685" s="151"/>
      <c r="AO685" s="151"/>
      <c r="AP685" s="151"/>
      <c r="AQ685" s="151"/>
      <c r="AR685" s="151"/>
      <c r="AS685" s="151"/>
      <c r="AT685" s="151"/>
      <c r="AU685" s="151"/>
      <c r="AV685" s="151"/>
      <c r="AW685" s="151"/>
      <c r="AX685" s="151"/>
      <c r="AY685" s="151"/>
      <c r="AZ685" s="151"/>
      <c r="BA685" s="151"/>
      <c r="BB685" s="151"/>
      <c r="BC685" s="151"/>
      <c r="BD685" s="151"/>
      <c r="BE685" s="151"/>
      <c r="BF685" s="151"/>
      <c r="BG685" s="365"/>
      <c r="BH685" s="365"/>
      <c r="BI685" s="365"/>
      <c r="BJ685" s="365"/>
      <c r="BL685" s="1"/>
      <c r="BM685" s="1"/>
      <c r="BN685" s="1"/>
    </row>
    <row r="686" spans="2:66" ht="24.75" customHeight="1"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2"/>
      <c r="T686" s="152"/>
      <c r="U686" s="151"/>
      <c r="V686" s="151"/>
      <c r="W686" s="151"/>
      <c r="X686" s="151"/>
      <c r="Y686" s="151"/>
      <c r="Z686" s="151"/>
      <c r="AA686" s="151"/>
      <c r="AB686" s="151"/>
      <c r="AC686" s="151"/>
      <c r="AD686" s="151"/>
      <c r="AE686" s="151"/>
      <c r="AF686" s="151"/>
      <c r="AG686" s="151"/>
      <c r="AH686" s="151"/>
      <c r="AI686" s="151"/>
      <c r="AJ686" s="151"/>
      <c r="AK686" s="151"/>
      <c r="AL686" s="151"/>
      <c r="AM686" s="151"/>
      <c r="AN686" s="151"/>
      <c r="AO686" s="151"/>
      <c r="AP686" s="151"/>
      <c r="AQ686" s="151"/>
      <c r="AR686" s="151"/>
      <c r="AS686" s="151"/>
      <c r="AT686" s="151"/>
      <c r="AU686" s="151"/>
      <c r="AV686" s="151"/>
      <c r="AW686" s="151"/>
      <c r="AX686" s="151"/>
      <c r="AY686" s="151"/>
      <c r="AZ686" s="151"/>
      <c r="BA686" s="151"/>
      <c r="BB686" s="151"/>
      <c r="BC686" s="151"/>
      <c r="BD686" s="151"/>
      <c r="BE686" s="151"/>
      <c r="BF686" s="151"/>
      <c r="BG686" s="365"/>
      <c r="BH686" s="365"/>
      <c r="BI686" s="365"/>
      <c r="BJ686" s="365"/>
      <c r="BL686" s="1"/>
      <c r="BM686" s="1"/>
      <c r="BN686" s="1"/>
    </row>
    <row r="687" spans="2:66" ht="24.75" customHeight="1">
      <c r="B687" s="151"/>
      <c r="C687" s="151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1"/>
      <c r="R687" s="151"/>
      <c r="S687" s="152"/>
      <c r="T687" s="152"/>
      <c r="U687" s="151"/>
      <c r="V687" s="151"/>
      <c r="W687" s="151"/>
      <c r="X687" s="151"/>
      <c r="Y687" s="151"/>
      <c r="Z687" s="151"/>
      <c r="AA687" s="151"/>
      <c r="AB687" s="151"/>
      <c r="AC687" s="151"/>
      <c r="AD687" s="151"/>
      <c r="AE687" s="151"/>
      <c r="AF687" s="151"/>
      <c r="AG687" s="151"/>
      <c r="AH687" s="151"/>
      <c r="AI687" s="151"/>
      <c r="AJ687" s="151"/>
      <c r="AK687" s="151"/>
      <c r="AL687" s="151"/>
      <c r="AM687" s="151"/>
      <c r="AN687" s="151"/>
      <c r="AO687" s="151"/>
      <c r="AP687" s="151"/>
      <c r="AQ687" s="151"/>
      <c r="AR687" s="151"/>
      <c r="AS687" s="151"/>
      <c r="AT687" s="151"/>
      <c r="AU687" s="151"/>
      <c r="AV687" s="151"/>
      <c r="AW687" s="151"/>
      <c r="AX687" s="151"/>
      <c r="AY687" s="151"/>
      <c r="AZ687" s="151"/>
      <c r="BA687" s="151"/>
      <c r="BB687" s="151"/>
      <c r="BC687" s="151"/>
      <c r="BD687" s="151"/>
      <c r="BE687" s="151"/>
      <c r="BF687" s="151"/>
      <c r="BG687" s="365"/>
      <c r="BH687" s="365"/>
      <c r="BI687" s="365"/>
      <c r="BJ687" s="365"/>
      <c r="BL687" s="1"/>
      <c r="BM687" s="1"/>
      <c r="BN687" s="1"/>
    </row>
    <row r="688" spans="2:66" ht="24.75" customHeight="1"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2"/>
      <c r="T688" s="152"/>
      <c r="U688" s="151"/>
      <c r="V688" s="151"/>
      <c r="W688" s="151"/>
      <c r="X688" s="151"/>
      <c r="Y688" s="151"/>
      <c r="Z688" s="151"/>
      <c r="AA688" s="151"/>
      <c r="AB688" s="151"/>
      <c r="AC688" s="151"/>
      <c r="AD688" s="151"/>
      <c r="AE688" s="151"/>
      <c r="AF688" s="151"/>
      <c r="AG688" s="151"/>
      <c r="AH688" s="151"/>
      <c r="AI688" s="151"/>
      <c r="AJ688" s="151"/>
      <c r="AK688" s="151"/>
      <c r="AL688" s="151"/>
      <c r="AM688" s="151"/>
      <c r="AN688" s="151"/>
      <c r="AO688" s="151"/>
      <c r="AP688" s="151"/>
      <c r="AQ688" s="151"/>
      <c r="AR688" s="151"/>
      <c r="AS688" s="151"/>
      <c r="AT688" s="151"/>
      <c r="AU688" s="151"/>
      <c r="AV688" s="151"/>
      <c r="AW688" s="151"/>
      <c r="AX688" s="151"/>
      <c r="AY688" s="151"/>
      <c r="AZ688" s="151"/>
      <c r="BA688" s="151"/>
      <c r="BB688" s="151"/>
      <c r="BC688" s="151"/>
      <c r="BD688" s="151"/>
      <c r="BE688" s="151"/>
      <c r="BF688" s="151"/>
      <c r="BG688" s="365"/>
      <c r="BH688" s="365"/>
      <c r="BI688" s="365"/>
      <c r="BJ688" s="365"/>
      <c r="BL688" s="1"/>
      <c r="BM688" s="1"/>
      <c r="BN688" s="1"/>
    </row>
    <row r="689" spans="2:66" ht="24.75" customHeight="1">
      <c r="B689" s="151"/>
      <c r="C689" s="151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1"/>
      <c r="R689" s="151"/>
      <c r="S689" s="152"/>
      <c r="T689" s="152"/>
      <c r="U689" s="151"/>
      <c r="V689" s="151"/>
      <c r="W689" s="151"/>
      <c r="X689" s="151"/>
      <c r="Y689" s="151"/>
      <c r="Z689" s="151"/>
      <c r="AA689" s="151"/>
      <c r="AB689" s="151"/>
      <c r="AC689" s="151"/>
      <c r="AD689" s="151"/>
      <c r="AE689" s="151"/>
      <c r="AF689" s="151"/>
      <c r="AG689" s="151"/>
      <c r="AH689" s="151"/>
      <c r="AI689" s="151"/>
      <c r="AJ689" s="151"/>
      <c r="AK689" s="151"/>
      <c r="AL689" s="151"/>
      <c r="AM689" s="151"/>
      <c r="AN689" s="151"/>
      <c r="AO689" s="151"/>
      <c r="AP689" s="151"/>
      <c r="AQ689" s="151"/>
      <c r="AR689" s="151"/>
      <c r="AS689" s="151"/>
      <c r="AT689" s="151"/>
      <c r="AU689" s="151"/>
      <c r="AV689" s="151"/>
      <c r="AW689" s="151"/>
      <c r="AX689" s="151"/>
      <c r="AY689" s="151"/>
      <c r="AZ689" s="151"/>
      <c r="BA689" s="151"/>
      <c r="BB689" s="151"/>
      <c r="BC689" s="151"/>
      <c r="BD689" s="151"/>
      <c r="BE689" s="151"/>
      <c r="BF689" s="151"/>
      <c r="BG689" s="365"/>
      <c r="BH689" s="365"/>
      <c r="BI689" s="365"/>
      <c r="BJ689" s="365"/>
      <c r="BL689" s="1"/>
      <c r="BM689" s="1"/>
      <c r="BN689" s="1"/>
    </row>
    <row r="690" spans="2:66" ht="24.75" customHeight="1"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2"/>
      <c r="T690" s="152"/>
      <c r="U690" s="151"/>
      <c r="V690" s="151"/>
      <c r="W690" s="151"/>
      <c r="X690" s="151"/>
      <c r="Y690" s="151"/>
      <c r="Z690" s="151"/>
      <c r="AA690" s="151"/>
      <c r="AB690" s="151"/>
      <c r="AC690" s="151"/>
      <c r="AD690" s="151"/>
      <c r="AE690" s="151"/>
      <c r="AF690" s="151"/>
      <c r="AG690" s="151"/>
      <c r="AH690" s="151"/>
      <c r="AI690" s="151"/>
      <c r="AJ690" s="151"/>
      <c r="AK690" s="151"/>
      <c r="AL690" s="151"/>
      <c r="AM690" s="151"/>
      <c r="AN690" s="151"/>
      <c r="AO690" s="151"/>
      <c r="AP690" s="151"/>
      <c r="AQ690" s="151"/>
      <c r="AR690" s="151"/>
      <c r="AS690" s="151"/>
      <c r="AT690" s="151"/>
      <c r="AU690" s="151"/>
      <c r="AV690" s="151"/>
      <c r="AW690" s="151"/>
      <c r="AX690" s="151"/>
      <c r="AY690" s="151"/>
      <c r="AZ690" s="151"/>
      <c r="BA690" s="151"/>
      <c r="BB690" s="151"/>
      <c r="BC690" s="151"/>
      <c r="BD690" s="151"/>
      <c r="BE690" s="151"/>
      <c r="BF690" s="151"/>
      <c r="BG690" s="365"/>
      <c r="BH690" s="365"/>
      <c r="BI690" s="365"/>
      <c r="BJ690" s="365"/>
      <c r="BL690" s="1"/>
      <c r="BM690" s="1"/>
      <c r="BN690" s="1"/>
    </row>
    <row r="691" spans="2:66" ht="24.75" customHeight="1">
      <c r="B691" s="151"/>
      <c r="C691" s="151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1"/>
      <c r="R691" s="151"/>
      <c r="S691" s="152"/>
      <c r="T691" s="152"/>
      <c r="U691" s="151"/>
      <c r="V691" s="151"/>
      <c r="W691" s="151"/>
      <c r="X691" s="151"/>
      <c r="Y691" s="151"/>
      <c r="Z691" s="151"/>
      <c r="AA691" s="151"/>
      <c r="AB691" s="151"/>
      <c r="AC691" s="151"/>
      <c r="AD691" s="151"/>
      <c r="AE691" s="151"/>
      <c r="AF691" s="151"/>
      <c r="AG691" s="151"/>
      <c r="AH691" s="151"/>
      <c r="AI691" s="151"/>
      <c r="AJ691" s="151"/>
      <c r="AK691" s="151"/>
      <c r="AL691" s="151"/>
      <c r="AM691" s="151"/>
      <c r="AN691" s="151"/>
      <c r="AO691" s="151"/>
      <c r="AP691" s="151"/>
      <c r="AQ691" s="151"/>
      <c r="AR691" s="151"/>
      <c r="AS691" s="151"/>
      <c r="AT691" s="151"/>
      <c r="AU691" s="151"/>
      <c r="AV691" s="151"/>
      <c r="AW691" s="151"/>
      <c r="AX691" s="151"/>
      <c r="AY691" s="151"/>
      <c r="AZ691" s="151"/>
      <c r="BA691" s="151"/>
      <c r="BB691" s="151"/>
      <c r="BC691" s="151"/>
      <c r="BD691" s="151"/>
      <c r="BE691" s="151"/>
      <c r="BF691" s="151"/>
      <c r="BG691" s="365"/>
      <c r="BH691" s="365"/>
      <c r="BI691" s="365"/>
      <c r="BJ691" s="365"/>
      <c r="BL691" s="1"/>
      <c r="BM691" s="1"/>
      <c r="BN691" s="1"/>
    </row>
    <row r="692" spans="2:66" ht="24.75" customHeight="1"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2"/>
      <c r="T692" s="152"/>
      <c r="U692" s="151"/>
      <c r="V692" s="151"/>
      <c r="W692" s="151"/>
      <c r="X692" s="151"/>
      <c r="Y692" s="151"/>
      <c r="Z692" s="151"/>
      <c r="AA692" s="151"/>
      <c r="AB692" s="151"/>
      <c r="AC692" s="151"/>
      <c r="AD692" s="151"/>
      <c r="AE692" s="151"/>
      <c r="AF692" s="151"/>
      <c r="AG692" s="151"/>
      <c r="AH692" s="151"/>
      <c r="AI692" s="151"/>
      <c r="AJ692" s="151"/>
      <c r="AK692" s="151"/>
      <c r="AL692" s="151"/>
      <c r="AM692" s="151"/>
      <c r="AN692" s="151"/>
      <c r="AO692" s="151"/>
      <c r="AP692" s="151"/>
      <c r="AQ692" s="151"/>
      <c r="AR692" s="151"/>
      <c r="AS692" s="151"/>
      <c r="AT692" s="151"/>
      <c r="AU692" s="151"/>
      <c r="AV692" s="151"/>
      <c r="AW692" s="151"/>
      <c r="AX692" s="151"/>
      <c r="AY692" s="151"/>
      <c r="AZ692" s="151"/>
      <c r="BA692" s="151"/>
      <c r="BB692" s="151"/>
      <c r="BC692" s="151"/>
      <c r="BD692" s="151"/>
      <c r="BE692" s="151"/>
      <c r="BF692" s="151"/>
      <c r="BG692" s="365"/>
      <c r="BH692" s="365"/>
      <c r="BI692" s="365"/>
      <c r="BJ692" s="365"/>
      <c r="BL692" s="1"/>
      <c r="BM692" s="1"/>
      <c r="BN692" s="1"/>
    </row>
    <row r="693" spans="2:66" ht="24.75" customHeight="1">
      <c r="B693" s="151"/>
      <c r="C693" s="151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1"/>
      <c r="R693" s="151"/>
      <c r="S693" s="152"/>
      <c r="T693" s="152"/>
      <c r="U693" s="151"/>
      <c r="V693" s="151"/>
      <c r="W693" s="151"/>
      <c r="X693" s="151"/>
      <c r="Y693" s="151"/>
      <c r="Z693" s="151"/>
      <c r="AA693" s="151"/>
      <c r="AB693" s="151"/>
      <c r="AC693" s="151"/>
      <c r="AD693" s="151"/>
      <c r="AE693" s="151"/>
      <c r="AF693" s="151"/>
      <c r="AG693" s="151"/>
      <c r="AH693" s="151"/>
      <c r="AI693" s="151"/>
      <c r="AJ693" s="151"/>
      <c r="AK693" s="151"/>
      <c r="AL693" s="151"/>
      <c r="AM693" s="151"/>
      <c r="AN693" s="151"/>
      <c r="AO693" s="151"/>
      <c r="AP693" s="151"/>
      <c r="AQ693" s="151"/>
      <c r="AR693" s="151"/>
      <c r="AS693" s="151"/>
      <c r="AT693" s="151"/>
      <c r="AU693" s="151"/>
      <c r="AV693" s="151"/>
      <c r="AW693" s="151"/>
      <c r="AX693" s="151"/>
      <c r="AY693" s="151"/>
      <c r="AZ693" s="151"/>
      <c r="BA693" s="151"/>
      <c r="BB693" s="151"/>
      <c r="BC693" s="151"/>
      <c r="BD693" s="151"/>
      <c r="BE693" s="151"/>
      <c r="BF693" s="151"/>
      <c r="BG693" s="365"/>
      <c r="BH693" s="365"/>
      <c r="BI693" s="365"/>
      <c r="BJ693" s="365"/>
      <c r="BL693" s="1"/>
      <c r="BM693" s="1"/>
      <c r="BN693" s="1"/>
    </row>
    <row r="694" spans="2:66" ht="24.75" customHeight="1"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2"/>
      <c r="T694" s="152"/>
      <c r="U694" s="151"/>
      <c r="V694" s="151"/>
      <c r="W694" s="151"/>
      <c r="X694" s="151"/>
      <c r="Y694" s="151"/>
      <c r="Z694" s="151"/>
      <c r="AA694" s="151"/>
      <c r="AB694" s="151"/>
      <c r="AC694" s="151"/>
      <c r="AD694" s="151"/>
      <c r="AE694" s="151"/>
      <c r="AF694" s="151"/>
      <c r="AG694" s="151"/>
      <c r="AH694" s="151"/>
      <c r="AI694" s="151"/>
      <c r="AJ694" s="151"/>
      <c r="AK694" s="151"/>
      <c r="AL694" s="151"/>
      <c r="AM694" s="151"/>
      <c r="AN694" s="151"/>
      <c r="AO694" s="151"/>
      <c r="AP694" s="151"/>
      <c r="AQ694" s="151"/>
      <c r="AR694" s="151"/>
      <c r="AS694" s="151"/>
      <c r="AT694" s="151"/>
      <c r="AU694" s="151"/>
      <c r="AV694" s="151"/>
      <c r="AW694" s="151"/>
      <c r="AX694" s="151"/>
      <c r="AY694" s="151"/>
      <c r="AZ694" s="151"/>
      <c r="BA694" s="151"/>
      <c r="BB694" s="151"/>
      <c r="BC694" s="151"/>
      <c r="BD694" s="151"/>
      <c r="BE694" s="151"/>
      <c r="BF694" s="151"/>
      <c r="BG694" s="365"/>
      <c r="BH694" s="365"/>
      <c r="BI694" s="365"/>
      <c r="BJ694" s="365"/>
      <c r="BL694" s="1"/>
      <c r="BM694" s="1"/>
      <c r="BN694" s="1"/>
    </row>
    <row r="695" spans="2:66" ht="24.75" customHeight="1">
      <c r="B695" s="151"/>
      <c r="C695" s="151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1"/>
      <c r="R695" s="151"/>
      <c r="S695" s="152"/>
      <c r="T695" s="152"/>
      <c r="U695" s="151"/>
      <c r="V695" s="151"/>
      <c r="W695" s="151"/>
      <c r="X695" s="151"/>
      <c r="Y695" s="151"/>
      <c r="Z695" s="151"/>
      <c r="AA695" s="151"/>
      <c r="AB695" s="151"/>
      <c r="AC695" s="151"/>
      <c r="AD695" s="151"/>
      <c r="AE695" s="151"/>
      <c r="AF695" s="151"/>
      <c r="AG695" s="151"/>
      <c r="AH695" s="151"/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  <c r="BB695" s="151"/>
      <c r="BC695" s="151"/>
      <c r="BD695" s="151"/>
      <c r="BE695" s="151"/>
      <c r="BF695" s="151"/>
      <c r="BG695" s="365"/>
      <c r="BH695" s="365"/>
      <c r="BI695" s="365"/>
      <c r="BJ695" s="365"/>
      <c r="BL695" s="1"/>
      <c r="BM695" s="1"/>
      <c r="BN695" s="1"/>
    </row>
    <row r="696" spans="2:66" ht="24.75" customHeight="1"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2"/>
      <c r="T696" s="152"/>
      <c r="U696" s="151"/>
      <c r="V696" s="151"/>
      <c r="W696" s="151"/>
      <c r="X696" s="151"/>
      <c r="Y696" s="151"/>
      <c r="Z696" s="151"/>
      <c r="AA696" s="151"/>
      <c r="AB696" s="151"/>
      <c r="AC696" s="151"/>
      <c r="AD696" s="151"/>
      <c r="AE696" s="151"/>
      <c r="AF696" s="151"/>
      <c r="AG696" s="151"/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  <c r="BB696" s="151"/>
      <c r="BC696" s="151"/>
      <c r="BD696" s="151"/>
      <c r="BE696" s="151"/>
      <c r="BF696" s="151"/>
      <c r="BG696" s="365"/>
      <c r="BH696" s="365"/>
      <c r="BI696" s="365"/>
      <c r="BJ696" s="365"/>
      <c r="BL696" s="1"/>
      <c r="BM696" s="1"/>
      <c r="BN696" s="1"/>
    </row>
    <row r="697" spans="2:66" ht="24.75" customHeight="1">
      <c r="B697" s="151"/>
      <c r="C697" s="151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1"/>
      <c r="R697" s="151"/>
      <c r="S697" s="152"/>
      <c r="T697" s="152"/>
      <c r="U697" s="151"/>
      <c r="V697" s="151"/>
      <c r="W697" s="151"/>
      <c r="X697" s="151"/>
      <c r="Y697" s="151"/>
      <c r="Z697" s="151"/>
      <c r="AA697" s="151"/>
      <c r="AB697" s="151"/>
      <c r="AC697" s="151"/>
      <c r="AD697" s="151"/>
      <c r="AE697" s="151"/>
      <c r="AF697" s="151"/>
      <c r="AG697" s="151"/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  <c r="BB697" s="151"/>
      <c r="BC697" s="151"/>
      <c r="BD697" s="151"/>
      <c r="BE697" s="151"/>
      <c r="BF697" s="151"/>
      <c r="BG697" s="365"/>
      <c r="BH697" s="365"/>
      <c r="BI697" s="365"/>
      <c r="BJ697" s="365"/>
      <c r="BL697" s="1"/>
      <c r="BM697" s="1"/>
      <c r="BN697" s="1"/>
    </row>
    <row r="698" spans="2:66" ht="24.75" customHeight="1"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2"/>
      <c r="T698" s="152"/>
      <c r="U698" s="151"/>
      <c r="V698" s="151"/>
      <c r="W698" s="151"/>
      <c r="X698" s="151"/>
      <c r="Y698" s="151"/>
      <c r="Z698" s="151"/>
      <c r="AA698" s="151"/>
      <c r="AB698" s="151"/>
      <c r="AC698" s="151"/>
      <c r="AD698" s="151"/>
      <c r="AE698" s="151"/>
      <c r="AF698" s="151"/>
      <c r="AG698" s="151"/>
      <c r="AH698" s="151"/>
      <c r="AI698" s="151"/>
      <c r="AJ698" s="151"/>
      <c r="AK698" s="151"/>
      <c r="AL698" s="151"/>
      <c r="AM698" s="151"/>
      <c r="AN698" s="151"/>
      <c r="AO698" s="151"/>
      <c r="AP698" s="151"/>
      <c r="AQ698" s="151"/>
      <c r="AR698" s="151"/>
      <c r="AS698" s="151"/>
      <c r="AT698" s="151"/>
      <c r="AU698" s="151"/>
      <c r="AV698" s="151"/>
      <c r="AW698" s="151"/>
      <c r="AX698" s="151"/>
      <c r="AY698" s="151"/>
      <c r="AZ698" s="151"/>
      <c r="BA698" s="151"/>
      <c r="BB698" s="151"/>
      <c r="BC698" s="151"/>
      <c r="BD698" s="151"/>
      <c r="BE698" s="151"/>
      <c r="BF698" s="151"/>
      <c r="BG698" s="365"/>
      <c r="BH698" s="365"/>
      <c r="BI698" s="365"/>
      <c r="BJ698" s="365"/>
      <c r="BL698" s="1"/>
      <c r="BM698" s="1"/>
      <c r="BN698" s="1"/>
    </row>
    <row r="699" spans="2:66" ht="24.75" customHeight="1">
      <c r="B699" s="151"/>
      <c r="C699" s="151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1"/>
      <c r="R699" s="151"/>
      <c r="S699" s="152"/>
      <c r="T699" s="152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365"/>
      <c r="BH699" s="365"/>
      <c r="BI699" s="365"/>
      <c r="BJ699" s="365"/>
      <c r="BL699" s="1"/>
      <c r="BM699" s="1"/>
      <c r="BN699" s="1"/>
    </row>
    <row r="700" spans="2:66" ht="24.75" customHeight="1"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2"/>
      <c r="T700" s="152"/>
      <c r="U700" s="151"/>
      <c r="V700" s="151"/>
      <c r="W700" s="151"/>
      <c r="X700" s="151"/>
      <c r="Y700" s="151"/>
      <c r="Z700" s="151"/>
      <c r="AA700" s="151"/>
      <c r="AB700" s="151"/>
      <c r="AC700" s="151"/>
      <c r="AD700" s="151"/>
      <c r="AE700" s="151"/>
      <c r="AF700" s="151"/>
      <c r="AG700" s="151"/>
      <c r="AH700" s="151"/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  <c r="BB700" s="151"/>
      <c r="BC700" s="151"/>
      <c r="BD700" s="151"/>
      <c r="BE700" s="151"/>
      <c r="BF700" s="151"/>
      <c r="BG700" s="365"/>
      <c r="BH700" s="365"/>
      <c r="BI700" s="365"/>
      <c r="BJ700" s="365"/>
      <c r="BL700" s="1"/>
      <c r="BM700" s="1"/>
      <c r="BN700" s="1"/>
    </row>
    <row r="701" spans="2:66" ht="24.75" customHeight="1">
      <c r="B701" s="151"/>
      <c r="C701" s="151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1"/>
      <c r="R701" s="151"/>
      <c r="S701" s="152"/>
      <c r="T701" s="152"/>
      <c r="U701" s="151"/>
      <c r="V701" s="151"/>
      <c r="W701" s="151"/>
      <c r="X701" s="151"/>
      <c r="Y701" s="151"/>
      <c r="Z701" s="151"/>
      <c r="AA701" s="151"/>
      <c r="AB701" s="151"/>
      <c r="AC701" s="151"/>
      <c r="AD701" s="151"/>
      <c r="AE701" s="151"/>
      <c r="AF701" s="151"/>
      <c r="AG701" s="151"/>
      <c r="AH701" s="151"/>
      <c r="AI701" s="151"/>
      <c r="AJ701" s="151"/>
      <c r="AK701" s="151"/>
      <c r="AL701" s="151"/>
      <c r="AM701" s="151"/>
      <c r="AN701" s="151"/>
      <c r="AO701" s="151"/>
      <c r="AP701" s="151"/>
      <c r="AQ701" s="151"/>
      <c r="AR701" s="151"/>
      <c r="AS701" s="151"/>
      <c r="AT701" s="151"/>
      <c r="AU701" s="151"/>
      <c r="AV701" s="151"/>
      <c r="AW701" s="151"/>
      <c r="AX701" s="151"/>
      <c r="AY701" s="151"/>
      <c r="AZ701" s="151"/>
      <c r="BA701" s="151"/>
      <c r="BB701" s="151"/>
      <c r="BC701" s="151"/>
      <c r="BD701" s="151"/>
      <c r="BE701" s="151"/>
      <c r="BF701" s="151"/>
      <c r="BG701" s="365"/>
      <c r="BH701" s="365"/>
      <c r="BI701" s="365"/>
      <c r="BJ701" s="365"/>
      <c r="BL701" s="1"/>
      <c r="BM701" s="1"/>
      <c r="BN701" s="1"/>
    </row>
    <row r="702" spans="2:66" ht="24.75" customHeight="1"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2"/>
      <c r="T702" s="152"/>
      <c r="U702" s="151"/>
      <c r="V702" s="151"/>
      <c r="W702" s="151"/>
      <c r="X702" s="151"/>
      <c r="Y702" s="151"/>
      <c r="Z702" s="151"/>
      <c r="AA702" s="151"/>
      <c r="AB702" s="151"/>
      <c r="AC702" s="151"/>
      <c r="AD702" s="151"/>
      <c r="AE702" s="151"/>
      <c r="AF702" s="151"/>
      <c r="AG702" s="151"/>
      <c r="AH702" s="151"/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  <c r="BB702" s="151"/>
      <c r="BC702" s="151"/>
      <c r="BD702" s="151"/>
      <c r="BE702" s="151"/>
      <c r="BF702" s="151"/>
      <c r="BG702" s="365"/>
      <c r="BH702" s="365"/>
      <c r="BI702" s="365"/>
      <c r="BJ702" s="365"/>
      <c r="BL702" s="1"/>
      <c r="BM702" s="1"/>
      <c r="BN702" s="1"/>
    </row>
    <row r="703" spans="2:66" ht="24.75" customHeight="1">
      <c r="B703" s="151"/>
      <c r="C703" s="151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1"/>
      <c r="R703" s="151"/>
      <c r="S703" s="152"/>
      <c r="T703" s="152"/>
      <c r="U703" s="151"/>
      <c r="V703" s="151"/>
      <c r="W703" s="151"/>
      <c r="X703" s="151"/>
      <c r="Y703" s="151"/>
      <c r="Z703" s="151"/>
      <c r="AA703" s="151"/>
      <c r="AB703" s="151"/>
      <c r="AC703" s="151"/>
      <c r="AD703" s="151"/>
      <c r="AE703" s="151"/>
      <c r="AF703" s="151"/>
      <c r="AG703" s="151"/>
      <c r="AH703" s="151"/>
      <c r="AI703" s="151"/>
      <c r="AJ703" s="151"/>
      <c r="AK703" s="151"/>
      <c r="AL703" s="151"/>
      <c r="AM703" s="151"/>
      <c r="AN703" s="151"/>
      <c r="AO703" s="151"/>
      <c r="AP703" s="151"/>
      <c r="AQ703" s="151"/>
      <c r="AR703" s="151"/>
      <c r="AS703" s="151"/>
      <c r="AT703" s="151"/>
      <c r="AU703" s="151"/>
      <c r="AV703" s="151"/>
      <c r="AW703" s="151"/>
      <c r="AX703" s="151"/>
      <c r="AY703" s="151"/>
      <c r="AZ703" s="151"/>
      <c r="BA703" s="151"/>
      <c r="BB703" s="151"/>
      <c r="BC703" s="151"/>
      <c r="BD703" s="151"/>
      <c r="BE703" s="151"/>
      <c r="BF703" s="151"/>
      <c r="BG703" s="365"/>
      <c r="BH703" s="365"/>
      <c r="BI703" s="365"/>
      <c r="BJ703" s="365"/>
      <c r="BL703" s="1"/>
      <c r="BM703" s="1"/>
      <c r="BN703" s="1"/>
    </row>
    <row r="704" spans="2:66" ht="24.75" customHeight="1"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2"/>
      <c r="T704" s="152"/>
      <c r="U704" s="151"/>
      <c r="V704" s="151"/>
      <c r="W704" s="151"/>
      <c r="X704" s="151"/>
      <c r="Y704" s="151"/>
      <c r="Z704" s="151"/>
      <c r="AA704" s="151"/>
      <c r="AB704" s="151"/>
      <c r="AC704" s="151"/>
      <c r="AD704" s="151"/>
      <c r="AE704" s="151"/>
      <c r="AF704" s="151"/>
      <c r="AG704" s="151"/>
      <c r="AH704" s="151"/>
      <c r="AI704" s="151"/>
      <c r="AJ704" s="151"/>
      <c r="AK704" s="151"/>
      <c r="AL704" s="151"/>
      <c r="AM704" s="151"/>
      <c r="AN704" s="151"/>
      <c r="AO704" s="151"/>
      <c r="AP704" s="151"/>
      <c r="AQ704" s="151"/>
      <c r="AR704" s="151"/>
      <c r="AS704" s="151"/>
      <c r="AT704" s="151"/>
      <c r="AU704" s="151"/>
      <c r="AV704" s="151"/>
      <c r="AW704" s="151"/>
      <c r="AX704" s="151"/>
      <c r="AY704" s="151"/>
      <c r="AZ704" s="151"/>
      <c r="BA704" s="151"/>
      <c r="BB704" s="151"/>
      <c r="BC704" s="151"/>
      <c r="BD704" s="151"/>
      <c r="BE704" s="151"/>
      <c r="BF704" s="151"/>
      <c r="BG704" s="365"/>
      <c r="BH704" s="365"/>
      <c r="BI704" s="365"/>
      <c r="BJ704" s="365"/>
      <c r="BL704" s="1"/>
      <c r="BM704" s="1"/>
      <c r="BN704" s="1"/>
    </row>
    <row r="705" spans="2:66" ht="24.75" customHeight="1">
      <c r="B705" s="151"/>
      <c r="C705" s="151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1"/>
      <c r="R705" s="151"/>
      <c r="S705" s="152"/>
      <c r="T705" s="152"/>
      <c r="U705" s="151"/>
      <c r="V705" s="151"/>
      <c r="W705" s="151"/>
      <c r="X705" s="151"/>
      <c r="Y705" s="151"/>
      <c r="Z705" s="151"/>
      <c r="AA705" s="151"/>
      <c r="AB705" s="151"/>
      <c r="AC705" s="151"/>
      <c r="AD705" s="151"/>
      <c r="AE705" s="151"/>
      <c r="AF705" s="151"/>
      <c r="AG705" s="151"/>
      <c r="AH705" s="151"/>
      <c r="AI705" s="151"/>
      <c r="AJ705" s="151"/>
      <c r="AK705" s="151"/>
      <c r="AL705" s="151"/>
      <c r="AM705" s="151"/>
      <c r="AN705" s="151"/>
      <c r="AO705" s="151"/>
      <c r="AP705" s="151"/>
      <c r="AQ705" s="151"/>
      <c r="AR705" s="151"/>
      <c r="AS705" s="151"/>
      <c r="AT705" s="151"/>
      <c r="AU705" s="151"/>
      <c r="AV705" s="151"/>
      <c r="AW705" s="151"/>
      <c r="AX705" s="151"/>
      <c r="AY705" s="151"/>
      <c r="AZ705" s="151"/>
      <c r="BA705" s="151"/>
      <c r="BB705" s="151"/>
      <c r="BC705" s="151"/>
      <c r="BD705" s="151"/>
      <c r="BE705" s="151"/>
      <c r="BF705" s="151"/>
      <c r="BG705" s="365"/>
      <c r="BH705" s="365"/>
      <c r="BI705" s="365"/>
      <c r="BJ705" s="365"/>
      <c r="BL705" s="1"/>
      <c r="BM705" s="1"/>
      <c r="BN705" s="1"/>
    </row>
    <row r="706" spans="2:66" ht="24.75" customHeight="1"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2"/>
      <c r="T706" s="152"/>
      <c r="U706" s="151"/>
      <c r="V706" s="151"/>
      <c r="W706" s="151"/>
      <c r="X706" s="151"/>
      <c r="Y706" s="151"/>
      <c r="Z706" s="151"/>
      <c r="AA706" s="151"/>
      <c r="AB706" s="151"/>
      <c r="AC706" s="151"/>
      <c r="AD706" s="151"/>
      <c r="AE706" s="151"/>
      <c r="AF706" s="151"/>
      <c r="AG706" s="151"/>
      <c r="AH706" s="151"/>
      <c r="AI706" s="151"/>
      <c r="AJ706" s="151"/>
      <c r="AK706" s="151"/>
      <c r="AL706" s="151"/>
      <c r="AM706" s="151"/>
      <c r="AN706" s="151"/>
      <c r="AO706" s="151"/>
      <c r="AP706" s="151"/>
      <c r="AQ706" s="151"/>
      <c r="AR706" s="151"/>
      <c r="AS706" s="151"/>
      <c r="AT706" s="151"/>
      <c r="AU706" s="151"/>
      <c r="AV706" s="151"/>
      <c r="AW706" s="151"/>
      <c r="AX706" s="151"/>
      <c r="AY706" s="151"/>
      <c r="AZ706" s="151"/>
      <c r="BA706" s="151"/>
      <c r="BB706" s="151"/>
      <c r="BC706" s="151"/>
      <c r="BD706" s="151"/>
      <c r="BE706" s="151"/>
      <c r="BF706" s="151"/>
      <c r="BG706" s="365"/>
      <c r="BH706" s="365"/>
      <c r="BI706" s="365"/>
      <c r="BJ706" s="365"/>
      <c r="BL706" s="1"/>
      <c r="BM706" s="1"/>
      <c r="BN706" s="1"/>
    </row>
    <row r="707" spans="2:66" ht="24.75" customHeight="1">
      <c r="B707" s="151"/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1"/>
      <c r="R707" s="151"/>
      <c r="S707" s="152"/>
      <c r="T707" s="152"/>
      <c r="U707" s="151"/>
      <c r="V707" s="151"/>
      <c r="W707" s="151"/>
      <c r="X707" s="151"/>
      <c r="Y707" s="151"/>
      <c r="Z707" s="151"/>
      <c r="AA707" s="151"/>
      <c r="AB707" s="151"/>
      <c r="AC707" s="151"/>
      <c r="AD707" s="151"/>
      <c r="AE707" s="151"/>
      <c r="AF707" s="151"/>
      <c r="AG707" s="151"/>
      <c r="AH707" s="151"/>
      <c r="AI707" s="151"/>
      <c r="AJ707" s="151"/>
      <c r="AK707" s="151"/>
      <c r="AL707" s="151"/>
      <c r="AM707" s="151"/>
      <c r="AN707" s="151"/>
      <c r="AO707" s="151"/>
      <c r="AP707" s="151"/>
      <c r="AQ707" s="151"/>
      <c r="AR707" s="151"/>
      <c r="AS707" s="151"/>
      <c r="AT707" s="151"/>
      <c r="AU707" s="151"/>
      <c r="AV707" s="151"/>
      <c r="AW707" s="151"/>
      <c r="AX707" s="151"/>
      <c r="AY707" s="151"/>
      <c r="AZ707" s="151"/>
      <c r="BA707" s="151"/>
      <c r="BB707" s="151"/>
      <c r="BC707" s="151"/>
      <c r="BD707" s="151"/>
      <c r="BE707" s="151"/>
      <c r="BF707" s="151"/>
      <c r="BG707" s="365"/>
      <c r="BH707" s="365"/>
      <c r="BI707" s="365"/>
      <c r="BJ707" s="365"/>
      <c r="BL707" s="1"/>
      <c r="BM707" s="1"/>
      <c r="BN707" s="1"/>
    </row>
    <row r="708" spans="2:66" ht="24.75" customHeight="1"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2"/>
      <c r="T708" s="152"/>
      <c r="U708" s="151"/>
      <c r="V708" s="151"/>
      <c r="W708" s="151"/>
      <c r="X708" s="151"/>
      <c r="Y708" s="151"/>
      <c r="Z708" s="151"/>
      <c r="AA708" s="151"/>
      <c r="AB708" s="151"/>
      <c r="AC708" s="151"/>
      <c r="AD708" s="151"/>
      <c r="AE708" s="151"/>
      <c r="AF708" s="151"/>
      <c r="AG708" s="151"/>
      <c r="AH708" s="151"/>
      <c r="AI708" s="151"/>
      <c r="AJ708" s="151"/>
      <c r="AK708" s="151"/>
      <c r="AL708" s="151"/>
      <c r="AM708" s="151"/>
      <c r="AN708" s="151"/>
      <c r="AO708" s="151"/>
      <c r="AP708" s="151"/>
      <c r="AQ708" s="151"/>
      <c r="AR708" s="151"/>
      <c r="AS708" s="151"/>
      <c r="AT708" s="151"/>
      <c r="AU708" s="151"/>
      <c r="AV708" s="151"/>
      <c r="AW708" s="151"/>
      <c r="AX708" s="151"/>
      <c r="AY708" s="151"/>
      <c r="AZ708" s="151"/>
      <c r="BA708" s="151"/>
      <c r="BB708" s="151"/>
      <c r="BC708" s="151"/>
      <c r="BD708" s="151"/>
      <c r="BE708" s="151"/>
      <c r="BF708" s="151"/>
      <c r="BG708" s="365"/>
      <c r="BH708" s="365"/>
      <c r="BI708" s="365"/>
      <c r="BJ708" s="365"/>
      <c r="BL708" s="1"/>
      <c r="BM708" s="1"/>
      <c r="BN708" s="1"/>
    </row>
    <row r="709" spans="2:66" ht="24.75" customHeight="1">
      <c r="B709" s="151"/>
      <c r="C709" s="151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2"/>
      <c r="T709" s="152"/>
      <c r="U709" s="151"/>
      <c r="V709" s="151"/>
      <c r="W709" s="151"/>
      <c r="X709" s="151"/>
      <c r="Y709" s="151"/>
      <c r="Z709" s="151"/>
      <c r="AA709" s="151"/>
      <c r="AB709" s="151"/>
      <c r="AC709" s="151"/>
      <c r="AD709" s="151"/>
      <c r="AE709" s="151"/>
      <c r="AF709" s="151"/>
      <c r="AG709" s="151"/>
      <c r="AH709" s="151"/>
      <c r="AI709" s="151"/>
      <c r="AJ709" s="151"/>
      <c r="AK709" s="151"/>
      <c r="AL709" s="151"/>
      <c r="AM709" s="151"/>
      <c r="AN709" s="151"/>
      <c r="AO709" s="151"/>
      <c r="AP709" s="151"/>
      <c r="AQ709" s="151"/>
      <c r="AR709" s="151"/>
      <c r="AS709" s="151"/>
      <c r="AT709" s="151"/>
      <c r="AU709" s="151"/>
      <c r="AV709" s="151"/>
      <c r="AW709" s="151"/>
      <c r="AX709" s="151"/>
      <c r="AY709" s="151"/>
      <c r="AZ709" s="151"/>
      <c r="BA709" s="151"/>
      <c r="BB709" s="151"/>
      <c r="BC709" s="151"/>
      <c r="BD709" s="151"/>
      <c r="BE709" s="151"/>
      <c r="BF709" s="151"/>
      <c r="BG709" s="365"/>
      <c r="BH709" s="365"/>
      <c r="BI709" s="365"/>
      <c r="BJ709" s="365"/>
      <c r="BL709" s="1"/>
      <c r="BM709" s="1"/>
      <c r="BN709" s="1"/>
    </row>
    <row r="710" spans="2:66" ht="24.75" customHeight="1"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2"/>
      <c r="T710" s="152"/>
      <c r="U710" s="151"/>
      <c r="V710" s="151"/>
      <c r="W710" s="151"/>
      <c r="X710" s="151"/>
      <c r="Y710" s="151"/>
      <c r="Z710" s="151"/>
      <c r="AA710" s="151"/>
      <c r="AB710" s="151"/>
      <c r="AC710" s="151"/>
      <c r="AD710" s="151"/>
      <c r="AE710" s="151"/>
      <c r="AF710" s="151"/>
      <c r="AG710" s="151"/>
      <c r="AH710" s="151"/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  <c r="BB710" s="151"/>
      <c r="BC710" s="151"/>
      <c r="BD710" s="151"/>
      <c r="BE710" s="151"/>
      <c r="BF710" s="151"/>
      <c r="BG710" s="365"/>
      <c r="BH710" s="365"/>
      <c r="BI710" s="365"/>
      <c r="BJ710" s="365"/>
      <c r="BL710" s="1"/>
      <c r="BM710" s="1"/>
      <c r="BN710" s="1"/>
    </row>
    <row r="711" spans="2:66" ht="24.75" customHeight="1">
      <c r="B711" s="151"/>
      <c r="C711" s="151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2"/>
      <c r="T711" s="152"/>
      <c r="U711" s="151"/>
      <c r="V711" s="151"/>
      <c r="W711" s="151"/>
      <c r="X711" s="151"/>
      <c r="Y711" s="151"/>
      <c r="Z711" s="151"/>
      <c r="AA711" s="151"/>
      <c r="AB711" s="151"/>
      <c r="AC711" s="151"/>
      <c r="AD711" s="151"/>
      <c r="AE711" s="151"/>
      <c r="AF711" s="151"/>
      <c r="AG711" s="151"/>
      <c r="AH711" s="151"/>
      <c r="AI711" s="151"/>
      <c r="AJ711" s="151"/>
      <c r="AK711" s="151"/>
      <c r="AL711" s="151"/>
      <c r="AM711" s="151"/>
      <c r="AN711" s="151"/>
      <c r="AO711" s="151"/>
      <c r="AP711" s="151"/>
      <c r="AQ711" s="151"/>
      <c r="AR711" s="151"/>
      <c r="AS711" s="151"/>
      <c r="AT711" s="151"/>
      <c r="AU711" s="151"/>
      <c r="AV711" s="151"/>
      <c r="AW711" s="151"/>
      <c r="AX711" s="151"/>
      <c r="AY711" s="151"/>
      <c r="AZ711" s="151"/>
      <c r="BA711" s="151"/>
      <c r="BB711" s="151"/>
      <c r="BC711" s="151"/>
      <c r="BD711" s="151"/>
      <c r="BE711" s="151"/>
      <c r="BF711" s="151"/>
      <c r="BG711" s="365"/>
      <c r="BH711" s="365"/>
      <c r="BI711" s="365"/>
      <c r="BJ711" s="365"/>
      <c r="BL711" s="1"/>
      <c r="BM711" s="1"/>
      <c r="BN711" s="1"/>
    </row>
    <row r="712" spans="2:66" ht="24.75" customHeight="1"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2"/>
      <c r="T712" s="152"/>
      <c r="U712" s="151"/>
      <c r="V712" s="151"/>
      <c r="W712" s="151"/>
      <c r="X712" s="151"/>
      <c r="Y712" s="151"/>
      <c r="Z712" s="151"/>
      <c r="AA712" s="151"/>
      <c r="AB712" s="151"/>
      <c r="AC712" s="151"/>
      <c r="AD712" s="151"/>
      <c r="AE712" s="151"/>
      <c r="AF712" s="151"/>
      <c r="AG712" s="151"/>
      <c r="AH712" s="151"/>
      <c r="AI712" s="151"/>
      <c r="AJ712" s="151"/>
      <c r="AK712" s="151"/>
      <c r="AL712" s="151"/>
      <c r="AM712" s="151"/>
      <c r="AN712" s="151"/>
      <c r="AO712" s="151"/>
      <c r="AP712" s="151"/>
      <c r="AQ712" s="151"/>
      <c r="AR712" s="151"/>
      <c r="AS712" s="151"/>
      <c r="AT712" s="151"/>
      <c r="AU712" s="151"/>
      <c r="AV712" s="151"/>
      <c r="AW712" s="151"/>
      <c r="AX712" s="151"/>
      <c r="AY712" s="151"/>
      <c r="AZ712" s="151"/>
      <c r="BA712" s="151"/>
      <c r="BB712" s="151"/>
      <c r="BC712" s="151"/>
      <c r="BD712" s="151"/>
      <c r="BE712" s="151"/>
      <c r="BF712" s="151"/>
      <c r="BG712" s="365"/>
      <c r="BH712" s="365"/>
      <c r="BI712" s="365"/>
      <c r="BJ712" s="365"/>
      <c r="BL712" s="1"/>
      <c r="BM712" s="1"/>
      <c r="BN712" s="1"/>
    </row>
    <row r="713" spans="2:66" ht="24.75" customHeight="1">
      <c r="B713" s="151"/>
      <c r="C713" s="151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2"/>
      <c r="T713" s="152"/>
      <c r="U713" s="151"/>
      <c r="V713" s="151"/>
      <c r="W713" s="151"/>
      <c r="X713" s="151"/>
      <c r="Y713" s="151"/>
      <c r="Z713" s="151"/>
      <c r="AA713" s="151"/>
      <c r="AB713" s="151"/>
      <c r="AC713" s="151"/>
      <c r="AD713" s="151"/>
      <c r="AE713" s="151"/>
      <c r="AF713" s="151"/>
      <c r="AG713" s="151"/>
      <c r="AH713" s="151"/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  <c r="BB713" s="151"/>
      <c r="BC713" s="151"/>
      <c r="BD713" s="151"/>
      <c r="BE713" s="151"/>
      <c r="BF713" s="151"/>
      <c r="BG713" s="365"/>
      <c r="BH713" s="365"/>
      <c r="BI713" s="365"/>
      <c r="BJ713" s="365"/>
      <c r="BL713" s="1"/>
      <c r="BM713" s="1"/>
      <c r="BN713" s="1"/>
    </row>
    <row r="714" spans="2:66" ht="24.75" customHeight="1"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2"/>
      <c r="T714" s="152"/>
      <c r="U714" s="151"/>
      <c r="V714" s="151"/>
      <c r="W714" s="151"/>
      <c r="X714" s="151"/>
      <c r="Y714" s="151"/>
      <c r="Z714" s="151"/>
      <c r="AA714" s="151"/>
      <c r="AB714" s="151"/>
      <c r="AC714" s="151"/>
      <c r="AD714" s="151"/>
      <c r="AE714" s="151"/>
      <c r="AF714" s="151"/>
      <c r="AG714" s="151"/>
      <c r="AH714" s="151"/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  <c r="BB714" s="151"/>
      <c r="BC714" s="151"/>
      <c r="BD714" s="151"/>
      <c r="BE714" s="151"/>
      <c r="BF714" s="151"/>
      <c r="BG714" s="365"/>
      <c r="BH714" s="365"/>
      <c r="BI714" s="365"/>
      <c r="BJ714" s="365"/>
      <c r="BL714" s="1"/>
      <c r="BM714" s="1"/>
      <c r="BN714" s="1"/>
    </row>
    <row r="715" spans="2:66" ht="24.75" customHeight="1">
      <c r="B715" s="151"/>
      <c r="C715" s="151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2"/>
      <c r="T715" s="152"/>
      <c r="U715" s="151"/>
      <c r="V715" s="151"/>
      <c r="W715" s="151"/>
      <c r="X715" s="151"/>
      <c r="Y715" s="151"/>
      <c r="Z715" s="151"/>
      <c r="AA715" s="151"/>
      <c r="AB715" s="151"/>
      <c r="AC715" s="151"/>
      <c r="AD715" s="151"/>
      <c r="AE715" s="151"/>
      <c r="AF715" s="151"/>
      <c r="AG715" s="151"/>
      <c r="AH715" s="151"/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  <c r="BB715" s="151"/>
      <c r="BC715" s="151"/>
      <c r="BD715" s="151"/>
      <c r="BE715" s="151"/>
      <c r="BF715" s="151"/>
      <c r="BG715" s="365"/>
      <c r="BH715" s="365"/>
      <c r="BI715" s="365"/>
      <c r="BJ715" s="365"/>
      <c r="BL715" s="1"/>
      <c r="BM715" s="1"/>
      <c r="BN715" s="1"/>
    </row>
    <row r="716" spans="2:66" ht="24.75" customHeight="1"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2"/>
      <c r="T716" s="152"/>
      <c r="U716" s="151"/>
      <c r="V716" s="151"/>
      <c r="W716" s="151"/>
      <c r="X716" s="151"/>
      <c r="Y716" s="151"/>
      <c r="Z716" s="151"/>
      <c r="AA716" s="151"/>
      <c r="AB716" s="151"/>
      <c r="AC716" s="151"/>
      <c r="AD716" s="151"/>
      <c r="AE716" s="151"/>
      <c r="AF716" s="151"/>
      <c r="AG716" s="151"/>
      <c r="AH716" s="151"/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  <c r="BB716" s="151"/>
      <c r="BC716" s="151"/>
      <c r="BD716" s="151"/>
      <c r="BE716" s="151"/>
      <c r="BF716" s="151"/>
      <c r="BG716" s="365"/>
      <c r="BH716" s="365"/>
      <c r="BI716" s="365"/>
      <c r="BJ716" s="365"/>
      <c r="BL716" s="1"/>
      <c r="BM716" s="1"/>
      <c r="BN716" s="1"/>
    </row>
    <row r="717" spans="2:66" ht="24.75" customHeight="1">
      <c r="B717" s="151"/>
      <c r="C717" s="151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2"/>
      <c r="T717" s="152"/>
      <c r="U717" s="151"/>
      <c r="V717" s="151"/>
      <c r="W717" s="151"/>
      <c r="X717" s="151"/>
      <c r="Y717" s="151"/>
      <c r="Z717" s="151"/>
      <c r="AA717" s="151"/>
      <c r="AB717" s="151"/>
      <c r="AC717" s="151"/>
      <c r="AD717" s="151"/>
      <c r="AE717" s="151"/>
      <c r="AF717" s="151"/>
      <c r="AG717" s="151"/>
      <c r="AH717" s="151"/>
      <c r="AI717" s="151"/>
      <c r="AJ717" s="151"/>
      <c r="AK717" s="151"/>
      <c r="AL717" s="151"/>
      <c r="AM717" s="151"/>
      <c r="AN717" s="151"/>
      <c r="AO717" s="151"/>
      <c r="AP717" s="151"/>
      <c r="AQ717" s="151"/>
      <c r="AR717" s="151"/>
      <c r="AS717" s="151"/>
      <c r="AT717" s="151"/>
      <c r="AU717" s="151"/>
      <c r="AV717" s="151"/>
      <c r="AW717" s="151"/>
      <c r="AX717" s="151"/>
      <c r="AY717" s="151"/>
      <c r="AZ717" s="151"/>
      <c r="BA717" s="151"/>
      <c r="BB717" s="151"/>
      <c r="BC717" s="151"/>
      <c r="BD717" s="151"/>
      <c r="BE717" s="151"/>
      <c r="BF717" s="151"/>
      <c r="BG717" s="365"/>
      <c r="BH717" s="365"/>
      <c r="BI717" s="365"/>
      <c r="BJ717" s="365"/>
      <c r="BL717" s="1"/>
      <c r="BM717" s="1"/>
      <c r="BN717" s="1"/>
    </row>
    <row r="718" spans="2:66" ht="24.75" customHeight="1"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2"/>
      <c r="T718" s="152"/>
      <c r="U718" s="151"/>
      <c r="V718" s="151"/>
      <c r="W718" s="151"/>
      <c r="X718" s="151"/>
      <c r="Y718" s="151"/>
      <c r="Z718" s="151"/>
      <c r="AA718" s="151"/>
      <c r="AB718" s="151"/>
      <c r="AC718" s="151"/>
      <c r="AD718" s="151"/>
      <c r="AE718" s="151"/>
      <c r="AF718" s="151"/>
      <c r="AG718" s="151"/>
      <c r="AH718" s="151"/>
      <c r="AI718" s="151"/>
      <c r="AJ718" s="151"/>
      <c r="AK718" s="151"/>
      <c r="AL718" s="151"/>
      <c r="AM718" s="151"/>
      <c r="AN718" s="151"/>
      <c r="AO718" s="151"/>
      <c r="AP718" s="151"/>
      <c r="AQ718" s="151"/>
      <c r="AR718" s="151"/>
      <c r="AS718" s="151"/>
      <c r="AT718" s="151"/>
      <c r="AU718" s="151"/>
      <c r="AV718" s="151"/>
      <c r="AW718" s="151"/>
      <c r="AX718" s="151"/>
      <c r="AY718" s="151"/>
      <c r="AZ718" s="151"/>
      <c r="BA718" s="151"/>
      <c r="BB718" s="151"/>
      <c r="BC718" s="151"/>
      <c r="BD718" s="151"/>
      <c r="BE718" s="151"/>
      <c r="BF718" s="151"/>
      <c r="BG718" s="365"/>
      <c r="BH718" s="365"/>
      <c r="BI718" s="365"/>
      <c r="BJ718" s="365"/>
      <c r="BL718" s="1"/>
      <c r="BM718" s="1"/>
      <c r="BN718" s="1"/>
    </row>
    <row r="719" spans="2:66" ht="24.75" customHeight="1">
      <c r="B719" s="151"/>
      <c r="C719" s="151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1"/>
      <c r="R719" s="151"/>
      <c r="S719" s="152"/>
      <c r="T719" s="152"/>
      <c r="U719" s="151"/>
      <c r="V719" s="151"/>
      <c r="W719" s="151"/>
      <c r="X719" s="151"/>
      <c r="Y719" s="151"/>
      <c r="Z719" s="151"/>
      <c r="AA719" s="151"/>
      <c r="AB719" s="151"/>
      <c r="AC719" s="151"/>
      <c r="AD719" s="151"/>
      <c r="AE719" s="151"/>
      <c r="AF719" s="151"/>
      <c r="AG719" s="151"/>
      <c r="AH719" s="151"/>
      <c r="AI719" s="151"/>
      <c r="AJ719" s="151"/>
      <c r="AK719" s="151"/>
      <c r="AL719" s="151"/>
      <c r="AM719" s="151"/>
      <c r="AN719" s="151"/>
      <c r="AO719" s="151"/>
      <c r="AP719" s="151"/>
      <c r="AQ719" s="151"/>
      <c r="AR719" s="151"/>
      <c r="AS719" s="151"/>
      <c r="AT719" s="151"/>
      <c r="AU719" s="151"/>
      <c r="AV719" s="151"/>
      <c r="AW719" s="151"/>
      <c r="AX719" s="151"/>
      <c r="AY719" s="151"/>
      <c r="AZ719" s="151"/>
      <c r="BA719" s="151"/>
      <c r="BB719" s="151"/>
      <c r="BC719" s="151"/>
      <c r="BD719" s="151"/>
      <c r="BE719" s="151"/>
      <c r="BF719" s="151"/>
      <c r="BG719" s="365"/>
      <c r="BH719" s="365"/>
      <c r="BI719" s="365"/>
      <c r="BJ719" s="365"/>
      <c r="BL719" s="1"/>
      <c r="BM719" s="1"/>
      <c r="BN719" s="1"/>
    </row>
    <row r="720" spans="2:66" ht="24.75" customHeight="1"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2"/>
      <c r="T720" s="152"/>
      <c r="U720" s="151"/>
      <c r="V720" s="151"/>
      <c r="W720" s="151"/>
      <c r="X720" s="151"/>
      <c r="Y720" s="151"/>
      <c r="Z720" s="151"/>
      <c r="AA720" s="151"/>
      <c r="AB720" s="151"/>
      <c r="AC720" s="151"/>
      <c r="AD720" s="151"/>
      <c r="AE720" s="151"/>
      <c r="AF720" s="151"/>
      <c r="AG720" s="151"/>
      <c r="AH720" s="151"/>
      <c r="AI720" s="151"/>
      <c r="AJ720" s="151"/>
      <c r="AK720" s="151"/>
      <c r="AL720" s="151"/>
      <c r="AM720" s="151"/>
      <c r="AN720" s="151"/>
      <c r="AO720" s="151"/>
      <c r="AP720" s="151"/>
      <c r="AQ720" s="151"/>
      <c r="AR720" s="151"/>
      <c r="AS720" s="151"/>
      <c r="AT720" s="151"/>
      <c r="AU720" s="151"/>
      <c r="AV720" s="151"/>
      <c r="AW720" s="151"/>
      <c r="AX720" s="151"/>
      <c r="AY720" s="151"/>
      <c r="AZ720" s="151"/>
      <c r="BA720" s="151"/>
      <c r="BB720" s="151"/>
      <c r="BC720" s="151"/>
      <c r="BD720" s="151"/>
      <c r="BE720" s="151"/>
      <c r="BF720" s="151"/>
      <c r="BG720" s="365"/>
      <c r="BH720" s="365"/>
      <c r="BI720" s="365"/>
      <c r="BJ720" s="365"/>
      <c r="BL720" s="1"/>
      <c r="BM720" s="1"/>
      <c r="BN720" s="1"/>
    </row>
    <row r="721" spans="2:66" ht="24.75" customHeight="1">
      <c r="B721" s="151"/>
      <c r="C721" s="151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1"/>
      <c r="R721" s="151"/>
      <c r="S721" s="152"/>
      <c r="T721" s="152"/>
      <c r="U721" s="151"/>
      <c r="V721" s="151"/>
      <c r="W721" s="151"/>
      <c r="X721" s="151"/>
      <c r="Y721" s="151"/>
      <c r="Z721" s="151"/>
      <c r="AA721" s="151"/>
      <c r="AB721" s="151"/>
      <c r="AC721" s="151"/>
      <c r="AD721" s="151"/>
      <c r="AE721" s="151"/>
      <c r="AF721" s="151"/>
      <c r="AG721" s="151"/>
      <c r="AH721" s="151"/>
      <c r="AI721" s="151"/>
      <c r="AJ721" s="151"/>
      <c r="AK721" s="151"/>
      <c r="AL721" s="151"/>
      <c r="AM721" s="151"/>
      <c r="AN721" s="151"/>
      <c r="AO721" s="151"/>
      <c r="AP721" s="151"/>
      <c r="AQ721" s="151"/>
      <c r="AR721" s="151"/>
      <c r="AS721" s="151"/>
      <c r="AT721" s="151"/>
      <c r="AU721" s="151"/>
      <c r="AV721" s="151"/>
      <c r="AW721" s="151"/>
      <c r="AX721" s="151"/>
      <c r="AY721" s="151"/>
      <c r="AZ721" s="151"/>
      <c r="BA721" s="151"/>
      <c r="BB721" s="151"/>
      <c r="BC721" s="151"/>
      <c r="BD721" s="151"/>
      <c r="BE721" s="151"/>
      <c r="BF721" s="151"/>
      <c r="BG721" s="365"/>
      <c r="BH721" s="365"/>
      <c r="BI721" s="365"/>
      <c r="BJ721" s="365"/>
      <c r="BL721" s="1"/>
      <c r="BM721" s="1"/>
      <c r="BN721" s="1"/>
    </row>
    <row r="722" spans="2:66" ht="24.75" customHeight="1"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2"/>
      <c r="T722" s="152"/>
      <c r="U722" s="151"/>
      <c r="V722" s="151"/>
      <c r="W722" s="151"/>
      <c r="X722" s="151"/>
      <c r="Y722" s="151"/>
      <c r="Z722" s="151"/>
      <c r="AA722" s="151"/>
      <c r="AB722" s="151"/>
      <c r="AC722" s="151"/>
      <c r="AD722" s="151"/>
      <c r="AE722" s="151"/>
      <c r="AF722" s="151"/>
      <c r="AG722" s="151"/>
      <c r="AH722" s="151"/>
      <c r="AI722" s="151"/>
      <c r="AJ722" s="151"/>
      <c r="AK722" s="151"/>
      <c r="AL722" s="151"/>
      <c r="AM722" s="151"/>
      <c r="AN722" s="151"/>
      <c r="AO722" s="151"/>
      <c r="AP722" s="151"/>
      <c r="AQ722" s="151"/>
      <c r="AR722" s="151"/>
      <c r="AS722" s="151"/>
      <c r="AT722" s="151"/>
      <c r="AU722" s="151"/>
      <c r="AV722" s="151"/>
      <c r="AW722" s="151"/>
      <c r="AX722" s="151"/>
      <c r="AY722" s="151"/>
      <c r="AZ722" s="151"/>
      <c r="BA722" s="151"/>
      <c r="BB722" s="151"/>
      <c r="BC722" s="151"/>
      <c r="BD722" s="151"/>
      <c r="BE722" s="151"/>
      <c r="BF722" s="151"/>
      <c r="BG722" s="365"/>
      <c r="BH722" s="365"/>
      <c r="BI722" s="365"/>
      <c r="BJ722" s="365"/>
      <c r="BL722" s="1"/>
      <c r="BM722" s="1"/>
      <c r="BN722" s="1"/>
    </row>
    <row r="723" spans="2:66" ht="24.75" customHeight="1">
      <c r="B723" s="151"/>
      <c r="C723" s="151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1"/>
      <c r="R723" s="151"/>
      <c r="S723" s="152"/>
      <c r="T723" s="152"/>
      <c r="U723" s="151"/>
      <c r="V723" s="151"/>
      <c r="W723" s="151"/>
      <c r="X723" s="151"/>
      <c r="Y723" s="151"/>
      <c r="Z723" s="151"/>
      <c r="AA723" s="151"/>
      <c r="AB723" s="151"/>
      <c r="AC723" s="151"/>
      <c r="AD723" s="151"/>
      <c r="AE723" s="151"/>
      <c r="AF723" s="151"/>
      <c r="AG723" s="151"/>
      <c r="AH723" s="151"/>
      <c r="AI723" s="151"/>
      <c r="AJ723" s="151"/>
      <c r="AK723" s="151"/>
      <c r="AL723" s="151"/>
      <c r="AM723" s="151"/>
      <c r="AN723" s="151"/>
      <c r="AO723" s="151"/>
      <c r="AP723" s="151"/>
      <c r="AQ723" s="151"/>
      <c r="AR723" s="151"/>
      <c r="AS723" s="151"/>
      <c r="AT723" s="151"/>
      <c r="AU723" s="151"/>
      <c r="AV723" s="151"/>
      <c r="AW723" s="151"/>
      <c r="AX723" s="151"/>
      <c r="AY723" s="151"/>
      <c r="AZ723" s="151"/>
      <c r="BA723" s="151"/>
      <c r="BB723" s="151"/>
      <c r="BC723" s="151"/>
      <c r="BD723" s="151"/>
      <c r="BE723" s="151"/>
      <c r="BF723" s="151"/>
      <c r="BG723" s="365"/>
      <c r="BH723" s="365"/>
      <c r="BI723" s="365"/>
      <c r="BJ723" s="365"/>
      <c r="BL723" s="1"/>
      <c r="BM723" s="1"/>
      <c r="BN723" s="1"/>
    </row>
    <row r="724" spans="2:66" ht="24.75" customHeight="1"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2"/>
      <c r="T724" s="152"/>
      <c r="U724" s="151"/>
      <c r="V724" s="151"/>
      <c r="W724" s="151"/>
      <c r="X724" s="151"/>
      <c r="Y724" s="151"/>
      <c r="Z724" s="151"/>
      <c r="AA724" s="151"/>
      <c r="AB724" s="151"/>
      <c r="AC724" s="151"/>
      <c r="AD724" s="151"/>
      <c r="AE724" s="151"/>
      <c r="AF724" s="151"/>
      <c r="AG724" s="151"/>
      <c r="AH724" s="151"/>
      <c r="AI724" s="151"/>
      <c r="AJ724" s="151"/>
      <c r="AK724" s="151"/>
      <c r="AL724" s="151"/>
      <c r="AM724" s="151"/>
      <c r="AN724" s="151"/>
      <c r="AO724" s="151"/>
      <c r="AP724" s="151"/>
      <c r="AQ724" s="151"/>
      <c r="AR724" s="151"/>
      <c r="AS724" s="151"/>
      <c r="AT724" s="151"/>
      <c r="AU724" s="151"/>
      <c r="AV724" s="151"/>
      <c r="AW724" s="151"/>
      <c r="AX724" s="151"/>
      <c r="AY724" s="151"/>
      <c r="AZ724" s="151"/>
      <c r="BA724" s="151"/>
      <c r="BB724" s="151"/>
      <c r="BC724" s="151"/>
      <c r="BD724" s="151"/>
      <c r="BE724" s="151"/>
      <c r="BF724" s="151"/>
      <c r="BG724" s="365"/>
      <c r="BH724" s="365"/>
      <c r="BI724" s="365"/>
      <c r="BJ724" s="365"/>
      <c r="BL724" s="1"/>
      <c r="BM724" s="1"/>
      <c r="BN724" s="1"/>
    </row>
    <row r="725" spans="2:66" ht="24.75" customHeight="1">
      <c r="B725" s="151"/>
      <c r="C725" s="151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1"/>
      <c r="R725" s="151"/>
      <c r="S725" s="152"/>
      <c r="T725" s="152"/>
      <c r="U725" s="151"/>
      <c r="V725" s="151"/>
      <c r="W725" s="151"/>
      <c r="X725" s="151"/>
      <c r="Y725" s="151"/>
      <c r="Z725" s="151"/>
      <c r="AA725" s="151"/>
      <c r="AB725" s="151"/>
      <c r="AC725" s="151"/>
      <c r="AD725" s="151"/>
      <c r="AE725" s="151"/>
      <c r="AF725" s="151"/>
      <c r="AG725" s="151"/>
      <c r="AH725" s="151"/>
      <c r="AI725" s="151"/>
      <c r="AJ725" s="151"/>
      <c r="AK725" s="151"/>
      <c r="AL725" s="151"/>
      <c r="AM725" s="151"/>
      <c r="AN725" s="151"/>
      <c r="AO725" s="151"/>
      <c r="AP725" s="151"/>
      <c r="AQ725" s="151"/>
      <c r="AR725" s="151"/>
      <c r="AS725" s="151"/>
      <c r="AT725" s="151"/>
      <c r="AU725" s="151"/>
      <c r="AV725" s="151"/>
      <c r="AW725" s="151"/>
      <c r="AX725" s="151"/>
      <c r="AY725" s="151"/>
      <c r="AZ725" s="151"/>
      <c r="BA725" s="151"/>
      <c r="BB725" s="151"/>
      <c r="BC725" s="151"/>
      <c r="BD725" s="151"/>
      <c r="BE725" s="151"/>
      <c r="BF725" s="151"/>
      <c r="BG725" s="365"/>
      <c r="BH725" s="365"/>
      <c r="BI725" s="365"/>
      <c r="BJ725" s="365"/>
      <c r="BL725" s="1"/>
      <c r="BM725" s="1"/>
      <c r="BN725" s="1"/>
    </row>
    <row r="726" spans="2:66" ht="24.75" customHeight="1"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2"/>
      <c r="T726" s="152"/>
      <c r="U726" s="151"/>
      <c r="V726" s="151"/>
      <c r="W726" s="151"/>
      <c r="X726" s="151"/>
      <c r="Y726" s="151"/>
      <c r="Z726" s="151"/>
      <c r="AA726" s="151"/>
      <c r="AB726" s="151"/>
      <c r="AC726" s="151"/>
      <c r="AD726" s="151"/>
      <c r="AE726" s="151"/>
      <c r="AF726" s="151"/>
      <c r="AG726" s="151"/>
      <c r="AH726" s="151"/>
      <c r="AI726" s="151"/>
      <c r="AJ726" s="151"/>
      <c r="AK726" s="151"/>
      <c r="AL726" s="151"/>
      <c r="AM726" s="151"/>
      <c r="AN726" s="151"/>
      <c r="AO726" s="151"/>
      <c r="AP726" s="151"/>
      <c r="AQ726" s="151"/>
      <c r="AR726" s="151"/>
      <c r="AS726" s="151"/>
      <c r="AT726" s="151"/>
      <c r="AU726" s="151"/>
      <c r="AV726" s="151"/>
      <c r="AW726" s="151"/>
      <c r="AX726" s="151"/>
      <c r="AY726" s="151"/>
      <c r="AZ726" s="151"/>
      <c r="BA726" s="151"/>
      <c r="BB726" s="151"/>
      <c r="BC726" s="151"/>
      <c r="BD726" s="151"/>
      <c r="BE726" s="151"/>
      <c r="BF726" s="151"/>
      <c r="BG726" s="365"/>
      <c r="BH726" s="365"/>
      <c r="BI726" s="365"/>
      <c r="BJ726" s="365"/>
      <c r="BL726" s="1"/>
      <c r="BM726" s="1"/>
      <c r="BN726" s="1"/>
    </row>
    <row r="727" spans="2:66" ht="24.75" customHeight="1">
      <c r="B727" s="151"/>
      <c r="C727" s="151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1"/>
      <c r="R727" s="151"/>
      <c r="S727" s="152"/>
      <c r="T727" s="152"/>
      <c r="U727" s="151"/>
      <c r="V727" s="151"/>
      <c r="W727" s="151"/>
      <c r="X727" s="151"/>
      <c r="Y727" s="151"/>
      <c r="Z727" s="151"/>
      <c r="AA727" s="151"/>
      <c r="AB727" s="151"/>
      <c r="AC727" s="151"/>
      <c r="AD727" s="151"/>
      <c r="AE727" s="151"/>
      <c r="AF727" s="151"/>
      <c r="AG727" s="151"/>
      <c r="AH727" s="151"/>
      <c r="AI727" s="151"/>
      <c r="AJ727" s="151"/>
      <c r="AK727" s="151"/>
      <c r="AL727" s="151"/>
      <c r="AM727" s="151"/>
      <c r="AN727" s="151"/>
      <c r="AO727" s="151"/>
      <c r="AP727" s="151"/>
      <c r="AQ727" s="151"/>
      <c r="AR727" s="151"/>
      <c r="AS727" s="151"/>
      <c r="AT727" s="151"/>
      <c r="AU727" s="151"/>
      <c r="AV727" s="151"/>
      <c r="AW727" s="151"/>
      <c r="AX727" s="151"/>
      <c r="AY727" s="151"/>
      <c r="AZ727" s="151"/>
      <c r="BA727" s="151"/>
      <c r="BB727" s="151"/>
      <c r="BC727" s="151"/>
      <c r="BD727" s="151"/>
      <c r="BE727" s="151"/>
      <c r="BF727" s="151"/>
      <c r="BG727" s="365"/>
      <c r="BH727" s="365"/>
      <c r="BI727" s="365"/>
      <c r="BJ727" s="365"/>
      <c r="BL727" s="1"/>
      <c r="BM727" s="1"/>
      <c r="BN727" s="1"/>
    </row>
    <row r="728" spans="2:66" ht="24.75" customHeight="1"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2"/>
      <c r="T728" s="152"/>
      <c r="U728" s="151"/>
      <c r="V728" s="151"/>
      <c r="W728" s="151"/>
      <c r="X728" s="151"/>
      <c r="Y728" s="151"/>
      <c r="Z728" s="151"/>
      <c r="AA728" s="151"/>
      <c r="AB728" s="151"/>
      <c r="AC728" s="151"/>
      <c r="AD728" s="151"/>
      <c r="AE728" s="151"/>
      <c r="AF728" s="151"/>
      <c r="AG728" s="151"/>
      <c r="AH728" s="151"/>
      <c r="AI728" s="151"/>
      <c r="AJ728" s="151"/>
      <c r="AK728" s="151"/>
      <c r="AL728" s="151"/>
      <c r="AM728" s="151"/>
      <c r="AN728" s="151"/>
      <c r="AO728" s="151"/>
      <c r="AP728" s="151"/>
      <c r="AQ728" s="151"/>
      <c r="AR728" s="151"/>
      <c r="AS728" s="151"/>
      <c r="AT728" s="151"/>
      <c r="AU728" s="151"/>
      <c r="AV728" s="151"/>
      <c r="AW728" s="151"/>
      <c r="AX728" s="151"/>
      <c r="AY728" s="151"/>
      <c r="AZ728" s="151"/>
      <c r="BA728" s="151"/>
      <c r="BB728" s="151"/>
      <c r="BC728" s="151"/>
      <c r="BD728" s="151"/>
      <c r="BE728" s="151"/>
      <c r="BF728" s="151"/>
      <c r="BG728" s="365"/>
      <c r="BH728" s="365"/>
      <c r="BI728" s="365"/>
      <c r="BJ728" s="365"/>
      <c r="BL728" s="1"/>
      <c r="BM728" s="1"/>
      <c r="BN728" s="1"/>
    </row>
    <row r="729" spans="2:66" ht="24.75" customHeight="1">
      <c r="B729" s="151"/>
      <c r="C729" s="151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1"/>
      <c r="R729" s="151"/>
      <c r="S729" s="152"/>
      <c r="T729" s="152"/>
      <c r="U729" s="151"/>
      <c r="V729" s="151"/>
      <c r="W729" s="151"/>
      <c r="X729" s="151"/>
      <c r="Y729" s="151"/>
      <c r="Z729" s="151"/>
      <c r="AA729" s="151"/>
      <c r="AB729" s="151"/>
      <c r="AC729" s="151"/>
      <c r="AD729" s="151"/>
      <c r="AE729" s="151"/>
      <c r="AF729" s="151"/>
      <c r="AG729" s="151"/>
      <c r="AH729" s="151"/>
      <c r="AI729" s="151"/>
      <c r="AJ729" s="151"/>
      <c r="AK729" s="151"/>
      <c r="AL729" s="151"/>
      <c r="AM729" s="151"/>
      <c r="AN729" s="151"/>
      <c r="AO729" s="151"/>
      <c r="AP729" s="151"/>
      <c r="AQ729" s="151"/>
      <c r="AR729" s="151"/>
      <c r="AS729" s="151"/>
      <c r="AT729" s="151"/>
      <c r="AU729" s="151"/>
      <c r="AV729" s="151"/>
      <c r="AW729" s="151"/>
      <c r="AX729" s="151"/>
      <c r="AY729" s="151"/>
      <c r="AZ729" s="151"/>
      <c r="BA729" s="151"/>
      <c r="BB729" s="151"/>
      <c r="BC729" s="151"/>
      <c r="BD729" s="151"/>
      <c r="BE729" s="151"/>
      <c r="BF729" s="151"/>
      <c r="BG729" s="365"/>
      <c r="BH729" s="365"/>
      <c r="BI729" s="365"/>
      <c r="BJ729" s="365"/>
      <c r="BL729" s="1"/>
      <c r="BM729" s="1"/>
      <c r="BN729" s="1"/>
    </row>
    <row r="730" spans="2:66" ht="24.75" customHeight="1"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2"/>
      <c r="T730" s="152"/>
      <c r="U730" s="151"/>
      <c r="V730" s="151"/>
      <c r="W730" s="151"/>
      <c r="X730" s="151"/>
      <c r="Y730" s="151"/>
      <c r="Z730" s="151"/>
      <c r="AA730" s="151"/>
      <c r="AB730" s="151"/>
      <c r="AC730" s="151"/>
      <c r="AD730" s="151"/>
      <c r="AE730" s="151"/>
      <c r="AF730" s="151"/>
      <c r="AG730" s="151"/>
      <c r="AH730" s="151"/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  <c r="BB730" s="151"/>
      <c r="BC730" s="151"/>
      <c r="BD730" s="151"/>
      <c r="BE730" s="151"/>
      <c r="BF730" s="151"/>
      <c r="BG730" s="365"/>
      <c r="BH730" s="365"/>
      <c r="BI730" s="365"/>
      <c r="BJ730" s="365"/>
      <c r="BL730" s="1"/>
      <c r="BM730" s="1"/>
      <c r="BN730" s="1"/>
    </row>
    <row r="731" spans="2:66" ht="24.75" customHeight="1">
      <c r="B731" s="151"/>
      <c r="C731" s="151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1"/>
      <c r="R731" s="151"/>
      <c r="S731" s="152"/>
      <c r="T731" s="152"/>
      <c r="U731" s="151"/>
      <c r="V731" s="151"/>
      <c r="W731" s="151"/>
      <c r="X731" s="151"/>
      <c r="Y731" s="151"/>
      <c r="Z731" s="151"/>
      <c r="AA731" s="151"/>
      <c r="AB731" s="151"/>
      <c r="AC731" s="151"/>
      <c r="AD731" s="151"/>
      <c r="AE731" s="151"/>
      <c r="AF731" s="151"/>
      <c r="AG731" s="151"/>
      <c r="AH731" s="151"/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  <c r="BB731" s="151"/>
      <c r="BC731" s="151"/>
      <c r="BD731" s="151"/>
      <c r="BE731" s="151"/>
      <c r="BF731" s="151"/>
      <c r="BG731" s="365"/>
      <c r="BH731" s="365"/>
      <c r="BI731" s="365"/>
      <c r="BJ731" s="365"/>
      <c r="BL731" s="1"/>
      <c r="BM731" s="1"/>
      <c r="BN731" s="1"/>
    </row>
    <row r="732" spans="2:66" ht="24.75" customHeight="1"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2"/>
      <c r="T732" s="152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365"/>
      <c r="BH732" s="365"/>
      <c r="BI732" s="365"/>
      <c r="BJ732" s="365"/>
      <c r="BL732" s="1"/>
      <c r="BM732" s="1"/>
      <c r="BN732" s="1"/>
    </row>
    <row r="733" spans="2:66" ht="24.75" customHeight="1">
      <c r="B733" s="151"/>
      <c r="C733" s="151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1"/>
      <c r="R733" s="151"/>
      <c r="S733" s="152"/>
      <c r="T733" s="152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365"/>
      <c r="BH733" s="365"/>
      <c r="BI733" s="365"/>
      <c r="BJ733" s="365"/>
      <c r="BL733" s="1"/>
      <c r="BM733" s="1"/>
      <c r="BN733" s="1"/>
    </row>
    <row r="734" spans="2:66" ht="24.75" customHeight="1"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2"/>
      <c r="T734" s="152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365"/>
      <c r="BH734" s="365"/>
      <c r="BI734" s="365"/>
      <c r="BJ734" s="365"/>
      <c r="BL734" s="1"/>
      <c r="BM734" s="1"/>
      <c r="BN734" s="1"/>
    </row>
    <row r="735" spans="2:66" ht="24.75" customHeight="1">
      <c r="B735" s="151"/>
      <c r="C735" s="151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1"/>
      <c r="R735" s="151"/>
      <c r="S735" s="152"/>
      <c r="T735" s="152"/>
      <c r="U735" s="151"/>
      <c r="V735" s="151"/>
      <c r="W735" s="151"/>
      <c r="X735" s="151"/>
      <c r="Y735" s="151"/>
      <c r="Z735" s="151"/>
      <c r="AA735" s="151"/>
      <c r="AB735" s="151"/>
      <c r="AC735" s="151"/>
      <c r="AD735" s="151"/>
      <c r="AE735" s="151"/>
      <c r="AF735" s="151"/>
      <c r="AG735" s="151"/>
      <c r="AH735" s="151"/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  <c r="BB735" s="151"/>
      <c r="BC735" s="151"/>
      <c r="BD735" s="151"/>
      <c r="BE735" s="151"/>
      <c r="BF735" s="151"/>
      <c r="BG735" s="365"/>
      <c r="BH735" s="365"/>
      <c r="BI735" s="365"/>
      <c r="BJ735" s="365"/>
      <c r="BL735" s="1"/>
      <c r="BM735" s="1"/>
      <c r="BN735" s="1"/>
    </row>
    <row r="736" spans="2:66" ht="24.75" customHeight="1"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2"/>
      <c r="T736" s="152"/>
      <c r="U736" s="151"/>
      <c r="V736" s="151"/>
      <c r="W736" s="151"/>
      <c r="X736" s="151"/>
      <c r="Y736" s="151"/>
      <c r="Z736" s="151"/>
      <c r="AA736" s="151"/>
      <c r="AB736" s="151"/>
      <c r="AC736" s="151"/>
      <c r="AD736" s="151"/>
      <c r="AE736" s="151"/>
      <c r="AF736" s="151"/>
      <c r="AG736" s="151"/>
      <c r="AH736" s="151"/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  <c r="BB736" s="151"/>
      <c r="BC736" s="151"/>
      <c r="BD736" s="151"/>
      <c r="BE736" s="151"/>
      <c r="BF736" s="151"/>
      <c r="BG736" s="365"/>
      <c r="BH736" s="365"/>
      <c r="BI736" s="365"/>
      <c r="BJ736" s="365"/>
      <c r="BL736" s="1"/>
      <c r="BM736" s="1"/>
      <c r="BN736" s="1"/>
    </row>
    <row r="737" spans="2:66" ht="24.75" customHeight="1">
      <c r="B737" s="151"/>
      <c r="C737" s="151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1"/>
      <c r="R737" s="151"/>
      <c r="S737" s="152"/>
      <c r="T737" s="152"/>
      <c r="U737" s="151"/>
      <c r="V737" s="151"/>
      <c r="W737" s="151"/>
      <c r="X737" s="151"/>
      <c r="Y737" s="151"/>
      <c r="Z737" s="151"/>
      <c r="AA737" s="151"/>
      <c r="AB737" s="151"/>
      <c r="AC737" s="151"/>
      <c r="AD737" s="151"/>
      <c r="AE737" s="151"/>
      <c r="AF737" s="151"/>
      <c r="AG737" s="151"/>
      <c r="AH737" s="151"/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  <c r="BB737" s="151"/>
      <c r="BC737" s="151"/>
      <c r="BD737" s="151"/>
      <c r="BE737" s="151"/>
      <c r="BF737" s="151"/>
      <c r="BG737" s="365"/>
      <c r="BH737" s="365"/>
      <c r="BI737" s="365"/>
      <c r="BJ737" s="365"/>
      <c r="BL737" s="1"/>
      <c r="BM737" s="1"/>
      <c r="BN737" s="1"/>
    </row>
    <row r="738" spans="2:66" ht="24.75" customHeight="1"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2"/>
      <c r="T738" s="152"/>
      <c r="U738" s="151"/>
      <c r="V738" s="151"/>
      <c r="W738" s="151"/>
      <c r="X738" s="151"/>
      <c r="Y738" s="151"/>
      <c r="Z738" s="151"/>
      <c r="AA738" s="151"/>
      <c r="AB738" s="151"/>
      <c r="AC738" s="151"/>
      <c r="AD738" s="151"/>
      <c r="AE738" s="151"/>
      <c r="AF738" s="151"/>
      <c r="AG738" s="151"/>
      <c r="AH738" s="151"/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  <c r="BB738" s="151"/>
      <c r="BC738" s="151"/>
      <c r="BD738" s="151"/>
      <c r="BE738" s="151"/>
      <c r="BF738" s="151"/>
      <c r="BG738" s="365"/>
      <c r="BH738" s="365"/>
      <c r="BI738" s="365"/>
      <c r="BJ738" s="365"/>
      <c r="BL738" s="1"/>
      <c r="BM738" s="1"/>
      <c r="BN738" s="1"/>
    </row>
    <row r="739" spans="2:66" ht="24.75" customHeight="1">
      <c r="B739" s="151"/>
      <c r="C739" s="151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1"/>
      <c r="R739" s="151"/>
      <c r="S739" s="152"/>
      <c r="T739" s="152"/>
      <c r="U739" s="151"/>
      <c r="V739" s="151"/>
      <c r="W739" s="151"/>
      <c r="X739" s="151"/>
      <c r="Y739" s="151"/>
      <c r="Z739" s="151"/>
      <c r="AA739" s="151"/>
      <c r="AB739" s="151"/>
      <c r="AC739" s="151"/>
      <c r="AD739" s="151"/>
      <c r="AE739" s="151"/>
      <c r="AF739" s="151"/>
      <c r="AG739" s="151"/>
      <c r="AH739" s="151"/>
      <c r="AI739" s="151"/>
      <c r="AJ739" s="151"/>
      <c r="AK739" s="151"/>
      <c r="AL739" s="151"/>
      <c r="AM739" s="151"/>
      <c r="AN739" s="151"/>
      <c r="AO739" s="151"/>
      <c r="AP739" s="151"/>
      <c r="AQ739" s="151"/>
      <c r="AR739" s="151"/>
      <c r="AS739" s="151"/>
      <c r="AT739" s="151"/>
      <c r="AU739" s="151"/>
      <c r="AV739" s="151"/>
      <c r="AW739" s="151"/>
      <c r="AX739" s="151"/>
      <c r="AY739" s="151"/>
      <c r="AZ739" s="151"/>
      <c r="BA739" s="151"/>
      <c r="BB739" s="151"/>
      <c r="BC739" s="151"/>
      <c r="BD739" s="151"/>
      <c r="BE739" s="151"/>
      <c r="BF739" s="151"/>
      <c r="BG739" s="365"/>
      <c r="BH739" s="365"/>
      <c r="BI739" s="365"/>
      <c r="BJ739" s="365"/>
      <c r="BL739" s="1"/>
      <c r="BM739" s="1"/>
      <c r="BN739" s="1"/>
    </row>
    <row r="740" spans="2:66" ht="24.75" customHeight="1"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2"/>
      <c r="T740" s="152"/>
      <c r="U740" s="151"/>
      <c r="V740" s="151"/>
      <c r="W740" s="151"/>
      <c r="X740" s="151"/>
      <c r="Y740" s="151"/>
      <c r="Z740" s="151"/>
      <c r="AA740" s="151"/>
      <c r="AB740" s="151"/>
      <c r="AC740" s="151"/>
      <c r="AD740" s="151"/>
      <c r="AE740" s="151"/>
      <c r="AF740" s="151"/>
      <c r="AG740" s="151"/>
      <c r="AH740" s="151"/>
      <c r="AI740" s="151"/>
      <c r="AJ740" s="151"/>
      <c r="AK740" s="151"/>
      <c r="AL740" s="151"/>
      <c r="AM740" s="151"/>
      <c r="AN740" s="151"/>
      <c r="AO740" s="151"/>
      <c r="AP740" s="151"/>
      <c r="AQ740" s="151"/>
      <c r="AR740" s="151"/>
      <c r="AS740" s="151"/>
      <c r="AT740" s="151"/>
      <c r="AU740" s="151"/>
      <c r="AV740" s="151"/>
      <c r="AW740" s="151"/>
      <c r="AX740" s="151"/>
      <c r="AY740" s="151"/>
      <c r="AZ740" s="151"/>
      <c r="BA740" s="151"/>
      <c r="BB740" s="151"/>
      <c r="BC740" s="151"/>
      <c r="BD740" s="151"/>
      <c r="BE740" s="151"/>
      <c r="BF740" s="151"/>
      <c r="BG740" s="365"/>
      <c r="BH740" s="365"/>
      <c r="BI740" s="365"/>
      <c r="BJ740" s="365"/>
      <c r="BL740" s="1"/>
      <c r="BM740" s="1"/>
      <c r="BN740" s="1"/>
    </row>
    <row r="741" spans="2:66" ht="24.75" customHeight="1">
      <c r="B741" s="151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1"/>
      <c r="R741" s="151"/>
      <c r="S741" s="152"/>
      <c r="T741" s="152"/>
      <c r="U741" s="151"/>
      <c r="V741" s="151"/>
      <c r="W741" s="151"/>
      <c r="X741" s="151"/>
      <c r="Y741" s="151"/>
      <c r="Z741" s="151"/>
      <c r="AA741" s="151"/>
      <c r="AB741" s="151"/>
      <c r="AC741" s="151"/>
      <c r="AD741" s="151"/>
      <c r="AE741" s="151"/>
      <c r="AF741" s="151"/>
      <c r="AG741" s="151"/>
      <c r="AH741" s="151"/>
      <c r="AI741" s="151"/>
      <c r="AJ741" s="151"/>
      <c r="AK741" s="151"/>
      <c r="AL741" s="151"/>
      <c r="AM741" s="151"/>
      <c r="AN741" s="151"/>
      <c r="AO741" s="151"/>
      <c r="AP741" s="151"/>
      <c r="AQ741" s="151"/>
      <c r="AR741" s="151"/>
      <c r="AS741" s="151"/>
      <c r="AT741" s="151"/>
      <c r="AU741" s="151"/>
      <c r="AV741" s="151"/>
      <c r="AW741" s="151"/>
      <c r="AX741" s="151"/>
      <c r="AY741" s="151"/>
      <c r="AZ741" s="151"/>
      <c r="BA741" s="151"/>
      <c r="BB741" s="151"/>
      <c r="BC741" s="151"/>
      <c r="BD741" s="151"/>
      <c r="BE741" s="151"/>
      <c r="BF741" s="151"/>
      <c r="BG741" s="365"/>
      <c r="BH741" s="365"/>
      <c r="BI741" s="365"/>
      <c r="BJ741" s="365"/>
      <c r="BL741" s="1"/>
      <c r="BM741" s="1"/>
      <c r="BN741" s="1"/>
    </row>
    <row r="742" spans="2:66" ht="24.75" customHeight="1"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2"/>
      <c r="T742" s="152"/>
      <c r="U742" s="151"/>
      <c r="V742" s="151"/>
      <c r="W742" s="151"/>
      <c r="X742" s="151"/>
      <c r="Y742" s="151"/>
      <c r="Z742" s="151"/>
      <c r="AA742" s="151"/>
      <c r="AB742" s="151"/>
      <c r="AC742" s="151"/>
      <c r="AD742" s="151"/>
      <c r="AE742" s="151"/>
      <c r="AF742" s="151"/>
      <c r="AG742" s="151"/>
      <c r="AH742" s="151"/>
      <c r="AI742" s="151"/>
      <c r="AJ742" s="151"/>
      <c r="AK742" s="151"/>
      <c r="AL742" s="151"/>
      <c r="AM742" s="151"/>
      <c r="AN742" s="151"/>
      <c r="AO742" s="151"/>
      <c r="AP742" s="151"/>
      <c r="AQ742" s="151"/>
      <c r="AR742" s="151"/>
      <c r="AS742" s="151"/>
      <c r="AT742" s="151"/>
      <c r="AU742" s="151"/>
      <c r="AV742" s="151"/>
      <c r="AW742" s="151"/>
      <c r="AX742" s="151"/>
      <c r="AY742" s="151"/>
      <c r="AZ742" s="151"/>
      <c r="BA742" s="151"/>
      <c r="BB742" s="151"/>
      <c r="BC742" s="151"/>
      <c r="BD742" s="151"/>
      <c r="BE742" s="151"/>
      <c r="BF742" s="151"/>
      <c r="BG742" s="365"/>
      <c r="BH742" s="365"/>
      <c r="BI742" s="365"/>
      <c r="BJ742" s="365"/>
      <c r="BL742" s="1"/>
      <c r="BM742" s="1"/>
      <c r="BN742" s="1"/>
    </row>
    <row r="743" spans="2:66" ht="24.75" customHeight="1">
      <c r="B743" s="151"/>
      <c r="C743" s="151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1"/>
      <c r="R743" s="151"/>
      <c r="S743" s="152"/>
      <c r="T743" s="152"/>
      <c r="U743" s="151"/>
      <c r="V743" s="151"/>
      <c r="W743" s="151"/>
      <c r="X743" s="151"/>
      <c r="Y743" s="151"/>
      <c r="Z743" s="151"/>
      <c r="AA743" s="151"/>
      <c r="AB743" s="151"/>
      <c r="AC743" s="151"/>
      <c r="AD743" s="151"/>
      <c r="AE743" s="151"/>
      <c r="AF743" s="151"/>
      <c r="AG743" s="151"/>
      <c r="AH743" s="151"/>
      <c r="AI743" s="151"/>
      <c r="AJ743" s="151"/>
      <c r="AK743" s="151"/>
      <c r="AL743" s="151"/>
      <c r="AM743" s="151"/>
      <c r="AN743" s="151"/>
      <c r="AO743" s="151"/>
      <c r="AP743" s="151"/>
      <c r="AQ743" s="151"/>
      <c r="AR743" s="151"/>
      <c r="AS743" s="151"/>
      <c r="AT743" s="151"/>
      <c r="AU743" s="151"/>
      <c r="AV743" s="151"/>
      <c r="AW743" s="151"/>
      <c r="AX743" s="151"/>
      <c r="AY743" s="151"/>
      <c r="AZ743" s="151"/>
      <c r="BA743" s="151"/>
      <c r="BB743" s="151"/>
      <c r="BC743" s="151"/>
      <c r="BD743" s="151"/>
      <c r="BE743" s="151"/>
      <c r="BF743" s="151"/>
      <c r="BG743" s="365"/>
      <c r="BH743" s="365"/>
      <c r="BI743" s="365"/>
      <c r="BJ743" s="365"/>
      <c r="BL743" s="1"/>
      <c r="BM743" s="1"/>
      <c r="BN743" s="1"/>
    </row>
    <row r="744" spans="2:66" ht="24.75" customHeight="1"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2"/>
      <c r="T744" s="152"/>
      <c r="U744" s="151"/>
      <c r="V744" s="151"/>
      <c r="W744" s="151"/>
      <c r="X744" s="151"/>
      <c r="Y744" s="151"/>
      <c r="Z744" s="151"/>
      <c r="AA744" s="151"/>
      <c r="AB744" s="151"/>
      <c r="AC744" s="151"/>
      <c r="AD744" s="151"/>
      <c r="AE744" s="151"/>
      <c r="AF744" s="151"/>
      <c r="AG744" s="151"/>
      <c r="AH744" s="151"/>
      <c r="AI744" s="151"/>
      <c r="AJ744" s="151"/>
      <c r="AK744" s="151"/>
      <c r="AL744" s="151"/>
      <c r="AM744" s="151"/>
      <c r="AN744" s="151"/>
      <c r="AO744" s="151"/>
      <c r="AP744" s="151"/>
      <c r="AQ744" s="151"/>
      <c r="AR744" s="151"/>
      <c r="AS744" s="151"/>
      <c r="AT744" s="151"/>
      <c r="AU744" s="151"/>
      <c r="AV744" s="151"/>
      <c r="AW744" s="151"/>
      <c r="AX744" s="151"/>
      <c r="AY744" s="151"/>
      <c r="AZ744" s="151"/>
      <c r="BA744" s="151"/>
      <c r="BB744" s="151"/>
      <c r="BC744" s="151"/>
      <c r="BD744" s="151"/>
      <c r="BE744" s="151"/>
      <c r="BF744" s="151"/>
      <c r="BG744" s="365"/>
      <c r="BH744" s="365"/>
      <c r="BI744" s="365"/>
      <c r="BJ744" s="365"/>
      <c r="BL744" s="1"/>
      <c r="BM744" s="1"/>
      <c r="BN744" s="1"/>
    </row>
    <row r="745" spans="2:66" ht="24.75" customHeight="1">
      <c r="B745" s="151"/>
      <c r="C745" s="151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1"/>
      <c r="R745" s="151"/>
      <c r="S745" s="152"/>
      <c r="T745" s="152"/>
      <c r="U745" s="151"/>
      <c r="V745" s="151"/>
      <c r="W745" s="151"/>
      <c r="X745" s="151"/>
      <c r="Y745" s="151"/>
      <c r="Z745" s="151"/>
      <c r="AA745" s="151"/>
      <c r="AB745" s="151"/>
      <c r="AC745" s="151"/>
      <c r="AD745" s="151"/>
      <c r="AE745" s="151"/>
      <c r="AF745" s="151"/>
      <c r="AG745" s="151"/>
      <c r="AH745" s="151"/>
      <c r="AI745" s="151"/>
      <c r="AJ745" s="151"/>
      <c r="AK745" s="151"/>
      <c r="AL745" s="151"/>
      <c r="AM745" s="151"/>
      <c r="AN745" s="151"/>
      <c r="AO745" s="151"/>
      <c r="AP745" s="151"/>
      <c r="AQ745" s="151"/>
      <c r="AR745" s="151"/>
      <c r="AS745" s="151"/>
      <c r="AT745" s="151"/>
      <c r="AU745" s="151"/>
      <c r="AV745" s="151"/>
      <c r="AW745" s="151"/>
      <c r="AX745" s="151"/>
      <c r="AY745" s="151"/>
      <c r="AZ745" s="151"/>
      <c r="BA745" s="151"/>
      <c r="BB745" s="151"/>
      <c r="BC745" s="151"/>
      <c r="BD745" s="151"/>
      <c r="BE745" s="151"/>
      <c r="BF745" s="151"/>
      <c r="BG745" s="365"/>
      <c r="BH745" s="365"/>
      <c r="BI745" s="365"/>
      <c r="BJ745" s="365"/>
      <c r="BL745" s="1"/>
      <c r="BM745" s="1"/>
      <c r="BN745" s="1"/>
    </row>
    <row r="746" spans="2:66" ht="24.75" customHeight="1"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2"/>
      <c r="T746" s="152"/>
      <c r="U746" s="151"/>
      <c r="V746" s="151"/>
      <c r="W746" s="151"/>
      <c r="X746" s="151"/>
      <c r="Y746" s="151"/>
      <c r="Z746" s="151"/>
      <c r="AA746" s="151"/>
      <c r="AB746" s="151"/>
      <c r="AC746" s="151"/>
      <c r="AD746" s="151"/>
      <c r="AE746" s="151"/>
      <c r="AF746" s="151"/>
      <c r="AG746" s="151"/>
      <c r="AH746" s="151"/>
      <c r="AI746" s="151"/>
      <c r="AJ746" s="151"/>
      <c r="AK746" s="151"/>
      <c r="AL746" s="151"/>
      <c r="AM746" s="151"/>
      <c r="AN746" s="151"/>
      <c r="AO746" s="151"/>
      <c r="AP746" s="151"/>
      <c r="AQ746" s="151"/>
      <c r="AR746" s="151"/>
      <c r="AS746" s="151"/>
      <c r="AT746" s="151"/>
      <c r="AU746" s="151"/>
      <c r="AV746" s="151"/>
      <c r="AW746" s="151"/>
      <c r="AX746" s="151"/>
      <c r="AY746" s="151"/>
      <c r="AZ746" s="151"/>
      <c r="BA746" s="151"/>
      <c r="BB746" s="151"/>
      <c r="BC746" s="151"/>
      <c r="BD746" s="151"/>
      <c r="BE746" s="151"/>
      <c r="BF746" s="151"/>
      <c r="BG746" s="365"/>
      <c r="BH746" s="365"/>
      <c r="BI746" s="365"/>
      <c r="BJ746" s="365"/>
      <c r="BL746" s="1"/>
      <c r="BM746" s="1"/>
      <c r="BN746" s="1"/>
    </row>
    <row r="747" spans="2:66" ht="24.75" customHeight="1">
      <c r="B747" s="151"/>
      <c r="C747" s="151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1"/>
      <c r="R747" s="151"/>
      <c r="S747" s="152"/>
      <c r="T747" s="152"/>
      <c r="U747" s="151"/>
      <c r="V747" s="151"/>
      <c r="W747" s="151"/>
      <c r="X747" s="151"/>
      <c r="Y747" s="151"/>
      <c r="Z747" s="151"/>
      <c r="AA747" s="151"/>
      <c r="AB747" s="151"/>
      <c r="AC747" s="151"/>
      <c r="AD747" s="151"/>
      <c r="AE747" s="151"/>
      <c r="AF747" s="151"/>
      <c r="AG747" s="151"/>
      <c r="AH747" s="151"/>
      <c r="AI747" s="151"/>
      <c r="AJ747" s="151"/>
      <c r="AK747" s="151"/>
      <c r="AL747" s="151"/>
      <c r="AM747" s="151"/>
      <c r="AN747" s="151"/>
      <c r="AO747" s="151"/>
      <c r="AP747" s="151"/>
      <c r="AQ747" s="151"/>
      <c r="AR747" s="151"/>
      <c r="AS747" s="151"/>
      <c r="AT747" s="151"/>
      <c r="AU747" s="151"/>
      <c r="AV747" s="151"/>
      <c r="AW747" s="151"/>
      <c r="AX747" s="151"/>
      <c r="AY747" s="151"/>
      <c r="AZ747" s="151"/>
      <c r="BA747" s="151"/>
      <c r="BB747" s="151"/>
      <c r="BC747" s="151"/>
      <c r="BD747" s="151"/>
      <c r="BE747" s="151"/>
      <c r="BF747" s="151"/>
      <c r="BG747" s="365"/>
      <c r="BH747" s="365"/>
      <c r="BI747" s="365"/>
      <c r="BJ747" s="365"/>
      <c r="BL747" s="1"/>
      <c r="BM747" s="1"/>
      <c r="BN747" s="1"/>
    </row>
    <row r="748" spans="2:66" ht="24.75" customHeight="1"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2"/>
      <c r="T748" s="152"/>
      <c r="U748" s="151"/>
      <c r="V748" s="151"/>
      <c r="W748" s="151"/>
      <c r="X748" s="151"/>
      <c r="Y748" s="151"/>
      <c r="Z748" s="151"/>
      <c r="AA748" s="151"/>
      <c r="AB748" s="151"/>
      <c r="AC748" s="151"/>
      <c r="AD748" s="151"/>
      <c r="AE748" s="151"/>
      <c r="AF748" s="151"/>
      <c r="AG748" s="151"/>
      <c r="AH748" s="151"/>
      <c r="AI748" s="151"/>
      <c r="AJ748" s="151"/>
      <c r="AK748" s="151"/>
      <c r="AL748" s="151"/>
      <c r="AM748" s="151"/>
      <c r="AN748" s="151"/>
      <c r="AO748" s="151"/>
      <c r="AP748" s="151"/>
      <c r="AQ748" s="151"/>
      <c r="AR748" s="151"/>
      <c r="AS748" s="151"/>
      <c r="AT748" s="151"/>
      <c r="AU748" s="151"/>
      <c r="AV748" s="151"/>
      <c r="AW748" s="151"/>
      <c r="AX748" s="151"/>
      <c r="AY748" s="151"/>
      <c r="AZ748" s="151"/>
      <c r="BA748" s="151"/>
      <c r="BB748" s="151"/>
      <c r="BC748" s="151"/>
      <c r="BD748" s="151"/>
      <c r="BE748" s="151"/>
      <c r="BF748" s="151"/>
      <c r="BG748" s="365"/>
      <c r="BH748" s="365"/>
      <c r="BI748" s="365"/>
      <c r="BJ748" s="365"/>
      <c r="BL748" s="1"/>
      <c r="BM748" s="1"/>
      <c r="BN748" s="1"/>
    </row>
    <row r="749" spans="2:66" ht="24.75" customHeight="1">
      <c r="B749" s="151"/>
      <c r="C749" s="151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1"/>
      <c r="R749" s="151"/>
      <c r="S749" s="152"/>
      <c r="T749" s="152"/>
      <c r="U749" s="151"/>
      <c r="V749" s="151"/>
      <c r="W749" s="151"/>
      <c r="X749" s="151"/>
      <c r="Y749" s="151"/>
      <c r="Z749" s="151"/>
      <c r="AA749" s="151"/>
      <c r="AB749" s="151"/>
      <c r="AC749" s="151"/>
      <c r="AD749" s="151"/>
      <c r="AE749" s="151"/>
      <c r="AF749" s="151"/>
      <c r="AG749" s="151"/>
      <c r="AH749" s="151"/>
      <c r="AI749" s="151"/>
      <c r="AJ749" s="151"/>
      <c r="AK749" s="151"/>
      <c r="AL749" s="151"/>
      <c r="AM749" s="151"/>
      <c r="AN749" s="151"/>
      <c r="AO749" s="151"/>
      <c r="AP749" s="151"/>
      <c r="AQ749" s="151"/>
      <c r="AR749" s="151"/>
      <c r="AS749" s="151"/>
      <c r="AT749" s="151"/>
      <c r="AU749" s="151"/>
      <c r="AV749" s="151"/>
      <c r="AW749" s="151"/>
      <c r="AX749" s="151"/>
      <c r="AY749" s="151"/>
      <c r="AZ749" s="151"/>
      <c r="BA749" s="151"/>
      <c r="BB749" s="151"/>
      <c r="BC749" s="151"/>
      <c r="BD749" s="151"/>
      <c r="BE749" s="151"/>
      <c r="BF749" s="151"/>
      <c r="BG749" s="365"/>
      <c r="BH749" s="365"/>
      <c r="BI749" s="365"/>
      <c r="BJ749" s="365"/>
      <c r="BL749" s="1"/>
      <c r="BM749" s="1"/>
      <c r="BN749" s="1"/>
    </row>
    <row r="750" spans="2:66" ht="24.75" customHeight="1"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2"/>
      <c r="T750" s="152"/>
      <c r="U750" s="151"/>
      <c r="V750" s="151"/>
      <c r="W750" s="151"/>
      <c r="X750" s="151"/>
      <c r="Y750" s="151"/>
      <c r="Z750" s="151"/>
      <c r="AA750" s="151"/>
      <c r="AB750" s="151"/>
      <c r="AC750" s="151"/>
      <c r="AD750" s="151"/>
      <c r="AE750" s="151"/>
      <c r="AF750" s="151"/>
      <c r="AG750" s="151"/>
      <c r="AH750" s="151"/>
      <c r="AI750" s="151"/>
      <c r="AJ750" s="151"/>
      <c r="AK750" s="151"/>
      <c r="AL750" s="151"/>
      <c r="AM750" s="151"/>
      <c r="AN750" s="151"/>
      <c r="AO750" s="151"/>
      <c r="AP750" s="151"/>
      <c r="AQ750" s="151"/>
      <c r="AR750" s="151"/>
      <c r="AS750" s="151"/>
      <c r="AT750" s="151"/>
      <c r="AU750" s="151"/>
      <c r="AV750" s="151"/>
      <c r="AW750" s="151"/>
      <c r="AX750" s="151"/>
      <c r="AY750" s="151"/>
      <c r="AZ750" s="151"/>
      <c r="BA750" s="151"/>
      <c r="BB750" s="151"/>
      <c r="BC750" s="151"/>
      <c r="BD750" s="151"/>
      <c r="BE750" s="151"/>
      <c r="BF750" s="151"/>
      <c r="BG750" s="365"/>
      <c r="BH750" s="365"/>
      <c r="BI750" s="365"/>
      <c r="BJ750" s="365"/>
      <c r="BL750" s="1"/>
      <c r="BM750" s="1"/>
      <c r="BN750" s="1"/>
    </row>
    <row r="751" spans="2:66" ht="24.75" customHeight="1">
      <c r="B751" s="151"/>
      <c r="C751" s="151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2"/>
      <c r="T751" s="152"/>
      <c r="U751" s="151"/>
      <c r="V751" s="151"/>
      <c r="W751" s="151"/>
      <c r="X751" s="151"/>
      <c r="Y751" s="151"/>
      <c r="Z751" s="151"/>
      <c r="AA751" s="151"/>
      <c r="AB751" s="151"/>
      <c r="AC751" s="151"/>
      <c r="AD751" s="151"/>
      <c r="AE751" s="151"/>
      <c r="AF751" s="151"/>
      <c r="AG751" s="151"/>
      <c r="AH751" s="151"/>
      <c r="AI751" s="151"/>
      <c r="AJ751" s="151"/>
      <c r="AK751" s="151"/>
      <c r="AL751" s="151"/>
      <c r="AM751" s="151"/>
      <c r="AN751" s="151"/>
      <c r="AO751" s="151"/>
      <c r="AP751" s="151"/>
      <c r="AQ751" s="151"/>
      <c r="AR751" s="151"/>
      <c r="AS751" s="151"/>
      <c r="AT751" s="151"/>
      <c r="AU751" s="151"/>
      <c r="AV751" s="151"/>
      <c r="AW751" s="151"/>
      <c r="AX751" s="151"/>
      <c r="AY751" s="151"/>
      <c r="AZ751" s="151"/>
      <c r="BA751" s="151"/>
      <c r="BB751" s="151"/>
      <c r="BC751" s="151"/>
      <c r="BD751" s="151"/>
      <c r="BE751" s="151"/>
      <c r="BF751" s="151"/>
      <c r="BG751" s="365"/>
      <c r="BH751" s="365"/>
      <c r="BI751" s="365"/>
      <c r="BJ751" s="365"/>
      <c r="BL751" s="1"/>
      <c r="BM751" s="1"/>
      <c r="BN751" s="1"/>
    </row>
    <row r="752" spans="2:66" ht="24.75" customHeight="1"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2"/>
      <c r="T752" s="152"/>
      <c r="U752" s="151"/>
      <c r="V752" s="151"/>
      <c r="W752" s="151"/>
      <c r="X752" s="151"/>
      <c r="Y752" s="151"/>
      <c r="Z752" s="151"/>
      <c r="AA752" s="151"/>
      <c r="AB752" s="151"/>
      <c r="AC752" s="151"/>
      <c r="AD752" s="151"/>
      <c r="AE752" s="151"/>
      <c r="AF752" s="151"/>
      <c r="AG752" s="151"/>
      <c r="AH752" s="151"/>
      <c r="AI752" s="151"/>
      <c r="AJ752" s="151"/>
      <c r="AK752" s="151"/>
      <c r="AL752" s="151"/>
      <c r="AM752" s="151"/>
      <c r="AN752" s="151"/>
      <c r="AO752" s="151"/>
      <c r="AP752" s="151"/>
      <c r="AQ752" s="151"/>
      <c r="AR752" s="151"/>
      <c r="AS752" s="151"/>
      <c r="AT752" s="151"/>
      <c r="AU752" s="151"/>
      <c r="AV752" s="151"/>
      <c r="AW752" s="151"/>
      <c r="AX752" s="151"/>
      <c r="AY752" s="151"/>
      <c r="AZ752" s="151"/>
      <c r="BA752" s="151"/>
      <c r="BB752" s="151"/>
      <c r="BC752" s="151"/>
      <c r="BD752" s="151"/>
      <c r="BE752" s="151"/>
      <c r="BF752" s="151"/>
      <c r="BG752" s="365"/>
      <c r="BH752" s="365"/>
      <c r="BI752" s="365"/>
      <c r="BJ752" s="365"/>
      <c r="BL752" s="1"/>
      <c r="BM752" s="1"/>
      <c r="BN752" s="1"/>
    </row>
    <row r="753" spans="2:66" ht="24.75" customHeight="1">
      <c r="B753" s="151"/>
      <c r="C753" s="151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1"/>
      <c r="R753" s="151"/>
      <c r="S753" s="152"/>
      <c r="T753" s="152"/>
      <c r="U753" s="151"/>
      <c r="V753" s="151"/>
      <c r="W753" s="151"/>
      <c r="X753" s="151"/>
      <c r="Y753" s="151"/>
      <c r="Z753" s="151"/>
      <c r="AA753" s="151"/>
      <c r="AB753" s="151"/>
      <c r="AC753" s="151"/>
      <c r="AD753" s="151"/>
      <c r="AE753" s="151"/>
      <c r="AF753" s="151"/>
      <c r="AG753" s="151"/>
      <c r="AH753" s="151"/>
      <c r="AI753" s="151"/>
      <c r="AJ753" s="151"/>
      <c r="AK753" s="151"/>
      <c r="AL753" s="151"/>
      <c r="AM753" s="151"/>
      <c r="AN753" s="151"/>
      <c r="AO753" s="151"/>
      <c r="AP753" s="151"/>
      <c r="AQ753" s="151"/>
      <c r="AR753" s="151"/>
      <c r="AS753" s="151"/>
      <c r="AT753" s="151"/>
      <c r="AU753" s="151"/>
      <c r="AV753" s="151"/>
      <c r="AW753" s="151"/>
      <c r="AX753" s="151"/>
      <c r="AY753" s="151"/>
      <c r="AZ753" s="151"/>
      <c r="BA753" s="151"/>
      <c r="BB753" s="151"/>
      <c r="BC753" s="151"/>
      <c r="BD753" s="151"/>
      <c r="BE753" s="151"/>
      <c r="BF753" s="151"/>
      <c r="BG753" s="365"/>
      <c r="BH753" s="365"/>
      <c r="BI753" s="365"/>
      <c r="BJ753" s="365"/>
      <c r="BL753" s="1"/>
      <c r="BM753" s="1"/>
      <c r="BN753" s="1"/>
    </row>
    <row r="754" spans="2:66" ht="24.75" customHeight="1"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2"/>
      <c r="T754" s="152"/>
      <c r="U754" s="151"/>
      <c r="V754" s="151"/>
      <c r="W754" s="151"/>
      <c r="X754" s="151"/>
      <c r="Y754" s="151"/>
      <c r="Z754" s="151"/>
      <c r="AA754" s="151"/>
      <c r="AB754" s="151"/>
      <c r="AC754" s="151"/>
      <c r="AD754" s="151"/>
      <c r="AE754" s="151"/>
      <c r="AF754" s="151"/>
      <c r="AG754" s="151"/>
      <c r="AH754" s="151"/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  <c r="BB754" s="151"/>
      <c r="BC754" s="151"/>
      <c r="BD754" s="151"/>
      <c r="BE754" s="151"/>
      <c r="BF754" s="151"/>
      <c r="BG754" s="365"/>
      <c r="BH754" s="365"/>
      <c r="BI754" s="365"/>
      <c r="BJ754" s="365"/>
      <c r="BL754" s="1"/>
      <c r="BM754" s="1"/>
      <c r="BN754" s="1"/>
    </row>
    <row r="755" spans="2:66" ht="24.75" customHeight="1">
      <c r="B755" s="151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1"/>
      <c r="S755" s="152"/>
      <c r="T755" s="152"/>
      <c r="U755" s="151"/>
      <c r="V755" s="151"/>
      <c r="W755" s="151"/>
      <c r="X755" s="151"/>
      <c r="Y755" s="151"/>
      <c r="Z755" s="151"/>
      <c r="AA755" s="151"/>
      <c r="AB755" s="151"/>
      <c r="AC755" s="151"/>
      <c r="AD755" s="151"/>
      <c r="AE755" s="151"/>
      <c r="AF755" s="151"/>
      <c r="AG755" s="151"/>
      <c r="AH755" s="151"/>
      <c r="AI755" s="151"/>
      <c r="AJ755" s="151"/>
      <c r="AK755" s="151"/>
      <c r="AL755" s="151"/>
      <c r="AM755" s="151"/>
      <c r="AN755" s="151"/>
      <c r="AO755" s="151"/>
      <c r="AP755" s="151"/>
      <c r="AQ755" s="151"/>
      <c r="AR755" s="151"/>
      <c r="AS755" s="151"/>
      <c r="AT755" s="151"/>
      <c r="AU755" s="151"/>
      <c r="AV755" s="151"/>
      <c r="AW755" s="151"/>
      <c r="AX755" s="151"/>
      <c r="AY755" s="151"/>
      <c r="AZ755" s="151"/>
      <c r="BA755" s="151"/>
      <c r="BB755" s="151"/>
      <c r="BC755" s="151"/>
      <c r="BD755" s="151"/>
      <c r="BE755" s="151"/>
      <c r="BF755" s="151"/>
      <c r="BG755" s="365"/>
      <c r="BH755" s="365"/>
      <c r="BI755" s="365"/>
      <c r="BJ755" s="365"/>
      <c r="BL755" s="1"/>
      <c r="BM755" s="1"/>
      <c r="BN755" s="1"/>
    </row>
    <row r="756" spans="2:66" ht="24.75" customHeight="1"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2"/>
      <c r="T756" s="152"/>
      <c r="U756" s="151"/>
      <c r="V756" s="151"/>
      <c r="W756" s="151"/>
      <c r="X756" s="151"/>
      <c r="Y756" s="151"/>
      <c r="Z756" s="151"/>
      <c r="AA756" s="151"/>
      <c r="AB756" s="151"/>
      <c r="AC756" s="151"/>
      <c r="AD756" s="151"/>
      <c r="AE756" s="151"/>
      <c r="AF756" s="151"/>
      <c r="AG756" s="151"/>
      <c r="AH756" s="151"/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  <c r="BB756" s="151"/>
      <c r="BC756" s="151"/>
      <c r="BD756" s="151"/>
      <c r="BE756" s="151"/>
      <c r="BF756" s="151"/>
      <c r="BG756" s="365"/>
      <c r="BH756" s="365"/>
      <c r="BI756" s="365"/>
      <c r="BJ756" s="365"/>
      <c r="BL756" s="1"/>
      <c r="BM756" s="1"/>
      <c r="BN756" s="1"/>
    </row>
    <row r="757" spans="2:66" ht="24.75" customHeight="1">
      <c r="B757" s="151"/>
      <c r="C757" s="151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1"/>
      <c r="R757" s="151"/>
      <c r="S757" s="152"/>
      <c r="T757" s="152"/>
      <c r="U757" s="151"/>
      <c r="V757" s="151"/>
      <c r="W757" s="151"/>
      <c r="X757" s="151"/>
      <c r="Y757" s="151"/>
      <c r="Z757" s="151"/>
      <c r="AA757" s="151"/>
      <c r="AB757" s="151"/>
      <c r="AC757" s="151"/>
      <c r="AD757" s="151"/>
      <c r="AE757" s="151"/>
      <c r="AF757" s="151"/>
      <c r="AG757" s="151"/>
      <c r="AH757" s="151"/>
      <c r="AI757" s="151"/>
      <c r="AJ757" s="151"/>
      <c r="AK757" s="151"/>
      <c r="AL757" s="151"/>
      <c r="AM757" s="151"/>
      <c r="AN757" s="151"/>
      <c r="AO757" s="151"/>
      <c r="AP757" s="151"/>
      <c r="AQ757" s="151"/>
      <c r="AR757" s="151"/>
      <c r="AS757" s="151"/>
      <c r="AT757" s="151"/>
      <c r="AU757" s="151"/>
      <c r="AV757" s="151"/>
      <c r="AW757" s="151"/>
      <c r="AX757" s="151"/>
      <c r="AY757" s="151"/>
      <c r="AZ757" s="151"/>
      <c r="BA757" s="151"/>
      <c r="BB757" s="151"/>
      <c r="BC757" s="151"/>
      <c r="BD757" s="151"/>
      <c r="BE757" s="151"/>
      <c r="BF757" s="151"/>
      <c r="BG757" s="365"/>
      <c r="BH757" s="365"/>
      <c r="BI757" s="365"/>
      <c r="BJ757" s="365"/>
      <c r="BL757" s="1"/>
      <c r="BM757" s="1"/>
      <c r="BN757" s="1"/>
    </row>
    <row r="758" spans="2:66" ht="24.75" customHeight="1"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2"/>
      <c r="T758" s="152"/>
      <c r="U758" s="151"/>
      <c r="V758" s="151"/>
      <c r="W758" s="151"/>
      <c r="X758" s="151"/>
      <c r="Y758" s="151"/>
      <c r="Z758" s="151"/>
      <c r="AA758" s="151"/>
      <c r="AB758" s="151"/>
      <c r="AC758" s="151"/>
      <c r="AD758" s="151"/>
      <c r="AE758" s="151"/>
      <c r="AF758" s="151"/>
      <c r="AG758" s="151"/>
      <c r="AH758" s="151"/>
      <c r="AI758" s="151"/>
      <c r="AJ758" s="151"/>
      <c r="AK758" s="151"/>
      <c r="AL758" s="151"/>
      <c r="AM758" s="151"/>
      <c r="AN758" s="151"/>
      <c r="AO758" s="151"/>
      <c r="AP758" s="151"/>
      <c r="AQ758" s="151"/>
      <c r="AR758" s="151"/>
      <c r="AS758" s="151"/>
      <c r="AT758" s="151"/>
      <c r="AU758" s="151"/>
      <c r="AV758" s="151"/>
      <c r="AW758" s="151"/>
      <c r="AX758" s="151"/>
      <c r="AY758" s="151"/>
      <c r="AZ758" s="151"/>
      <c r="BA758" s="151"/>
      <c r="BB758" s="151"/>
      <c r="BC758" s="151"/>
      <c r="BD758" s="151"/>
      <c r="BE758" s="151"/>
      <c r="BF758" s="151"/>
      <c r="BG758" s="365"/>
      <c r="BH758" s="365"/>
      <c r="BI758" s="365"/>
      <c r="BJ758" s="365"/>
      <c r="BL758" s="1"/>
      <c r="BM758" s="1"/>
      <c r="BN758" s="1"/>
    </row>
    <row r="759" spans="2:66" ht="24.75" customHeight="1">
      <c r="B759" s="151"/>
      <c r="C759" s="151"/>
      <c r="D759" s="151"/>
      <c r="E759" s="151"/>
      <c r="F759" s="151"/>
      <c r="G759" s="151"/>
      <c r="H759" s="151"/>
      <c r="I759" s="151"/>
      <c r="J759" s="151"/>
      <c r="K759" s="151"/>
      <c r="L759" s="151"/>
      <c r="M759" s="151"/>
      <c r="N759" s="151"/>
      <c r="O759" s="151"/>
      <c r="P759" s="151"/>
      <c r="Q759" s="151"/>
      <c r="R759" s="151"/>
      <c r="S759" s="152"/>
      <c r="T759" s="152"/>
      <c r="U759" s="151"/>
      <c r="V759" s="151"/>
      <c r="W759" s="151"/>
      <c r="X759" s="151"/>
      <c r="Y759" s="151"/>
      <c r="Z759" s="151"/>
      <c r="AA759" s="151"/>
      <c r="AB759" s="151"/>
      <c r="AC759" s="151"/>
      <c r="AD759" s="151"/>
      <c r="AE759" s="151"/>
      <c r="AF759" s="151"/>
      <c r="AG759" s="151"/>
      <c r="AH759" s="151"/>
      <c r="AI759" s="151"/>
      <c r="AJ759" s="151"/>
      <c r="AK759" s="151"/>
      <c r="AL759" s="151"/>
      <c r="AM759" s="151"/>
      <c r="AN759" s="151"/>
      <c r="AO759" s="151"/>
      <c r="AP759" s="151"/>
      <c r="AQ759" s="151"/>
      <c r="AR759" s="151"/>
      <c r="AS759" s="151"/>
      <c r="AT759" s="151"/>
      <c r="AU759" s="151"/>
      <c r="AV759" s="151"/>
      <c r="AW759" s="151"/>
      <c r="AX759" s="151"/>
      <c r="AY759" s="151"/>
      <c r="AZ759" s="151"/>
      <c r="BA759" s="151"/>
      <c r="BB759" s="151"/>
      <c r="BC759" s="151"/>
      <c r="BD759" s="151"/>
      <c r="BE759" s="151"/>
      <c r="BF759" s="151"/>
      <c r="BG759" s="365"/>
      <c r="BH759" s="365"/>
      <c r="BI759" s="365"/>
      <c r="BJ759" s="365"/>
      <c r="BL759" s="1"/>
      <c r="BM759" s="1"/>
      <c r="BN759" s="1"/>
    </row>
    <row r="760" spans="2:66" ht="24.75" customHeight="1"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2"/>
      <c r="T760" s="152"/>
      <c r="U760" s="151"/>
      <c r="V760" s="151"/>
      <c r="W760" s="151"/>
      <c r="X760" s="151"/>
      <c r="Y760" s="151"/>
      <c r="Z760" s="151"/>
      <c r="AA760" s="151"/>
      <c r="AB760" s="151"/>
      <c r="AC760" s="151"/>
      <c r="AD760" s="151"/>
      <c r="AE760" s="151"/>
      <c r="AF760" s="151"/>
      <c r="AG760" s="151"/>
      <c r="AH760" s="151"/>
      <c r="AI760" s="151"/>
      <c r="AJ760" s="151"/>
      <c r="AK760" s="151"/>
      <c r="AL760" s="151"/>
      <c r="AM760" s="151"/>
      <c r="AN760" s="151"/>
      <c r="AO760" s="151"/>
      <c r="AP760" s="151"/>
      <c r="AQ760" s="151"/>
      <c r="AR760" s="151"/>
      <c r="AS760" s="151"/>
      <c r="AT760" s="151"/>
      <c r="AU760" s="151"/>
      <c r="AV760" s="151"/>
      <c r="AW760" s="151"/>
      <c r="AX760" s="151"/>
      <c r="AY760" s="151"/>
      <c r="AZ760" s="151"/>
      <c r="BA760" s="151"/>
      <c r="BB760" s="151"/>
      <c r="BC760" s="151"/>
      <c r="BD760" s="151"/>
      <c r="BE760" s="151"/>
      <c r="BF760" s="151"/>
      <c r="BG760" s="365"/>
      <c r="BH760" s="365"/>
      <c r="BI760" s="365"/>
      <c r="BJ760" s="365"/>
      <c r="BL760" s="1"/>
      <c r="BM760" s="1"/>
      <c r="BN760" s="1"/>
    </row>
    <row r="761" spans="2:66" ht="24.75" customHeight="1">
      <c r="B761" s="151"/>
      <c r="C761" s="151"/>
      <c r="D761" s="151"/>
      <c r="E761" s="151"/>
      <c r="F761" s="151"/>
      <c r="G761" s="151"/>
      <c r="H761" s="151"/>
      <c r="I761" s="151"/>
      <c r="J761" s="151"/>
      <c r="K761" s="151"/>
      <c r="L761" s="151"/>
      <c r="M761" s="151"/>
      <c r="N761" s="151"/>
      <c r="O761" s="151"/>
      <c r="P761" s="151"/>
      <c r="Q761" s="151"/>
      <c r="R761" s="151"/>
      <c r="S761" s="152"/>
      <c r="T761" s="152"/>
      <c r="U761" s="151"/>
      <c r="V761" s="151"/>
      <c r="W761" s="151"/>
      <c r="X761" s="151"/>
      <c r="Y761" s="151"/>
      <c r="Z761" s="151"/>
      <c r="AA761" s="151"/>
      <c r="AB761" s="151"/>
      <c r="AC761" s="151"/>
      <c r="AD761" s="151"/>
      <c r="AE761" s="151"/>
      <c r="AF761" s="151"/>
      <c r="AG761" s="151"/>
      <c r="AH761" s="151"/>
      <c r="AI761" s="151"/>
      <c r="AJ761" s="151"/>
      <c r="AK761" s="151"/>
      <c r="AL761" s="151"/>
      <c r="AM761" s="151"/>
      <c r="AN761" s="151"/>
      <c r="AO761" s="151"/>
      <c r="AP761" s="151"/>
      <c r="AQ761" s="151"/>
      <c r="AR761" s="151"/>
      <c r="AS761" s="151"/>
      <c r="AT761" s="151"/>
      <c r="AU761" s="151"/>
      <c r="AV761" s="151"/>
      <c r="AW761" s="151"/>
      <c r="AX761" s="151"/>
      <c r="AY761" s="151"/>
      <c r="AZ761" s="151"/>
      <c r="BA761" s="151"/>
      <c r="BB761" s="151"/>
      <c r="BC761" s="151"/>
      <c r="BD761" s="151"/>
      <c r="BE761" s="151"/>
      <c r="BF761" s="151"/>
      <c r="BG761" s="365"/>
      <c r="BH761" s="365"/>
      <c r="BI761" s="365"/>
      <c r="BJ761" s="365"/>
      <c r="BL761" s="1"/>
      <c r="BM761" s="1"/>
      <c r="BN761" s="1"/>
    </row>
    <row r="762" spans="2:66" ht="24.75" customHeight="1"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2"/>
      <c r="T762" s="152"/>
      <c r="U762" s="151"/>
      <c r="V762" s="151"/>
      <c r="W762" s="151"/>
      <c r="X762" s="151"/>
      <c r="Y762" s="151"/>
      <c r="Z762" s="151"/>
      <c r="AA762" s="151"/>
      <c r="AB762" s="151"/>
      <c r="AC762" s="151"/>
      <c r="AD762" s="151"/>
      <c r="AE762" s="151"/>
      <c r="AF762" s="151"/>
      <c r="AG762" s="151"/>
      <c r="AH762" s="151"/>
      <c r="AI762" s="151"/>
      <c r="AJ762" s="151"/>
      <c r="AK762" s="151"/>
      <c r="AL762" s="151"/>
      <c r="AM762" s="151"/>
      <c r="AN762" s="151"/>
      <c r="AO762" s="151"/>
      <c r="AP762" s="151"/>
      <c r="AQ762" s="151"/>
      <c r="AR762" s="151"/>
      <c r="AS762" s="151"/>
      <c r="AT762" s="151"/>
      <c r="AU762" s="151"/>
      <c r="AV762" s="151"/>
      <c r="AW762" s="151"/>
      <c r="AX762" s="151"/>
      <c r="AY762" s="151"/>
      <c r="AZ762" s="151"/>
      <c r="BA762" s="151"/>
      <c r="BB762" s="151"/>
      <c r="BC762" s="151"/>
      <c r="BD762" s="151"/>
      <c r="BE762" s="151"/>
      <c r="BF762" s="151"/>
      <c r="BG762" s="365"/>
      <c r="BH762" s="365"/>
      <c r="BI762" s="365"/>
      <c r="BJ762" s="365"/>
      <c r="BL762" s="1"/>
      <c r="BM762" s="1"/>
      <c r="BN762" s="1"/>
    </row>
    <row r="763" spans="2:66" ht="24.75" customHeight="1">
      <c r="B763" s="151"/>
      <c r="C763" s="151"/>
      <c r="D763" s="151"/>
      <c r="E763" s="151"/>
      <c r="F763" s="151"/>
      <c r="G763" s="151"/>
      <c r="H763" s="151"/>
      <c r="I763" s="151"/>
      <c r="J763" s="151"/>
      <c r="K763" s="151"/>
      <c r="L763" s="151"/>
      <c r="M763" s="151"/>
      <c r="N763" s="151"/>
      <c r="O763" s="151"/>
      <c r="P763" s="151"/>
      <c r="Q763" s="151"/>
      <c r="R763" s="151"/>
      <c r="S763" s="152"/>
      <c r="T763" s="152"/>
      <c r="U763" s="151"/>
      <c r="V763" s="151"/>
      <c r="W763" s="151"/>
      <c r="X763" s="151"/>
      <c r="Y763" s="151"/>
      <c r="Z763" s="151"/>
      <c r="AA763" s="151"/>
      <c r="AB763" s="151"/>
      <c r="AC763" s="151"/>
      <c r="AD763" s="151"/>
      <c r="AE763" s="151"/>
      <c r="AF763" s="151"/>
      <c r="AG763" s="151"/>
      <c r="AH763" s="151"/>
      <c r="AI763" s="151"/>
      <c r="AJ763" s="151"/>
      <c r="AK763" s="151"/>
      <c r="AL763" s="151"/>
      <c r="AM763" s="151"/>
      <c r="AN763" s="151"/>
      <c r="AO763" s="151"/>
      <c r="AP763" s="151"/>
      <c r="AQ763" s="151"/>
      <c r="AR763" s="151"/>
      <c r="AS763" s="151"/>
      <c r="AT763" s="151"/>
      <c r="AU763" s="151"/>
      <c r="AV763" s="151"/>
      <c r="AW763" s="151"/>
      <c r="AX763" s="151"/>
      <c r="AY763" s="151"/>
      <c r="AZ763" s="151"/>
      <c r="BA763" s="151"/>
      <c r="BB763" s="151"/>
      <c r="BC763" s="151"/>
      <c r="BD763" s="151"/>
      <c r="BE763" s="151"/>
      <c r="BF763" s="151"/>
      <c r="BG763" s="365"/>
      <c r="BH763" s="365"/>
      <c r="BI763" s="365"/>
      <c r="BJ763" s="365"/>
      <c r="BL763" s="1"/>
      <c r="BM763" s="1"/>
      <c r="BN763" s="1"/>
    </row>
    <row r="764" spans="2:66" ht="24.75" customHeight="1"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2"/>
      <c r="T764" s="152"/>
      <c r="U764" s="151"/>
      <c r="V764" s="151"/>
      <c r="W764" s="151"/>
      <c r="X764" s="151"/>
      <c r="Y764" s="151"/>
      <c r="Z764" s="151"/>
      <c r="AA764" s="151"/>
      <c r="AB764" s="151"/>
      <c r="AC764" s="151"/>
      <c r="AD764" s="151"/>
      <c r="AE764" s="151"/>
      <c r="AF764" s="151"/>
      <c r="AG764" s="151"/>
      <c r="AH764" s="151"/>
      <c r="AI764" s="151"/>
      <c r="AJ764" s="151"/>
      <c r="AK764" s="151"/>
      <c r="AL764" s="151"/>
      <c r="AM764" s="151"/>
      <c r="AN764" s="151"/>
      <c r="AO764" s="151"/>
      <c r="AP764" s="151"/>
      <c r="AQ764" s="151"/>
      <c r="AR764" s="151"/>
      <c r="AS764" s="151"/>
      <c r="AT764" s="151"/>
      <c r="AU764" s="151"/>
      <c r="AV764" s="151"/>
      <c r="AW764" s="151"/>
      <c r="AX764" s="151"/>
      <c r="AY764" s="151"/>
      <c r="AZ764" s="151"/>
      <c r="BA764" s="151"/>
      <c r="BB764" s="151"/>
      <c r="BC764" s="151"/>
      <c r="BD764" s="151"/>
      <c r="BE764" s="151"/>
      <c r="BF764" s="151"/>
      <c r="BG764" s="365"/>
      <c r="BH764" s="365"/>
      <c r="BI764" s="365"/>
      <c r="BJ764" s="365"/>
      <c r="BL764" s="1"/>
      <c r="BM764" s="1"/>
      <c r="BN764" s="1"/>
    </row>
    <row r="765" spans="2:66" ht="24.75" customHeight="1">
      <c r="B765" s="151"/>
      <c r="C765" s="151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1"/>
      <c r="R765" s="151"/>
      <c r="S765" s="152"/>
      <c r="T765" s="152"/>
      <c r="U765" s="151"/>
      <c r="V765" s="151"/>
      <c r="W765" s="151"/>
      <c r="X765" s="151"/>
      <c r="Y765" s="151"/>
      <c r="Z765" s="151"/>
      <c r="AA765" s="151"/>
      <c r="AB765" s="151"/>
      <c r="AC765" s="151"/>
      <c r="AD765" s="151"/>
      <c r="AE765" s="151"/>
      <c r="AF765" s="151"/>
      <c r="AG765" s="151"/>
      <c r="AH765" s="151"/>
      <c r="AI765" s="151"/>
      <c r="AJ765" s="151"/>
      <c r="AK765" s="151"/>
      <c r="AL765" s="151"/>
      <c r="AM765" s="151"/>
      <c r="AN765" s="151"/>
      <c r="AO765" s="151"/>
      <c r="AP765" s="151"/>
      <c r="AQ765" s="151"/>
      <c r="AR765" s="151"/>
      <c r="AS765" s="151"/>
      <c r="AT765" s="151"/>
      <c r="AU765" s="151"/>
      <c r="AV765" s="151"/>
      <c r="AW765" s="151"/>
      <c r="AX765" s="151"/>
      <c r="AY765" s="151"/>
      <c r="AZ765" s="151"/>
      <c r="BA765" s="151"/>
      <c r="BB765" s="151"/>
      <c r="BC765" s="151"/>
      <c r="BD765" s="151"/>
      <c r="BE765" s="151"/>
      <c r="BF765" s="151"/>
      <c r="BG765" s="365"/>
      <c r="BH765" s="365"/>
      <c r="BI765" s="365"/>
      <c r="BJ765" s="365"/>
      <c r="BL765" s="1"/>
      <c r="BM765" s="1"/>
      <c r="BN765" s="1"/>
    </row>
    <row r="766" spans="2:66" ht="24.75" customHeight="1"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2"/>
      <c r="T766" s="152"/>
      <c r="U766" s="151"/>
      <c r="V766" s="151"/>
      <c r="W766" s="151"/>
      <c r="X766" s="151"/>
      <c r="Y766" s="151"/>
      <c r="Z766" s="151"/>
      <c r="AA766" s="151"/>
      <c r="AB766" s="151"/>
      <c r="AC766" s="151"/>
      <c r="AD766" s="151"/>
      <c r="AE766" s="151"/>
      <c r="AF766" s="151"/>
      <c r="AG766" s="151"/>
      <c r="AH766" s="151"/>
      <c r="AI766" s="151"/>
      <c r="AJ766" s="151"/>
      <c r="AK766" s="151"/>
      <c r="AL766" s="151"/>
      <c r="AM766" s="151"/>
      <c r="AN766" s="151"/>
      <c r="AO766" s="151"/>
      <c r="AP766" s="151"/>
      <c r="AQ766" s="151"/>
      <c r="AR766" s="151"/>
      <c r="AS766" s="151"/>
      <c r="AT766" s="151"/>
      <c r="AU766" s="151"/>
      <c r="AV766" s="151"/>
      <c r="AW766" s="151"/>
      <c r="AX766" s="151"/>
      <c r="AY766" s="151"/>
      <c r="AZ766" s="151"/>
      <c r="BA766" s="151"/>
      <c r="BB766" s="151"/>
      <c r="BC766" s="151"/>
      <c r="BD766" s="151"/>
      <c r="BE766" s="151"/>
      <c r="BF766" s="151"/>
      <c r="BG766" s="365"/>
      <c r="BH766" s="365"/>
      <c r="BI766" s="365"/>
      <c r="BJ766" s="365"/>
      <c r="BL766" s="1"/>
      <c r="BM766" s="1"/>
      <c r="BN766" s="1"/>
    </row>
    <row r="767" spans="2:66" ht="24.75" customHeight="1">
      <c r="B767" s="151"/>
      <c r="C767" s="151"/>
      <c r="D767" s="151"/>
      <c r="E767" s="151"/>
      <c r="F767" s="151"/>
      <c r="G767" s="151"/>
      <c r="H767" s="151"/>
      <c r="I767" s="151"/>
      <c r="J767" s="151"/>
      <c r="K767" s="151"/>
      <c r="L767" s="151"/>
      <c r="M767" s="151"/>
      <c r="N767" s="151"/>
      <c r="O767" s="151"/>
      <c r="P767" s="151"/>
      <c r="Q767" s="151"/>
      <c r="R767" s="151"/>
      <c r="S767" s="152"/>
      <c r="T767" s="152"/>
      <c r="U767" s="151"/>
      <c r="V767" s="151"/>
      <c r="W767" s="151"/>
      <c r="X767" s="151"/>
      <c r="Y767" s="151"/>
      <c r="Z767" s="151"/>
      <c r="AA767" s="151"/>
      <c r="AB767" s="151"/>
      <c r="AC767" s="151"/>
      <c r="AD767" s="151"/>
      <c r="AE767" s="151"/>
      <c r="AF767" s="151"/>
      <c r="AG767" s="151"/>
      <c r="AH767" s="151"/>
      <c r="AI767" s="151"/>
      <c r="AJ767" s="151"/>
      <c r="AK767" s="151"/>
      <c r="AL767" s="151"/>
      <c r="AM767" s="151"/>
      <c r="AN767" s="151"/>
      <c r="AO767" s="151"/>
      <c r="AP767" s="151"/>
      <c r="AQ767" s="151"/>
      <c r="AR767" s="151"/>
      <c r="AS767" s="151"/>
      <c r="AT767" s="151"/>
      <c r="AU767" s="151"/>
      <c r="AV767" s="151"/>
      <c r="AW767" s="151"/>
      <c r="AX767" s="151"/>
      <c r="AY767" s="151"/>
      <c r="AZ767" s="151"/>
      <c r="BA767" s="151"/>
      <c r="BB767" s="151"/>
      <c r="BC767" s="151"/>
      <c r="BD767" s="151"/>
      <c r="BE767" s="151"/>
      <c r="BF767" s="151"/>
      <c r="BG767" s="365"/>
      <c r="BH767" s="365"/>
      <c r="BI767" s="365"/>
      <c r="BJ767" s="365"/>
      <c r="BL767" s="1"/>
      <c r="BM767" s="1"/>
      <c r="BN767" s="1"/>
    </row>
    <row r="768" spans="2:66" ht="24.75" customHeight="1"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2"/>
      <c r="T768" s="152"/>
      <c r="U768" s="151"/>
      <c r="V768" s="151"/>
      <c r="W768" s="151"/>
      <c r="X768" s="151"/>
      <c r="Y768" s="151"/>
      <c r="Z768" s="151"/>
      <c r="AA768" s="151"/>
      <c r="AB768" s="151"/>
      <c r="AC768" s="151"/>
      <c r="AD768" s="151"/>
      <c r="AE768" s="151"/>
      <c r="AF768" s="151"/>
      <c r="AG768" s="151"/>
      <c r="AH768" s="151"/>
      <c r="AI768" s="151"/>
      <c r="AJ768" s="151"/>
      <c r="AK768" s="151"/>
      <c r="AL768" s="151"/>
      <c r="AM768" s="151"/>
      <c r="AN768" s="151"/>
      <c r="AO768" s="151"/>
      <c r="AP768" s="151"/>
      <c r="AQ768" s="151"/>
      <c r="AR768" s="151"/>
      <c r="AS768" s="151"/>
      <c r="AT768" s="151"/>
      <c r="AU768" s="151"/>
      <c r="AV768" s="151"/>
      <c r="AW768" s="151"/>
      <c r="AX768" s="151"/>
      <c r="AY768" s="151"/>
      <c r="AZ768" s="151"/>
      <c r="BA768" s="151"/>
      <c r="BB768" s="151"/>
      <c r="BC768" s="151"/>
      <c r="BD768" s="151"/>
      <c r="BE768" s="151"/>
      <c r="BF768" s="151"/>
      <c r="BG768" s="365"/>
      <c r="BH768" s="365"/>
      <c r="BI768" s="365"/>
      <c r="BJ768" s="365"/>
      <c r="BL768" s="1"/>
      <c r="BM768" s="1"/>
      <c r="BN768" s="1"/>
    </row>
    <row r="769" spans="2:66" ht="24.75" customHeight="1">
      <c r="B769" s="151"/>
      <c r="C769" s="151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1"/>
      <c r="R769" s="151"/>
      <c r="S769" s="152"/>
      <c r="T769" s="152"/>
      <c r="U769" s="151"/>
      <c r="V769" s="151"/>
      <c r="W769" s="151"/>
      <c r="X769" s="151"/>
      <c r="Y769" s="151"/>
      <c r="Z769" s="151"/>
      <c r="AA769" s="151"/>
      <c r="AB769" s="151"/>
      <c r="AC769" s="151"/>
      <c r="AD769" s="151"/>
      <c r="AE769" s="151"/>
      <c r="AF769" s="151"/>
      <c r="AG769" s="151"/>
      <c r="AH769" s="151"/>
      <c r="AI769" s="151"/>
      <c r="AJ769" s="151"/>
      <c r="AK769" s="151"/>
      <c r="AL769" s="151"/>
      <c r="AM769" s="151"/>
      <c r="AN769" s="151"/>
      <c r="AO769" s="151"/>
      <c r="AP769" s="151"/>
      <c r="AQ769" s="151"/>
      <c r="AR769" s="151"/>
      <c r="AS769" s="151"/>
      <c r="AT769" s="151"/>
      <c r="AU769" s="151"/>
      <c r="AV769" s="151"/>
      <c r="AW769" s="151"/>
      <c r="AX769" s="151"/>
      <c r="AY769" s="151"/>
      <c r="AZ769" s="151"/>
      <c r="BA769" s="151"/>
      <c r="BB769" s="151"/>
      <c r="BC769" s="151"/>
      <c r="BD769" s="151"/>
      <c r="BE769" s="151"/>
      <c r="BF769" s="151"/>
      <c r="BG769" s="365"/>
      <c r="BH769" s="365"/>
      <c r="BI769" s="365"/>
      <c r="BJ769" s="365"/>
      <c r="BL769" s="1"/>
      <c r="BM769" s="1"/>
      <c r="BN769" s="1"/>
    </row>
    <row r="770" spans="2:66" ht="24.75" customHeight="1"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2"/>
      <c r="T770" s="152"/>
      <c r="U770" s="151"/>
      <c r="V770" s="151"/>
      <c r="W770" s="151"/>
      <c r="X770" s="151"/>
      <c r="Y770" s="151"/>
      <c r="Z770" s="151"/>
      <c r="AA770" s="151"/>
      <c r="AB770" s="151"/>
      <c r="AC770" s="151"/>
      <c r="AD770" s="151"/>
      <c r="AE770" s="151"/>
      <c r="AF770" s="151"/>
      <c r="AG770" s="151"/>
      <c r="AH770" s="151"/>
      <c r="AI770" s="151"/>
      <c r="AJ770" s="151"/>
      <c r="AK770" s="151"/>
      <c r="AL770" s="151"/>
      <c r="AM770" s="151"/>
      <c r="AN770" s="151"/>
      <c r="AO770" s="151"/>
      <c r="AP770" s="151"/>
      <c r="AQ770" s="151"/>
      <c r="AR770" s="151"/>
      <c r="AS770" s="151"/>
      <c r="AT770" s="151"/>
      <c r="AU770" s="151"/>
      <c r="AV770" s="151"/>
      <c r="AW770" s="151"/>
      <c r="AX770" s="151"/>
      <c r="AY770" s="151"/>
      <c r="AZ770" s="151"/>
      <c r="BA770" s="151"/>
      <c r="BB770" s="151"/>
      <c r="BC770" s="151"/>
      <c r="BD770" s="151"/>
      <c r="BE770" s="151"/>
      <c r="BF770" s="151"/>
      <c r="BG770" s="365"/>
      <c r="BH770" s="365"/>
      <c r="BI770" s="365"/>
      <c r="BJ770" s="365"/>
      <c r="BL770" s="1"/>
      <c r="BM770" s="1"/>
      <c r="BN770" s="1"/>
    </row>
    <row r="771" spans="2:66" ht="24.75" customHeight="1">
      <c r="B771" s="151"/>
      <c r="C771" s="151"/>
      <c r="D771" s="151"/>
      <c r="E771" s="151"/>
      <c r="F771" s="151"/>
      <c r="G771" s="151"/>
      <c r="H771" s="151"/>
      <c r="I771" s="151"/>
      <c r="J771" s="151"/>
      <c r="K771" s="151"/>
      <c r="L771" s="151"/>
      <c r="M771" s="151"/>
      <c r="N771" s="151"/>
      <c r="O771" s="151"/>
      <c r="P771" s="151"/>
      <c r="Q771" s="151"/>
      <c r="R771" s="151"/>
      <c r="S771" s="152"/>
      <c r="T771" s="152"/>
      <c r="U771" s="151"/>
      <c r="V771" s="151"/>
      <c r="W771" s="151"/>
      <c r="X771" s="151"/>
      <c r="Y771" s="151"/>
      <c r="Z771" s="151"/>
      <c r="AA771" s="151"/>
      <c r="AB771" s="151"/>
      <c r="AC771" s="151"/>
      <c r="AD771" s="151"/>
      <c r="AE771" s="151"/>
      <c r="AF771" s="151"/>
      <c r="AG771" s="151"/>
      <c r="AH771" s="151"/>
      <c r="AI771" s="151"/>
      <c r="AJ771" s="151"/>
      <c r="AK771" s="151"/>
      <c r="AL771" s="151"/>
      <c r="AM771" s="151"/>
      <c r="AN771" s="151"/>
      <c r="AO771" s="151"/>
      <c r="AP771" s="151"/>
      <c r="AQ771" s="151"/>
      <c r="AR771" s="151"/>
      <c r="AS771" s="151"/>
      <c r="AT771" s="151"/>
      <c r="AU771" s="151"/>
      <c r="AV771" s="151"/>
      <c r="AW771" s="151"/>
      <c r="AX771" s="151"/>
      <c r="AY771" s="151"/>
      <c r="AZ771" s="151"/>
      <c r="BA771" s="151"/>
      <c r="BB771" s="151"/>
      <c r="BC771" s="151"/>
      <c r="BD771" s="151"/>
      <c r="BE771" s="151"/>
      <c r="BF771" s="151"/>
      <c r="BG771" s="365"/>
      <c r="BH771" s="365"/>
      <c r="BI771" s="365"/>
      <c r="BJ771" s="365"/>
      <c r="BL771" s="1"/>
      <c r="BM771" s="1"/>
      <c r="BN771" s="1"/>
    </row>
    <row r="772" spans="2:66" ht="24.75" customHeight="1"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2"/>
      <c r="T772" s="152"/>
      <c r="U772" s="151"/>
      <c r="V772" s="151"/>
      <c r="W772" s="151"/>
      <c r="X772" s="151"/>
      <c r="Y772" s="151"/>
      <c r="Z772" s="151"/>
      <c r="AA772" s="151"/>
      <c r="AB772" s="151"/>
      <c r="AC772" s="151"/>
      <c r="AD772" s="151"/>
      <c r="AE772" s="151"/>
      <c r="AF772" s="151"/>
      <c r="AG772" s="151"/>
      <c r="AH772" s="151"/>
      <c r="AI772" s="151"/>
      <c r="AJ772" s="151"/>
      <c r="AK772" s="151"/>
      <c r="AL772" s="151"/>
      <c r="AM772" s="151"/>
      <c r="AN772" s="151"/>
      <c r="AO772" s="151"/>
      <c r="AP772" s="151"/>
      <c r="AQ772" s="151"/>
      <c r="AR772" s="151"/>
      <c r="AS772" s="151"/>
      <c r="AT772" s="151"/>
      <c r="AU772" s="151"/>
      <c r="AV772" s="151"/>
      <c r="AW772" s="151"/>
      <c r="AX772" s="151"/>
      <c r="AY772" s="151"/>
      <c r="AZ772" s="151"/>
      <c r="BA772" s="151"/>
      <c r="BB772" s="151"/>
      <c r="BC772" s="151"/>
      <c r="BD772" s="151"/>
      <c r="BE772" s="151"/>
      <c r="BF772" s="151"/>
      <c r="BG772" s="365"/>
      <c r="BH772" s="365"/>
      <c r="BI772" s="365"/>
      <c r="BJ772" s="365"/>
      <c r="BL772" s="1"/>
      <c r="BM772" s="1"/>
      <c r="BN772" s="1"/>
    </row>
    <row r="773" spans="2:66" ht="24.75" customHeight="1">
      <c r="B773" s="151"/>
      <c r="C773" s="151"/>
      <c r="D773" s="151"/>
      <c r="E773" s="151"/>
      <c r="F773" s="151"/>
      <c r="G773" s="151"/>
      <c r="H773" s="151"/>
      <c r="I773" s="151"/>
      <c r="J773" s="151"/>
      <c r="K773" s="151"/>
      <c r="L773" s="151"/>
      <c r="M773" s="151"/>
      <c r="N773" s="151"/>
      <c r="O773" s="151"/>
      <c r="P773" s="151"/>
      <c r="Q773" s="151"/>
      <c r="R773" s="151"/>
      <c r="S773" s="152"/>
      <c r="T773" s="152"/>
      <c r="U773" s="151"/>
      <c r="V773" s="151"/>
      <c r="W773" s="151"/>
      <c r="X773" s="151"/>
      <c r="Y773" s="151"/>
      <c r="Z773" s="151"/>
      <c r="AA773" s="151"/>
      <c r="AB773" s="151"/>
      <c r="AC773" s="151"/>
      <c r="AD773" s="151"/>
      <c r="AE773" s="151"/>
      <c r="AF773" s="151"/>
      <c r="AG773" s="151"/>
      <c r="AH773" s="151"/>
      <c r="AI773" s="151"/>
      <c r="AJ773" s="151"/>
      <c r="AK773" s="151"/>
      <c r="AL773" s="151"/>
      <c r="AM773" s="151"/>
      <c r="AN773" s="151"/>
      <c r="AO773" s="151"/>
      <c r="AP773" s="151"/>
      <c r="AQ773" s="151"/>
      <c r="AR773" s="151"/>
      <c r="AS773" s="151"/>
      <c r="AT773" s="151"/>
      <c r="AU773" s="151"/>
      <c r="AV773" s="151"/>
      <c r="AW773" s="151"/>
      <c r="AX773" s="151"/>
      <c r="AY773" s="151"/>
      <c r="AZ773" s="151"/>
      <c r="BA773" s="151"/>
      <c r="BB773" s="151"/>
      <c r="BC773" s="151"/>
      <c r="BD773" s="151"/>
      <c r="BE773" s="151"/>
      <c r="BF773" s="151"/>
      <c r="BG773" s="365"/>
      <c r="BH773" s="365"/>
      <c r="BI773" s="365"/>
      <c r="BJ773" s="365"/>
      <c r="BL773" s="1"/>
      <c r="BM773" s="1"/>
      <c r="BN773" s="1"/>
    </row>
    <row r="774" spans="2:66" ht="24.75" customHeight="1"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2"/>
      <c r="T774" s="152"/>
      <c r="U774" s="151"/>
      <c r="V774" s="151"/>
      <c r="W774" s="151"/>
      <c r="X774" s="151"/>
      <c r="Y774" s="151"/>
      <c r="Z774" s="151"/>
      <c r="AA774" s="151"/>
      <c r="AB774" s="151"/>
      <c r="AC774" s="151"/>
      <c r="AD774" s="151"/>
      <c r="AE774" s="151"/>
      <c r="AF774" s="151"/>
      <c r="AG774" s="151"/>
      <c r="AH774" s="151"/>
      <c r="AI774" s="151"/>
      <c r="AJ774" s="151"/>
      <c r="AK774" s="151"/>
      <c r="AL774" s="151"/>
      <c r="AM774" s="151"/>
      <c r="AN774" s="151"/>
      <c r="AO774" s="151"/>
      <c r="AP774" s="151"/>
      <c r="AQ774" s="151"/>
      <c r="AR774" s="151"/>
      <c r="AS774" s="151"/>
      <c r="AT774" s="151"/>
      <c r="AU774" s="151"/>
      <c r="AV774" s="151"/>
      <c r="AW774" s="151"/>
      <c r="AX774" s="151"/>
      <c r="AY774" s="151"/>
      <c r="AZ774" s="151"/>
      <c r="BA774" s="151"/>
      <c r="BB774" s="151"/>
      <c r="BC774" s="151"/>
      <c r="BD774" s="151"/>
      <c r="BE774" s="151"/>
      <c r="BF774" s="151"/>
      <c r="BG774" s="365"/>
      <c r="BH774" s="365"/>
      <c r="BI774" s="365"/>
      <c r="BJ774" s="365"/>
      <c r="BL774" s="1"/>
      <c r="BM774" s="1"/>
      <c r="BN774" s="1"/>
    </row>
    <row r="775" spans="2:66" ht="24.75" customHeight="1">
      <c r="B775" s="151"/>
      <c r="C775" s="151"/>
      <c r="D775" s="151"/>
      <c r="E775" s="151"/>
      <c r="F775" s="151"/>
      <c r="G775" s="151"/>
      <c r="H775" s="151"/>
      <c r="I775" s="151"/>
      <c r="J775" s="151"/>
      <c r="K775" s="151"/>
      <c r="L775" s="151"/>
      <c r="M775" s="151"/>
      <c r="N775" s="151"/>
      <c r="O775" s="151"/>
      <c r="P775" s="151"/>
      <c r="Q775" s="151"/>
      <c r="R775" s="151"/>
      <c r="S775" s="152"/>
      <c r="T775" s="152"/>
      <c r="U775" s="151"/>
      <c r="V775" s="151"/>
      <c r="W775" s="151"/>
      <c r="X775" s="151"/>
      <c r="Y775" s="151"/>
      <c r="Z775" s="151"/>
      <c r="AA775" s="151"/>
      <c r="AB775" s="151"/>
      <c r="AC775" s="151"/>
      <c r="AD775" s="151"/>
      <c r="AE775" s="151"/>
      <c r="AF775" s="151"/>
      <c r="AG775" s="151"/>
      <c r="AH775" s="151"/>
      <c r="AI775" s="151"/>
      <c r="AJ775" s="151"/>
      <c r="AK775" s="151"/>
      <c r="AL775" s="151"/>
      <c r="AM775" s="151"/>
      <c r="AN775" s="151"/>
      <c r="AO775" s="151"/>
      <c r="AP775" s="151"/>
      <c r="AQ775" s="151"/>
      <c r="AR775" s="151"/>
      <c r="AS775" s="151"/>
      <c r="AT775" s="151"/>
      <c r="AU775" s="151"/>
      <c r="AV775" s="151"/>
      <c r="AW775" s="151"/>
      <c r="AX775" s="151"/>
      <c r="AY775" s="151"/>
      <c r="AZ775" s="151"/>
      <c r="BA775" s="151"/>
      <c r="BB775" s="151"/>
      <c r="BC775" s="151"/>
      <c r="BD775" s="151"/>
      <c r="BE775" s="151"/>
      <c r="BF775" s="151"/>
      <c r="BG775" s="365"/>
      <c r="BH775" s="365"/>
      <c r="BI775" s="365"/>
      <c r="BJ775" s="365"/>
      <c r="BL775" s="1"/>
      <c r="BM775" s="1"/>
      <c r="BN775" s="1"/>
    </row>
    <row r="776" spans="2:66" ht="24.75" customHeight="1"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2"/>
      <c r="T776" s="152"/>
      <c r="U776" s="151"/>
      <c r="V776" s="151"/>
      <c r="W776" s="151"/>
      <c r="X776" s="151"/>
      <c r="Y776" s="151"/>
      <c r="Z776" s="151"/>
      <c r="AA776" s="151"/>
      <c r="AB776" s="151"/>
      <c r="AC776" s="151"/>
      <c r="AD776" s="151"/>
      <c r="AE776" s="151"/>
      <c r="AF776" s="151"/>
      <c r="AG776" s="151"/>
      <c r="AH776" s="151"/>
      <c r="AI776" s="151"/>
      <c r="AJ776" s="151"/>
      <c r="AK776" s="151"/>
      <c r="AL776" s="151"/>
      <c r="AM776" s="151"/>
      <c r="AN776" s="151"/>
      <c r="AO776" s="151"/>
      <c r="AP776" s="151"/>
      <c r="AQ776" s="151"/>
      <c r="AR776" s="151"/>
      <c r="AS776" s="151"/>
      <c r="AT776" s="151"/>
      <c r="AU776" s="151"/>
      <c r="AV776" s="151"/>
      <c r="AW776" s="151"/>
      <c r="AX776" s="151"/>
      <c r="AY776" s="151"/>
      <c r="AZ776" s="151"/>
      <c r="BA776" s="151"/>
      <c r="BB776" s="151"/>
      <c r="BC776" s="151"/>
      <c r="BD776" s="151"/>
      <c r="BE776" s="151"/>
      <c r="BF776" s="151"/>
      <c r="BG776" s="365"/>
      <c r="BH776" s="365"/>
      <c r="BI776" s="365"/>
      <c r="BJ776" s="365"/>
      <c r="BL776" s="1"/>
      <c r="BM776" s="1"/>
      <c r="BN776" s="1"/>
    </row>
    <row r="777" spans="2:66" ht="24.75" customHeight="1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2"/>
      <c r="T777" s="152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365"/>
      <c r="BH777" s="365"/>
      <c r="BI777" s="365"/>
      <c r="BJ777" s="365"/>
      <c r="BL777" s="1"/>
      <c r="BM777" s="1"/>
      <c r="BN777" s="1"/>
    </row>
    <row r="778" spans="2:66" ht="24.75" customHeight="1"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2"/>
      <c r="T778" s="152"/>
      <c r="U778" s="151"/>
      <c r="V778" s="151"/>
      <c r="W778" s="151"/>
      <c r="X778" s="151"/>
      <c r="Y778" s="151"/>
      <c r="Z778" s="151"/>
      <c r="AA778" s="151"/>
      <c r="AB778" s="151"/>
      <c r="AC778" s="151"/>
      <c r="AD778" s="151"/>
      <c r="AE778" s="151"/>
      <c r="AF778" s="151"/>
      <c r="AG778" s="151"/>
      <c r="AH778" s="151"/>
      <c r="AI778" s="151"/>
      <c r="AJ778" s="151"/>
      <c r="AK778" s="151"/>
      <c r="AL778" s="151"/>
      <c r="AM778" s="151"/>
      <c r="AN778" s="151"/>
      <c r="AO778" s="151"/>
      <c r="AP778" s="151"/>
      <c r="AQ778" s="151"/>
      <c r="AR778" s="151"/>
      <c r="AS778" s="151"/>
      <c r="AT778" s="151"/>
      <c r="AU778" s="151"/>
      <c r="AV778" s="151"/>
      <c r="AW778" s="151"/>
      <c r="AX778" s="151"/>
      <c r="AY778" s="151"/>
      <c r="AZ778" s="151"/>
      <c r="BA778" s="151"/>
      <c r="BB778" s="151"/>
      <c r="BC778" s="151"/>
      <c r="BD778" s="151"/>
      <c r="BE778" s="151"/>
      <c r="BF778" s="151"/>
      <c r="BG778" s="365"/>
      <c r="BH778" s="365"/>
      <c r="BI778" s="365"/>
      <c r="BJ778" s="365"/>
      <c r="BL778" s="1"/>
      <c r="BM778" s="1"/>
      <c r="BN778" s="1"/>
    </row>
    <row r="779" spans="2:66" ht="24.75" customHeight="1">
      <c r="B779" s="151"/>
      <c r="C779" s="151"/>
      <c r="D779" s="151"/>
      <c r="E779" s="151"/>
      <c r="F779" s="151"/>
      <c r="G779" s="151"/>
      <c r="H779" s="151"/>
      <c r="I779" s="151"/>
      <c r="J779" s="151"/>
      <c r="K779" s="151"/>
      <c r="L779" s="151"/>
      <c r="M779" s="151"/>
      <c r="N779" s="151"/>
      <c r="O779" s="151"/>
      <c r="P779" s="151"/>
      <c r="Q779" s="151"/>
      <c r="R779" s="151"/>
      <c r="S779" s="152"/>
      <c r="T779" s="152"/>
      <c r="U779" s="151"/>
      <c r="V779" s="151"/>
      <c r="W779" s="151"/>
      <c r="X779" s="151"/>
      <c r="Y779" s="151"/>
      <c r="Z779" s="151"/>
      <c r="AA779" s="151"/>
      <c r="AB779" s="151"/>
      <c r="AC779" s="151"/>
      <c r="AD779" s="151"/>
      <c r="AE779" s="151"/>
      <c r="AF779" s="151"/>
      <c r="AG779" s="151"/>
      <c r="AH779" s="151"/>
      <c r="AI779" s="151"/>
      <c r="AJ779" s="151"/>
      <c r="AK779" s="151"/>
      <c r="AL779" s="151"/>
      <c r="AM779" s="151"/>
      <c r="AN779" s="151"/>
      <c r="AO779" s="151"/>
      <c r="AP779" s="151"/>
      <c r="AQ779" s="151"/>
      <c r="AR779" s="151"/>
      <c r="AS779" s="151"/>
      <c r="AT779" s="151"/>
      <c r="AU779" s="151"/>
      <c r="AV779" s="151"/>
      <c r="AW779" s="151"/>
      <c r="AX779" s="151"/>
      <c r="AY779" s="151"/>
      <c r="AZ779" s="151"/>
      <c r="BA779" s="151"/>
      <c r="BB779" s="151"/>
      <c r="BC779" s="151"/>
      <c r="BD779" s="151"/>
      <c r="BE779" s="151"/>
      <c r="BF779" s="151"/>
      <c r="BG779" s="365"/>
      <c r="BH779" s="365"/>
      <c r="BI779" s="365"/>
      <c r="BJ779" s="365"/>
      <c r="BL779" s="1"/>
      <c r="BM779" s="1"/>
      <c r="BN779" s="1"/>
    </row>
    <row r="780" spans="2:66" ht="24.75" customHeight="1"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2"/>
      <c r="T780" s="152"/>
      <c r="U780" s="151"/>
      <c r="V780" s="151"/>
      <c r="W780" s="151"/>
      <c r="X780" s="151"/>
      <c r="Y780" s="151"/>
      <c r="Z780" s="151"/>
      <c r="AA780" s="151"/>
      <c r="AB780" s="151"/>
      <c r="AC780" s="151"/>
      <c r="AD780" s="151"/>
      <c r="AE780" s="151"/>
      <c r="AF780" s="151"/>
      <c r="AG780" s="151"/>
      <c r="AH780" s="151"/>
      <c r="AI780" s="151"/>
      <c r="AJ780" s="151"/>
      <c r="AK780" s="151"/>
      <c r="AL780" s="151"/>
      <c r="AM780" s="151"/>
      <c r="AN780" s="151"/>
      <c r="AO780" s="151"/>
      <c r="AP780" s="151"/>
      <c r="AQ780" s="151"/>
      <c r="AR780" s="151"/>
      <c r="AS780" s="151"/>
      <c r="AT780" s="151"/>
      <c r="AU780" s="151"/>
      <c r="AV780" s="151"/>
      <c r="AW780" s="151"/>
      <c r="AX780" s="151"/>
      <c r="AY780" s="151"/>
      <c r="AZ780" s="151"/>
      <c r="BA780" s="151"/>
      <c r="BB780" s="151"/>
      <c r="BC780" s="151"/>
      <c r="BD780" s="151"/>
      <c r="BE780" s="151"/>
      <c r="BF780" s="151"/>
      <c r="BG780" s="365"/>
      <c r="BH780" s="365"/>
      <c r="BI780" s="365"/>
      <c r="BJ780" s="365"/>
      <c r="BL780" s="1"/>
      <c r="BM780" s="1"/>
      <c r="BN780" s="1"/>
    </row>
    <row r="781" spans="2:66" ht="24.75" customHeight="1">
      <c r="B781" s="151"/>
      <c r="C781" s="151"/>
      <c r="D781" s="151"/>
      <c r="E781" s="151"/>
      <c r="F781" s="151"/>
      <c r="G781" s="151"/>
      <c r="H781" s="151"/>
      <c r="I781" s="151"/>
      <c r="J781" s="151"/>
      <c r="K781" s="151"/>
      <c r="L781" s="151"/>
      <c r="M781" s="151"/>
      <c r="N781" s="151"/>
      <c r="O781" s="151"/>
      <c r="P781" s="151"/>
      <c r="Q781" s="151"/>
      <c r="R781" s="151"/>
      <c r="S781" s="152"/>
      <c r="T781" s="152"/>
      <c r="U781" s="151"/>
      <c r="V781" s="151"/>
      <c r="W781" s="151"/>
      <c r="X781" s="151"/>
      <c r="Y781" s="151"/>
      <c r="Z781" s="151"/>
      <c r="AA781" s="151"/>
      <c r="AB781" s="151"/>
      <c r="AC781" s="151"/>
      <c r="AD781" s="151"/>
      <c r="AE781" s="151"/>
      <c r="AF781" s="151"/>
      <c r="AG781" s="151"/>
      <c r="AH781" s="151"/>
      <c r="AI781" s="151"/>
      <c r="AJ781" s="151"/>
      <c r="AK781" s="151"/>
      <c r="AL781" s="151"/>
      <c r="AM781" s="151"/>
      <c r="AN781" s="151"/>
      <c r="AO781" s="151"/>
      <c r="AP781" s="151"/>
      <c r="AQ781" s="151"/>
      <c r="AR781" s="151"/>
      <c r="AS781" s="151"/>
      <c r="AT781" s="151"/>
      <c r="AU781" s="151"/>
      <c r="AV781" s="151"/>
      <c r="AW781" s="151"/>
      <c r="AX781" s="151"/>
      <c r="AY781" s="151"/>
      <c r="AZ781" s="151"/>
      <c r="BA781" s="151"/>
      <c r="BB781" s="151"/>
      <c r="BC781" s="151"/>
      <c r="BD781" s="151"/>
      <c r="BE781" s="151"/>
      <c r="BF781" s="151"/>
      <c r="BG781" s="365"/>
      <c r="BH781" s="365"/>
      <c r="BI781" s="365"/>
      <c r="BJ781" s="365"/>
      <c r="BL781" s="1"/>
      <c r="BM781" s="1"/>
      <c r="BN781" s="1"/>
    </row>
    <row r="782" spans="2:66" ht="24.75" customHeight="1"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2"/>
      <c r="T782" s="152"/>
      <c r="U782" s="151"/>
      <c r="V782" s="151"/>
      <c r="W782" s="151"/>
      <c r="X782" s="151"/>
      <c r="Y782" s="151"/>
      <c r="Z782" s="151"/>
      <c r="AA782" s="151"/>
      <c r="AB782" s="151"/>
      <c r="AC782" s="151"/>
      <c r="AD782" s="151"/>
      <c r="AE782" s="151"/>
      <c r="AF782" s="151"/>
      <c r="AG782" s="151"/>
      <c r="AH782" s="151"/>
      <c r="AI782" s="151"/>
      <c r="AJ782" s="151"/>
      <c r="AK782" s="151"/>
      <c r="AL782" s="151"/>
      <c r="AM782" s="151"/>
      <c r="AN782" s="151"/>
      <c r="AO782" s="151"/>
      <c r="AP782" s="151"/>
      <c r="AQ782" s="151"/>
      <c r="AR782" s="151"/>
      <c r="AS782" s="151"/>
      <c r="AT782" s="151"/>
      <c r="AU782" s="151"/>
      <c r="AV782" s="151"/>
      <c r="AW782" s="151"/>
      <c r="AX782" s="151"/>
      <c r="AY782" s="151"/>
      <c r="AZ782" s="151"/>
      <c r="BA782" s="151"/>
      <c r="BB782" s="151"/>
      <c r="BC782" s="151"/>
      <c r="BD782" s="151"/>
      <c r="BE782" s="151"/>
      <c r="BF782" s="151"/>
      <c r="BG782" s="365"/>
      <c r="BH782" s="365"/>
      <c r="BI782" s="365"/>
      <c r="BJ782" s="365"/>
      <c r="BL782" s="1"/>
      <c r="BM782" s="1"/>
      <c r="BN782" s="1"/>
    </row>
    <row r="783" spans="2:66" ht="24.75" customHeight="1">
      <c r="B783" s="151"/>
      <c r="C783" s="151"/>
      <c r="D783" s="151"/>
      <c r="E783" s="151"/>
      <c r="F783" s="151"/>
      <c r="G783" s="151"/>
      <c r="H783" s="151"/>
      <c r="I783" s="151"/>
      <c r="J783" s="151"/>
      <c r="K783" s="151"/>
      <c r="L783" s="151"/>
      <c r="M783" s="151"/>
      <c r="N783" s="151"/>
      <c r="O783" s="151"/>
      <c r="P783" s="151"/>
      <c r="Q783" s="151"/>
      <c r="R783" s="151"/>
      <c r="S783" s="152"/>
      <c r="T783" s="152"/>
      <c r="U783" s="151"/>
      <c r="V783" s="151"/>
      <c r="W783" s="151"/>
      <c r="X783" s="151"/>
      <c r="Y783" s="151"/>
      <c r="Z783" s="151"/>
      <c r="AA783" s="151"/>
      <c r="AB783" s="151"/>
      <c r="AC783" s="151"/>
      <c r="AD783" s="151"/>
      <c r="AE783" s="151"/>
      <c r="AF783" s="151"/>
      <c r="AG783" s="151"/>
      <c r="AH783" s="151"/>
      <c r="AI783" s="151"/>
      <c r="AJ783" s="151"/>
      <c r="AK783" s="151"/>
      <c r="AL783" s="151"/>
      <c r="AM783" s="151"/>
      <c r="AN783" s="151"/>
      <c r="AO783" s="151"/>
      <c r="AP783" s="151"/>
      <c r="AQ783" s="151"/>
      <c r="AR783" s="151"/>
      <c r="AS783" s="151"/>
      <c r="AT783" s="151"/>
      <c r="AU783" s="151"/>
      <c r="AV783" s="151"/>
      <c r="AW783" s="151"/>
      <c r="AX783" s="151"/>
      <c r="AY783" s="151"/>
      <c r="AZ783" s="151"/>
      <c r="BA783" s="151"/>
      <c r="BB783" s="151"/>
      <c r="BC783" s="151"/>
      <c r="BD783" s="151"/>
      <c r="BE783" s="151"/>
      <c r="BF783" s="151"/>
      <c r="BG783" s="365"/>
      <c r="BH783" s="365"/>
      <c r="BI783" s="365"/>
      <c r="BJ783" s="365"/>
      <c r="BL783" s="1"/>
      <c r="BM783" s="1"/>
      <c r="BN783" s="1"/>
    </row>
    <row r="784" spans="2:66" ht="24.75" customHeight="1"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2"/>
      <c r="T784" s="152"/>
      <c r="U784" s="151"/>
      <c r="V784" s="151"/>
      <c r="W784" s="151"/>
      <c r="X784" s="151"/>
      <c r="Y784" s="151"/>
      <c r="Z784" s="151"/>
      <c r="AA784" s="151"/>
      <c r="AB784" s="151"/>
      <c r="AC784" s="151"/>
      <c r="AD784" s="151"/>
      <c r="AE784" s="151"/>
      <c r="AF784" s="151"/>
      <c r="AG784" s="151"/>
      <c r="AH784" s="151"/>
      <c r="AI784" s="151"/>
      <c r="AJ784" s="151"/>
      <c r="AK784" s="151"/>
      <c r="AL784" s="151"/>
      <c r="AM784" s="151"/>
      <c r="AN784" s="151"/>
      <c r="AO784" s="151"/>
      <c r="AP784" s="151"/>
      <c r="AQ784" s="151"/>
      <c r="AR784" s="151"/>
      <c r="AS784" s="151"/>
      <c r="AT784" s="151"/>
      <c r="AU784" s="151"/>
      <c r="AV784" s="151"/>
      <c r="AW784" s="151"/>
      <c r="AX784" s="151"/>
      <c r="AY784" s="151"/>
      <c r="AZ784" s="151"/>
      <c r="BA784" s="151"/>
      <c r="BB784" s="151"/>
      <c r="BC784" s="151"/>
      <c r="BD784" s="151"/>
      <c r="BE784" s="151"/>
      <c r="BF784" s="151"/>
      <c r="BG784" s="365"/>
      <c r="BH784" s="365"/>
      <c r="BI784" s="365"/>
      <c r="BJ784" s="365"/>
      <c r="BL784" s="1"/>
      <c r="BM784" s="1"/>
      <c r="BN784" s="1"/>
    </row>
    <row r="785" spans="2:66" ht="24.75" customHeight="1">
      <c r="B785" s="151"/>
      <c r="C785" s="151"/>
      <c r="D785" s="151"/>
      <c r="E785" s="151"/>
      <c r="F785" s="151"/>
      <c r="G785" s="151"/>
      <c r="H785" s="151"/>
      <c r="I785" s="151"/>
      <c r="J785" s="151"/>
      <c r="K785" s="151"/>
      <c r="L785" s="151"/>
      <c r="M785" s="151"/>
      <c r="N785" s="151"/>
      <c r="O785" s="151"/>
      <c r="P785" s="151"/>
      <c r="Q785" s="151"/>
      <c r="R785" s="151"/>
      <c r="S785" s="152"/>
      <c r="T785" s="152"/>
      <c r="U785" s="151"/>
      <c r="V785" s="151"/>
      <c r="W785" s="151"/>
      <c r="X785" s="151"/>
      <c r="Y785" s="151"/>
      <c r="Z785" s="151"/>
      <c r="AA785" s="151"/>
      <c r="AB785" s="151"/>
      <c r="AC785" s="151"/>
      <c r="AD785" s="151"/>
      <c r="AE785" s="151"/>
      <c r="AF785" s="151"/>
      <c r="AG785" s="151"/>
      <c r="AH785" s="151"/>
      <c r="AI785" s="151"/>
      <c r="AJ785" s="151"/>
      <c r="AK785" s="151"/>
      <c r="AL785" s="151"/>
      <c r="AM785" s="151"/>
      <c r="AN785" s="151"/>
      <c r="AO785" s="151"/>
      <c r="AP785" s="151"/>
      <c r="AQ785" s="151"/>
      <c r="AR785" s="151"/>
      <c r="AS785" s="151"/>
      <c r="AT785" s="151"/>
      <c r="AU785" s="151"/>
      <c r="AV785" s="151"/>
      <c r="AW785" s="151"/>
      <c r="AX785" s="151"/>
      <c r="AY785" s="151"/>
      <c r="AZ785" s="151"/>
      <c r="BA785" s="151"/>
      <c r="BB785" s="151"/>
      <c r="BC785" s="151"/>
      <c r="BD785" s="151"/>
      <c r="BE785" s="151"/>
      <c r="BF785" s="151"/>
      <c r="BG785" s="365"/>
      <c r="BH785" s="365"/>
      <c r="BI785" s="365"/>
      <c r="BJ785" s="365"/>
      <c r="BL785" s="1"/>
      <c r="BM785" s="1"/>
      <c r="BN785" s="1"/>
    </row>
    <row r="786" spans="2:66" ht="24.75" customHeight="1"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2"/>
      <c r="T786" s="152"/>
      <c r="U786" s="151"/>
      <c r="V786" s="151"/>
      <c r="W786" s="151"/>
      <c r="X786" s="151"/>
      <c r="Y786" s="151"/>
      <c r="Z786" s="151"/>
      <c r="AA786" s="151"/>
      <c r="AB786" s="151"/>
      <c r="AC786" s="151"/>
      <c r="AD786" s="151"/>
      <c r="AE786" s="151"/>
      <c r="AF786" s="151"/>
      <c r="AG786" s="151"/>
      <c r="AH786" s="151"/>
      <c r="AI786" s="151"/>
      <c r="AJ786" s="151"/>
      <c r="AK786" s="151"/>
      <c r="AL786" s="151"/>
      <c r="AM786" s="151"/>
      <c r="AN786" s="151"/>
      <c r="AO786" s="151"/>
      <c r="AP786" s="151"/>
      <c r="AQ786" s="151"/>
      <c r="AR786" s="151"/>
      <c r="AS786" s="151"/>
      <c r="AT786" s="151"/>
      <c r="AU786" s="151"/>
      <c r="AV786" s="151"/>
      <c r="AW786" s="151"/>
      <c r="AX786" s="151"/>
      <c r="AY786" s="151"/>
      <c r="AZ786" s="151"/>
      <c r="BA786" s="151"/>
      <c r="BB786" s="151"/>
      <c r="BC786" s="151"/>
      <c r="BD786" s="151"/>
      <c r="BE786" s="151"/>
      <c r="BF786" s="151"/>
      <c r="BG786" s="365"/>
      <c r="BH786" s="365"/>
      <c r="BI786" s="365"/>
      <c r="BJ786" s="365"/>
      <c r="BL786" s="1"/>
      <c r="BM786" s="1"/>
      <c r="BN786" s="1"/>
    </row>
    <row r="787" spans="2:66" ht="24.75" customHeight="1">
      <c r="B787" s="151"/>
      <c r="C787" s="151"/>
      <c r="D787" s="151"/>
      <c r="E787" s="151"/>
      <c r="F787" s="151"/>
      <c r="G787" s="151"/>
      <c r="H787" s="151"/>
      <c r="I787" s="151"/>
      <c r="J787" s="151"/>
      <c r="K787" s="151"/>
      <c r="L787" s="151"/>
      <c r="M787" s="151"/>
      <c r="N787" s="151"/>
      <c r="O787" s="151"/>
      <c r="P787" s="151"/>
      <c r="Q787" s="151"/>
      <c r="R787" s="151"/>
      <c r="S787" s="152"/>
      <c r="T787" s="152"/>
      <c r="U787" s="151"/>
      <c r="V787" s="151"/>
      <c r="W787" s="151"/>
      <c r="X787" s="151"/>
      <c r="Y787" s="151"/>
      <c r="Z787" s="151"/>
      <c r="AA787" s="151"/>
      <c r="AB787" s="151"/>
      <c r="AC787" s="151"/>
      <c r="AD787" s="151"/>
      <c r="AE787" s="151"/>
      <c r="AF787" s="151"/>
      <c r="AG787" s="151"/>
      <c r="AH787" s="151"/>
      <c r="AI787" s="151"/>
      <c r="AJ787" s="151"/>
      <c r="AK787" s="151"/>
      <c r="AL787" s="151"/>
      <c r="AM787" s="151"/>
      <c r="AN787" s="151"/>
      <c r="AO787" s="151"/>
      <c r="AP787" s="151"/>
      <c r="AQ787" s="151"/>
      <c r="AR787" s="151"/>
      <c r="AS787" s="151"/>
      <c r="AT787" s="151"/>
      <c r="AU787" s="151"/>
      <c r="AV787" s="151"/>
      <c r="AW787" s="151"/>
      <c r="AX787" s="151"/>
      <c r="AY787" s="151"/>
      <c r="AZ787" s="151"/>
      <c r="BA787" s="151"/>
      <c r="BB787" s="151"/>
      <c r="BC787" s="151"/>
      <c r="BD787" s="151"/>
      <c r="BE787" s="151"/>
      <c r="BF787" s="151"/>
      <c r="BG787" s="365"/>
      <c r="BH787" s="365"/>
      <c r="BI787" s="365"/>
      <c r="BJ787" s="365"/>
      <c r="BL787" s="1"/>
      <c r="BM787" s="1"/>
      <c r="BN787" s="1"/>
    </row>
    <row r="788" spans="2:66" ht="24.75" customHeight="1"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2"/>
      <c r="T788" s="152"/>
      <c r="U788" s="151"/>
      <c r="V788" s="151"/>
      <c r="W788" s="151"/>
      <c r="X788" s="151"/>
      <c r="Y788" s="151"/>
      <c r="Z788" s="151"/>
      <c r="AA788" s="151"/>
      <c r="AB788" s="151"/>
      <c r="AC788" s="151"/>
      <c r="AD788" s="151"/>
      <c r="AE788" s="151"/>
      <c r="AF788" s="151"/>
      <c r="AG788" s="151"/>
      <c r="AH788" s="151"/>
      <c r="AI788" s="151"/>
      <c r="AJ788" s="151"/>
      <c r="AK788" s="151"/>
      <c r="AL788" s="151"/>
      <c r="AM788" s="151"/>
      <c r="AN788" s="151"/>
      <c r="AO788" s="151"/>
      <c r="AP788" s="151"/>
      <c r="AQ788" s="151"/>
      <c r="AR788" s="151"/>
      <c r="AS788" s="151"/>
      <c r="AT788" s="151"/>
      <c r="AU788" s="151"/>
      <c r="AV788" s="151"/>
      <c r="AW788" s="151"/>
      <c r="AX788" s="151"/>
      <c r="AY788" s="151"/>
      <c r="AZ788" s="151"/>
      <c r="BA788" s="151"/>
      <c r="BB788" s="151"/>
      <c r="BC788" s="151"/>
      <c r="BD788" s="151"/>
      <c r="BE788" s="151"/>
      <c r="BF788" s="151"/>
      <c r="BG788" s="365"/>
      <c r="BH788" s="365"/>
      <c r="BI788" s="365"/>
      <c r="BJ788" s="365"/>
      <c r="BL788" s="1"/>
      <c r="BM788" s="1"/>
      <c r="BN788" s="1"/>
    </row>
    <row r="789" spans="2:66" ht="24.75" customHeight="1">
      <c r="B789" s="151"/>
      <c r="C789" s="151"/>
      <c r="D789" s="151"/>
      <c r="E789" s="151"/>
      <c r="F789" s="151"/>
      <c r="G789" s="151"/>
      <c r="H789" s="151"/>
      <c r="I789" s="151"/>
      <c r="J789" s="151"/>
      <c r="K789" s="151"/>
      <c r="L789" s="151"/>
      <c r="M789" s="151"/>
      <c r="N789" s="151"/>
      <c r="O789" s="151"/>
      <c r="P789" s="151"/>
      <c r="Q789" s="151"/>
      <c r="R789" s="151"/>
      <c r="S789" s="152"/>
      <c r="T789" s="152"/>
      <c r="U789" s="151"/>
      <c r="V789" s="151"/>
      <c r="W789" s="151"/>
      <c r="X789" s="151"/>
      <c r="Y789" s="151"/>
      <c r="Z789" s="151"/>
      <c r="AA789" s="151"/>
      <c r="AB789" s="151"/>
      <c r="AC789" s="151"/>
      <c r="AD789" s="151"/>
      <c r="AE789" s="151"/>
      <c r="AF789" s="151"/>
      <c r="AG789" s="151"/>
      <c r="AH789" s="151"/>
      <c r="AI789" s="151"/>
      <c r="AJ789" s="151"/>
      <c r="AK789" s="151"/>
      <c r="AL789" s="151"/>
      <c r="AM789" s="151"/>
      <c r="AN789" s="151"/>
      <c r="AO789" s="151"/>
      <c r="AP789" s="151"/>
      <c r="AQ789" s="151"/>
      <c r="AR789" s="151"/>
      <c r="AS789" s="151"/>
      <c r="AT789" s="151"/>
      <c r="AU789" s="151"/>
      <c r="AV789" s="151"/>
      <c r="AW789" s="151"/>
      <c r="AX789" s="151"/>
      <c r="AY789" s="151"/>
      <c r="AZ789" s="151"/>
      <c r="BA789" s="151"/>
      <c r="BB789" s="151"/>
      <c r="BC789" s="151"/>
      <c r="BD789" s="151"/>
      <c r="BE789" s="151"/>
      <c r="BF789" s="151"/>
      <c r="BG789" s="365"/>
      <c r="BH789" s="365"/>
      <c r="BI789" s="365"/>
      <c r="BJ789" s="365"/>
      <c r="BL789" s="1"/>
      <c r="BM789" s="1"/>
      <c r="BN789" s="1"/>
    </row>
    <row r="790" spans="2:66" ht="24.75" customHeight="1"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2"/>
      <c r="T790" s="152"/>
      <c r="U790" s="151"/>
      <c r="V790" s="151"/>
      <c r="W790" s="151"/>
      <c r="X790" s="151"/>
      <c r="Y790" s="151"/>
      <c r="Z790" s="151"/>
      <c r="AA790" s="151"/>
      <c r="AB790" s="151"/>
      <c r="AC790" s="151"/>
      <c r="AD790" s="151"/>
      <c r="AE790" s="151"/>
      <c r="AF790" s="151"/>
      <c r="AG790" s="151"/>
      <c r="AH790" s="151"/>
      <c r="AI790" s="151"/>
      <c r="AJ790" s="151"/>
      <c r="AK790" s="151"/>
      <c r="AL790" s="151"/>
      <c r="AM790" s="151"/>
      <c r="AN790" s="151"/>
      <c r="AO790" s="151"/>
      <c r="AP790" s="151"/>
      <c r="AQ790" s="151"/>
      <c r="AR790" s="151"/>
      <c r="AS790" s="151"/>
      <c r="AT790" s="151"/>
      <c r="AU790" s="151"/>
      <c r="AV790" s="151"/>
      <c r="AW790" s="151"/>
      <c r="AX790" s="151"/>
      <c r="AY790" s="151"/>
      <c r="AZ790" s="151"/>
      <c r="BA790" s="151"/>
      <c r="BB790" s="151"/>
      <c r="BC790" s="151"/>
      <c r="BD790" s="151"/>
      <c r="BE790" s="151"/>
      <c r="BF790" s="151"/>
      <c r="BG790" s="365"/>
      <c r="BH790" s="365"/>
      <c r="BI790" s="365"/>
      <c r="BJ790" s="365"/>
      <c r="BL790" s="1"/>
      <c r="BM790" s="1"/>
      <c r="BN790" s="1"/>
    </row>
    <row r="791" spans="2:66" ht="24.75" customHeight="1">
      <c r="B791" s="151"/>
      <c r="C791" s="151"/>
      <c r="D791" s="151"/>
      <c r="E791" s="151"/>
      <c r="F791" s="151"/>
      <c r="G791" s="151"/>
      <c r="H791" s="151"/>
      <c r="I791" s="151"/>
      <c r="J791" s="151"/>
      <c r="K791" s="151"/>
      <c r="L791" s="151"/>
      <c r="M791" s="151"/>
      <c r="N791" s="151"/>
      <c r="O791" s="151"/>
      <c r="P791" s="151"/>
      <c r="Q791" s="151"/>
      <c r="R791" s="151"/>
      <c r="S791" s="152"/>
      <c r="T791" s="152"/>
      <c r="U791" s="151"/>
      <c r="V791" s="151"/>
      <c r="W791" s="151"/>
      <c r="X791" s="151"/>
      <c r="Y791" s="151"/>
      <c r="Z791" s="151"/>
      <c r="AA791" s="151"/>
      <c r="AB791" s="151"/>
      <c r="AC791" s="151"/>
      <c r="AD791" s="151"/>
      <c r="AE791" s="151"/>
      <c r="AF791" s="151"/>
      <c r="AG791" s="151"/>
      <c r="AH791" s="151"/>
      <c r="AI791" s="151"/>
      <c r="AJ791" s="151"/>
      <c r="AK791" s="151"/>
      <c r="AL791" s="151"/>
      <c r="AM791" s="151"/>
      <c r="AN791" s="151"/>
      <c r="AO791" s="151"/>
      <c r="AP791" s="151"/>
      <c r="AQ791" s="151"/>
      <c r="AR791" s="151"/>
      <c r="AS791" s="151"/>
      <c r="AT791" s="151"/>
      <c r="AU791" s="151"/>
      <c r="AV791" s="151"/>
      <c r="AW791" s="151"/>
      <c r="AX791" s="151"/>
      <c r="AY791" s="151"/>
      <c r="AZ791" s="151"/>
      <c r="BA791" s="151"/>
      <c r="BB791" s="151"/>
      <c r="BC791" s="151"/>
      <c r="BD791" s="151"/>
      <c r="BE791" s="151"/>
      <c r="BF791" s="151"/>
      <c r="BG791" s="365"/>
      <c r="BH791" s="365"/>
      <c r="BI791" s="365"/>
      <c r="BJ791" s="365"/>
      <c r="BL791" s="1"/>
      <c r="BM791" s="1"/>
      <c r="BN791" s="1"/>
    </row>
    <row r="792" spans="2:66" ht="24.75" customHeight="1"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2"/>
      <c r="T792" s="152"/>
      <c r="U792" s="151"/>
      <c r="V792" s="151"/>
      <c r="W792" s="151"/>
      <c r="X792" s="151"/>
      <c r="Y792" s="151"/>
      <c r="Z792" s="151"/>
      <c r="AA792" s="151"/>
      <c r="AB792" s="151"/>
      <c r="AC792" s="151"/>
      <c r="AD792" s="151"/>
      <c r="AE792" s="151"/>
      <c r="AF792" s="151"/>
      <c r="AG792" s="151"/>
      <c r="AH792" s="151"/>
      <c r="AI792" s="151"/>
      <c r="AJ792" s="151"/>
      <c r="AK792" s="151"/>
      <c r="AL792" s="151"/>
      <c r="AM792" s="151"/>
      <c r="AN792" s="151"/>
      <c r="AO792" s="151"/>
      <c r="AP792" s="151"/>
      <c r="AQ792" s="151"/>
      <c r="AR792" s="151"/>
      <c r="AS792" s="151"/>
      <c r="AT792" s="151"/>
      <c r="AU792" s="151"/>
      <c r="AV792" s="151"/>
      <c r="AW792" s="151"/>
      <c r="AX792" s="151"/>
      <c r="AY792" s="151"/>
      <c r="AZ792" s="151"/>
      <c r="BA792" s="151"/>
      <c r="BB792" s="151"/>
      <c r="BC792" s="151"/>
      <c r="BD792" s="151"/>
      <c r="BE792" s="151"/>
      <c r="BF792" s="151"/>
      <c r="BG792" s="365"/>
      <c r="BH792" s="365"/>
      <c r="BI792" s="365"/>
      <c r="BJ792" s="365"/>
      <c r="BL792" s="1"/>
      <c r="BM792" s="1"/>
      <c r="BN792" s="1"/>
    </row>
    <row r="793" spans="2:66" ht="24.75" customHeight="1">
      <c r="B793" s="151"/>
      <c r="C793" s="151"/>
      <c r="D793" s="151"/>
      <c r="E793" s="151"/>
      <c r="F793" s="151"/>
      <c r="G793" s="151"/>
      <c r="H793" s="151"/>
      <c r="I793" s="151"/>
      <c r="J793" s="151"/>
      <c r="K793" s="151"/>
      <c r="L793" s="151"/>
      <c r="M793" s="151"/>
      <c r="N793" s="151"/>
      <c r="O793" s="151"/>
      <c r="P793" s="151"/>
      <c r="Q793" s="151"/>
      <c r="R793" s="151"/>
      <c r="S793" s="152"/>
      <c r="T793" s="152"/>
      <c r="U793" s="151"/>
      <c r="V793" s="151"/>
      <c r="W793" s="151"/>
      <c r="X793" s="151"/>
      <c r="Y793" s="151"/>
      <c r="Z793" s="151"/>
      <c r="AA793" s="151"/>
      <c r="AB793" s="151"/>
      <c r="AC793" s="151"/>
      <c r="AD793" s="151"/>
      <c r="AE793" s="151"/>
      <c r="AF793" s="151"/>
      <c r="AG793" s="151"/>
      <c r="AH793" s="151"/>
      <c r="AI793" s="151"/>
      <c r="AJ793" s="151"/>
      <c r="AK793" s="151"/>
      <c r="AL793" s="151"/>
      <c r="AM793" s="151"/>
      <c r="AN793" s="151"/>
      <c r="AO793" s="151"/>
      <c r="AP793" s="151"/>
      <c r="AQ793" s="151"/>
      <c r="AR793" s="151"/>
      <c r="AS793" s="151"/>
      <c r="AT793" s="151"/>
      <c r="AU793" s="151"/>
      <c r="AV793" s="151"/>
      <c r="AW793" s="151"/>
      <c r="AX793" s="151"/>
      <c r="AY793" s="151"/>
      <c r="AZ793" s="151"/>
      <c r="BA793" s="151"/>
      <c r="BB793" s="151"/>
      <c r="BC793" s="151"/>
      <c r="BD793" s="151"/>
      <c r="BE793" s="151"/>
      <c r="BF793" s="151"/>
      <c r="BG793" s="365"/>
      <c r="BH793" s="365"/>
      <c r="BI793" s="365"/>
      <c r="BJ793" s="365"/>
      <c r="BL793" s="1"/>
      <c r="BM793" s="1"/>
      <c r="BN793" s="1"/>
    </row>
    <row r="794" spans="2:66" ht="24.75" customHeight="1"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2"/>
      <c r="T794" s="152"/>
      <c r="U794" s="151"/>
      <c r="V794" s="151"/>
      <c r="W794" s="151"/>
      <c r="X794" s="151"/>
      <c r="Y794" s="151"/>
      <c r="Z794" s="151"/>
      <c r="AA794" s="151"/>
      <c r="AB794" s="151"/>
      <c r="AC794" s="151"/>
      <c r="AD794" s="151"/>
      <c r="AE794" s="151"/>
      <c r="AF794" s="151"/>
      <c r="AG794" s="151"/>
      <c r="AH794" s="151"/>
      <c r="AI794" s="151"/>
      <c r="AJ794" s="151"/>
      <c r="AK794" s="151"/>
      <c r="AL794" s="151"/>
      <c r="AM794" s="151"/>
      <c r="AN794" s="151"/>
      <c r="AO794" s="151"/>
      <c r="AP794" s="151"/>
      <c r="AQ794" s="151"/>
      <c r="AR794" s="151"/>
      <c r="AS794" s="151"/>
      <c r="AT794" s="151"/>
      <c r="AU794" s="151"/>
      <c r="AV794" s="151"/>
      <c r="AW794" s="151"/>
      <c r="AX794" s="151"/>
      <c r="AY794" s="151"/>
      <c r="AZ794" s="151"/>
      <c r="BA794" s="151"/>
      <c r="BB794" s="151"/>
      <c r="BC794" s="151"/>
      <c r="BD794" s="151"/>
      <c r="BE794" s="151"/>
      <c r="BF794" s="151"/>
      <c r="BG794" s="365"/>
      <c r="BH794" s="365"/>
      <c r="BI794" s="365"/>
      <c r="BJ794" s="365"/>
      <c r="BL794" s="1"/>
      <c r="BM794" s="1"/>
      <c r="BN794" s="1"/>
    </row>
    <row r="795" spans="2:66" ht="24.75" customHeight="1">
      <c r="B795" s="151"/>
      <c r="C795" s="151"/>
      <c r="D795" s="151"/>
      <c r="E795" s="151"/>
      <c r="F795" s="151"/>
      <c r="G795" s="151"/>
      <c r="H795" s="151"/>
      <c r="I795" s="151"/>
      <c r="J795" s="151"/>
      <c r="K795" s="151"/>
      <c r="L795" s="151"/>
      <c r="M795" s="151"/>
      <c r="N795" s="151"/>
      <c r="O795" s="151"/>
      <c r="P795" s="151"/>
      <c r="Q795" s="151"/>
      <c r="R795" s="151"/>
      <c r="S795" s="152"/>
      <c r="T795" s="152"/>
      <c r="U795" s="151"/>
      <c r="V795" s="151"/>
      <c r="W795" s="151"/>
      <c r="X795" s="151"/>
      <c r="Y795" s="151"/>
      <c r="Z795" s="151"/>
      <c r="AA795" s="151"/>
      <c r="AB795" s="151"/>
      <c r="AC795" s="151"/>
      <c r="AD795" s="151"/>
      <c r="AE795" s="151"/>
      <c r="AF795" s="151"/>
      <c r="AG795" s="151"/>
      <c r="AH795" s="151"/>
      <c r="AI795" s="151"/>
      <c r="AJ795" s="151"/>
      <c r="AK795" s="151"/>
      <c r="AL795" s="151"/>
      <c r="AM795" s="151"/>
      <c r="AN795" s="151"/>
      <c r="AO795" s="151"/>
      <c r="AP795" s="151"/>
      <c r="AQ795" s="151"/>
      <c r="AR795" s="151"/>
      <c r="AS795" s="151"/>
      <c r="AT795" s="151"/>
      <c r="AU795" s="151"/>
      <c r="AV795" s="151"/>
      <c r="AW795" s="151"/>
      <c r="AX795" s="151"/>
      <c r="AY795" s="151"/>
      <c r="AZ795" s="151"/>
      <c r="BA795" s="151"/>
      <c r="BB795" s="151"/>
      <c r="BC795" s="151"/>
      <c r="BD795" s="151"/>
      <c r="BE795" s="151"/>
      <c r="BF795" s="151"/>
      <c r="BG795" s="365"/>
      <c r="BH795" s="365"/>
      <c r="BI795" s="365"/>
      <c r="BJ795" s="365"/>
      <c r="BL795" s="1"/>
      <c r="BM795" s="1"/>
      <c r="BN795" s="1"/>
    </row>
    <row r="796" spans="2:66" ht="24.75" customHeight="1"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2"/>
      <c r="T796" s="152"/>
      <c r="U796" s="151"/>
      <c r="V796" s="151"/>
      <c r="W796" s="151"/>
      <c r="X796" s="151"/>
      <c r="Y796" s="151"/>
      <c r="Z796" s="151"/>
      <c r="AA796" s="151"/>
      <c r="AB796" s="151"/>
      <c r="AC796" s="151"/>
      <c r="AD796" s="151"/>
      <c r="AE796" s="151"/>
      <c r="AF796" s="151"/>
      <c r="AG796" s="151"/>
      <c r="AH796" s="151"/>
      <c r="AI796" s="151"/>
      <c r="AJ796" s="151"/>
      <c r="AK796" s="151"/>
      <c r="AL796" s="151"/>
      <c r="AM796" s="151"/>
      <c r="AN796" s="151"/>
      <c r="AO796" s="151"/>
      <c r="AP796" s="151"/>
      <c r="AQ796" s="151"/>
      <c r="AR796" s="151"/>
      <c r="AS796" s="151"/>
      <c r="AT796" s="151"/>
      <c r="AU796" s="151"/>
      <c r="AV796" s="151"/>
      <c r="AW796" s="151"/>
      <c r="AX796" s="151"/>
      <c r="AY796" s="151"/>
      <c r="AZ796" s="151"/>
      <c r="BA796" s="151"/>
      <c r="BB796" s="151"/>
      <c r="BC796" s="151"/>
      <c r="BD796" s="151"/>
      <c r="BE796" s="151"/>
      <c r="BF796" s="151"/>
      <c r="BG796" s="365"/>
      <c r="BH796" s="365"/>
      <c r="BI796" s="365"/>
      <c r="BJ796" s="365"/>
      <c r="BL796" s="1"/>
      <c r="BM796" s="1"/>
      <c r="BN796" s="1"/>
    </row>
    <row r="797" spans="2:66" ht="24.75" customHeight="1">
      <c r="B797" s="151"/>
      <c r="C797" s="151"/>
      <c r="D797" s="151"/>
      <c r="E797" s="151"/>
      <c r="F797" s="151"/>
      <c r="G797" s="151"/>
      <c r="H797" s="151"/>
      <c r="I797" s="151"/>
      <c r="J797" s="151"/>
      <c r="K797" s="151"/>
      <c r="L797" s="151"/>
      <c r="M797" s="151"/>
      <c r="N797" s="151"/>
      <c r="O797" s="151"/>
      <c r="P797" s="151"/>
      <c r="Q797" s="151"/>
      <c r="R797" s="151"/>
      <c r="S797" s="152"/>
      <c r="T797" s="152"/>
      <c r="U797" s="151"/>
      <c r="V797" s="151"/>
      <c r="W797" s="151"/>
      <c r="X797" s="151"/>
      <c r="Y797" s="151"/>
      <c r="Z797" s="151"/>
      <c r="AA797" s="151"/>
      <c r="AB797" s="151"/>
      <c r="AC797" s="151"/>
      <c r="AD797" s="151"/>
      <c r="AE797" s="151"/>
      <c r="AF797" s="151"/>
      <c r="AG797" s="151"/>
      <c r="AH797" s="151"/>
      <c r="AI797" s="151"/>
      <c r="AJ797" s="151"/>
      <c r="AK797" s="151"/>
      <c r="AL797" s="151"/>
      <c r="AM797" s="151"/>
      <c r="AN797" s="151"/>
      <c r="AO797" s="151"/>
      <c r="AP797" s="151"/>
      <c r="AQ797" s="151"/>
      <c r="AR797" s="151"/>
      <c r="AS797" s="151"/>
      <c r="AT797" s="151"/>
      <c r="AU797" s="151"/>
      <c r="AV797" s="151"/>
      <c r="AW797" s="151"/>
      <c r="AX797" s="151"/>
      <c r="AY797" s="151"/>
      <c r="AZ797" s="151"/>
      <c r="BA797" s="151"/>
      <c r="BB797" s="151"/>
      <c r="BC797" s="151"/>
      <c r="BD797" s="151"/>
      <c r="BE797" s="151"/>
      <c r="BF797" s="151"/>
      <c r="BG797" s="365"/>
      <c r="BH797" s="365"/>
      <c r="BI797" s="365"/>
      <c r="BJ797" s="365"/>
      <c r="BL797" s="1"/>
      <c r="BM797" s="1"/>
      <c r="BN797" s="1"/>
    </row>
    <row r="798" spans="2:66" ht="24.75" customHeight="1"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2"/>
      <c r="T798" s="152"/>
      <c r="U798" s="151"/>
      <c r="V798" s="151"/>
      <c r="W798" s="151"/>
      <c r="X798" s="151"/>
      <c r="Y798" s="151"/>
      <c r="Z798" s="151"/>
      <c r="AA798" s="151"/>
      <c r="AB798" s="151"/>
      <c r="AC798" s="151"/>
      <c r="AD798" s="151"/>
      <c r="AE798" s="151"/>
      <c r="AF798" s="151"/>
      <c r="AG798" s="151"/>
      <c r="AH798" s="151"/>
      <c r="AI798" s="151"/>
      <c r="AJ798" s="151"/>
      <c r="AK798" s="151"/>
      <c r="AL798" s="151"/>
      <c r="AM798" s="151"/>
      <c r="AN798" s="151"/>
      <c r="AO798" s="151"/>
      <c r="AP798" s="151"/>
      <c r="AQ798" s="151"/>
      <c r="AR798" s="151"/>
      <c r="AS798" s="151"/>
      <c r="AT798" s="151"/>
      <c r="AU798" s="151"/>
      <c r="AV798" s="151"/>
      <c r="AW798" s="151"/>
      <c r="AX798" s="151"/>
      <c r="AY798" s="151"/>
      <c r="AZ798" s="151"/>
      <c r="BA798" s="151"/>
      <c r="BB798" s="151"/>
      <c r="BC798" s="151"/>
      <c r="BD798" s="151"/>
      <c r="BE798" s="151"/>
      <c r="BF798" s="151"/>
      <c r="BG798" s="365"/>
      <c r="BH798" s="365"/>
      <c r="BI798" s="365"/>
      <c r="BJ798" s="365"/>
      <c r="BL798" s="1"/>
      <c r="BM798" s="1"/>
      <c r="BN798" s="1"/>
    </row>
    <row r="799" spans="2:66" ht="24.75" customHeight="1">
      <c r="B799" s="151"/>
      <c r="C799" s="151"/>
      <c r="D799" s="151"/>
      <c r="E799" s="151"/>
      <c r="F799" s="151"/>
      <c r="G799" s="151"/>
      <c r="H799" s="151"/>
      <c r="I799" s="151"/>
      <c r="J799" s="151"/>
      <c r="K799" s="151"/>
      <c r="L799" s="151"/>
      <c r="M799" s="151"/>
      <c r="N799" s="151"/>
      <c r="O799" s="151"/>
      <c r="P799" s="151"/>
      <c r="Q799" s="151"/>
      <c r="R799" s="151"/>
      <c r="S799" s="152"/>
      <c r="T799" s="152"/>
      <c r="U799" s="151"/>
      <c r="V799" s="151"/>
      <c r="W799" s="151"/>
      <c r="X799" s="151"/>
      <c r="Y799" s="151"/>
      <c r="Z799" s="151"/>
      <c r="AA799" s="151"/>
      <c r="AB799" s="151"/>
      <c r="AC799" s="151"/>
      <c r="AD799" s="151"/>
      <c r="AE799" s="151"/>
      <c r="AF799" s="151"/>
      <c r="AG799" s="151"/>
      <c r="AH799" s="151"/>
      <c r="AI799" s="151"/>
      <c r="AJ799" s="151"/>
      <c r="AK799" s="151"/>
      <c r="AL799" s="151"/>
      <c r="AM799" s="151"/>
      <c r="AN799" s="151"/>
      <c r="AO799" s="151"/>
      <c r="AP799" s="151"/>
      <c r="AQ799" s="151"/>
      <c r="AR799" s="151"/>
      <c r="AS799" s="151"/>
      <c r="AT799" s="151"/>
      <c r="AU799" s="151"/>
      <c r="AV799" s="151"/>
      <c r="AW799" s="151"/>
      <c r="AX799" s="151"/>
      <c r="AY799" s="151"/>
      <c r="AZ799" s="151"/>
      <c r="BA799" s="151"/>
      <c r="BB799" s="151"/>
      <c r="BC799" s="151"/>
      <c r="BD799" s="151"/>
      <c r="BE799" s="151"/>
      <c r="BF799" s="151"/>
      <c r="BG799" s="365"/>
      <c r="BH799" s="365"/>
      <c r="BI799" s="365"/>
      <c r="BJ799" s="365"/>
      <c r="BL799" s="1"/>
      <c r="BM799" s="1"/>
      <c r="BN799" s="1"/>
    </row>
    <row r="800" spans="2:66" ht="24.75" customHeight="1"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2"/>
      <c r="T800" s="152"/>
      <c r="U800" s="151"/>
      <c r="V800" s="151"/>
      <c r="W800" s="151"/>
      <c r="X800" s="151"/>
      <c r="Y800" s="151"/>
      <c r="Z800" s="151"/>
      <c r="AA800" s="151"/>
      <c r="AB800" s="151"/>
      <c r="AC800" s="151"/>
      <c r="AD800" s="151"/>
      <c r="AE800" s="151"/>
      <c r="AF800" s="151"/>
      <c r="AG800" s="151"/>
      <c r="AH800" s="151"/>
      <c r="AI800" s="151"/>
      <c r="AJ800" s="151"/>
      <c r="AK800" s="151"/>
      <c r="AL800" s="151"/>
      <c r="AM800" s="151"/>
      <c r="AN800" s="151"/>
      <c r="AO800" s="151"/>
      <c r="AP800" s="151"/>
      <c r="AQ800" s="151"/>
      <c r="AR800" s="151"/>
      <c r="AS800" s="151"/>
      <c r="AT800" s="151"/>
      <c r="AU800" s="151"/>
      <c r="AV800" s="151"/>
      <c r="AW800" s="151"/>
      <c r="AX800" s="151"/>
      <c r="AY800" s="151"/>
      <c r="AZ800" s="151"/>
      <c r="BA800" s="151"/>
      <c r="BB800" s="151"/>
      <c r="BC800" s="151"/>
      <c r="BD800" s="151"/>
      <c r="BE800" s="151"/>
      <c r="BF800" s="151"/>
      <c r="BG800" s="365"/>
      <c r="BH800" s="365"/>
      <c r="BI800" s="365"/>
      <c r="BJ800" s="365"/>
      <c r="BL800" s="1"/>
      <c r="BM800" s="1"/>
      <c r="BN800" s="1"/>
    </row>
    <row r="801" spans="2:66" ht="24.75" customHeight="1">
      <c r="B801" s="151"/>
      <c r="C801" s="151"/>
      <c r="D801" s="151"/>
      <c r="E801" s="151"/>
      <c r="F801" s="151"/>
      <c r="G801" s="151"/>
      <c r="H801" s="151"/>
      <c r="I801" s="151"/>
      <c r="J801" s="151"/>
      <c r="K801" s="151"/>
      <c r="L801" s="151"/>
      <c r="M801" s="151"/>
      <c r="N801" s="151"/>
      <c r="O801" s="151"/>
      <c r="P801" s="151"/>
      <c r="Q801" s="151"/>
      <c r="R801" s="151"/>
      <c r="S801" s="152"/>
      <c r="T801" s="152"/>
      <c r="U801" s="151"/>
      <c r="V801" s="151"/>
      <c r="W801" s="151"/>
      <c r="X801" s="151"/>
      <c r="Y801" s="151"/>
      <c r="Z801" s="151"/>
      <c r="AA801" s="151"/>
      <c r="AB801" s="151"/>
      <c r="AC801" s="151"/>
      <c r="AD801" s="151"/>
      <c r="AE801" s="151"/>
      <c r="AF801" s="151"/>
      <c r="AG801" s="151"/>
      <c r="AH801" s="151"/>
      <c r="AI801" s="151"/>
      <c r="AJ801" s="151"/>
      <c r="AK801" s="151"/>
      <c r="AL801" s="151"/>
      <c r="AM801" s="151"/>
      <c r="AN801" s="151"/>
      <c r="AO801" s="151"/>
      <c r="AP801" s="151"/>
      <c r="AQ801" s="151"/>
      <c r="AR801" s="151"/>
      <c r="AS801" s="151"/>
      <c r="AT801" s="151"/>
      <c r="AU801" s="151"/>
      <c r="AV801" s="151"/>
      <c r="AW801" s="151"/>
      <c r="AX801" s="151"/>
      <c r="AY801" s="151"/>
      <c r="AZ801" s="151"/>
      <c r="BA801" s="151"/>
      <c r="BB801" s="151"/>
      <c r="BC801" s="151"/>
      <c r="BD801" s="151"/>
      <c r="BE801" s="151"/>
      <c r="BF801" s="151"/>
      <c r="BG801" s="365"/>
      <c r="BH801" s="365"/>
      <c r="BI801" s="365"/>
      <c r="BJ801" s="365"/>
      <c r="BL801" s="1"/>
      <c r="BM801" s="1"/>
      <c r="BN801" s="1"/>
    </row>
    <row r="802" spans="2:66" ht="24.75" customHeight="1"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2"/>
      <c r="T802" s="152"/>
      <c r="U802" s="151"/>
      <c r="V802" s="151"/>
      <c r="W802" s="151"/>
      <c r="X802" s="151"/>
      <c r="Y802" s="151"/>
      <c r="Z802" s="151"/>
      <c r="AA802" s="151"/>
      <c r="AB802" s="151"/>
      <c r="AC802" s="151"/>
      <c r="AD802" s="151"/>
      <c r="AE802" s="151"/>
      <c r="AF802" s="151"/>
      <c r="AG802" s="151"/>
      <c r="AH802" s="151"/>
      <c r="AI802" s="151"/>
      <c r="AJ802" s="151"/>
      <c r="AK802" s="151"/>
      <c r="AL802" s="151"/>
      <c r="AM802" s="151"/>
      <c r="AN802" s="151"/>
      <c r="AO802" s="151"/>
      <c r="AP802" s="151"/>
      <c r="AQ802" s="151"/>
      <c r="AR802" s="151"/>
      <c r="AS802" s="151"/>
      <c r="AT802" s="151"/>
      <c r="AU802" s="151"/>
      <c r="AV802" s="151"/>
      <c r="AW802" s="151"/>
      <c r="AX802" s="151"/>
      <c r="AY802" s="151"/>
      <c r="AZ802" s="151"/>
      <c r="BA802" s="151"/>
      <c r="BB802" s="151"/>
      <c r="BC802" s="151"/>
      <c r="BD802" s="151"/>
      <c r="BE802" s="151"/>
      <c r="BF802" s="151"/>
      <c r="BG802" s="365"/>
      <c r="BH802" s="365"/>
      <c r="BI802" s="365"/>
      <c r="BJ802" s="365"/>
      <c r="BL802" s="1"/>
      <c r="BM802" s="1"/>
      <c r="BN802" s="1"/>
    </row>
    <row r="803" spans="2:66" ht="24.75" customHeight="1">
      <c r="B803" s="151"/>
      <c r="C803" s="151"/>
      <c r="D803" s="151"/>
      <c r="E803" s="151"/>
      <c r="F803" s="151"/>
      <c r="G803" s="151"/>
      <c r="H803" s="151"/>
      <c r="I803" s="151"/>
      <c r="J803" s="151"/>
      <c r="K803" s="151"/>
      <c r="L803" s="151"/>
      <c r="M803" s="151"/>
      <c r="N803" s="151"/>
      <c r="O803" s="151"/>
      <c r="P803" s="151"/>
      <c r="Q803" s="151"/>
      <c r="R803" s="151"/>
      <c r="S803" s="152"/>
      <c r="T803" s="152"/>
      <c r="U803" s="151"/>
      <c r="V803" s="151"/>
      <c r="W803" s="151"/>
      <c r="X803" s="151"/>
      <c r="Y803" s="151"/>
      <c r="Z803" s="151"/>
      <c r="AA803" s="151"/>
      <c r="AB803" s="151"/>
      <c r="AC803" s="151"/>
      <c r="AD803" s="151"/>
      <c r="AE803" s="151"/>
      <c r="AF803" s="151"/>
      <c r="AG803" s="151"/>
      <c r="AH803" s="151"/>
      <c r="AI803" s="151"/>
      <c r="AJ803" s="151"/>
      <c r="AK803" s="151"/>
      <c r="AL803" s="151"/>
      <c r="AM803" s="151"/>
      <c r="AN803" s="151"/>
      <c r="AO803" s="151"/>
      <c r="AP803" s="151"/>
      <c r="AQ803" s="151"/>
      <c r="AR803" s="151"/>
      <c r="AS803" s="151"/>
      <c r="AT803" s="151"/>
      <c r="AU803" s="151"/>
      <c r="AV803" s="151"/>
      <c r="AW803" s="151"/>
      <c r="AX803" s="151"/>
      <c r="AY803" s="151"/>
      <c r="AZ803" s="151"/>
      <c r="BA803" s="151"/>
      <c r="BB803" s="151"/>
      <c r="BC803" s="151"/>
      <c r="BD803" s="151"/>
      <c r="BE803" s="151"/>
      <c r="BF803" s="151"/>
      <c r="BG803" s="365"/>
      <c r="BH803" s="365"/>
      <c r="BI803" s="365"/>
      <c r="BJ803" s="365"/>
      <c r="BL803" s="1"/>
      <c r="BM803" s="1"/>
      <c r="BN803" s="1"/>
    </row>
    <row r="804" spans="2:66" ht="24.75" customHeight="1"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2"/>
      <c r="T804" s="152"/>
      <c r="U804" s="151"/>
      <c r="V804" s="151"/>
      <c r="W804" s="151"/>
      <c r="X804" s="151"/>
      <c r="Y804" s="151"/>
      <c r="Z804" s="151"/>
      <c r="AA804" s="151"/>
      <c r="AB804" s="151"/>
      <c r="AC804" s="151"/>
      <c r="AD804" s="151"/>
      <c r="AE804" s="151"/>
      <c r="AF804" s="151"/>
      <c r="AG804" s="151"/>
      <c r="AH804" s="151"/>
      <c r="AI804" s="151"/>
      <c r="AJ804" s="151"/>
      <c r="AK804" s="151"/>
      <c r="AL804" s="151"/>
      <c r="AM804" s="151"/>
      <c r="AN804" s="151"/>
      <c r="AO804" s="151"/>
      <c r="AP804" s="151"/>
      <c r="AQ804" s="151"/>
      <c r="AR804" s="151"/>
      <c r="AS804" s="151"/>
      <c r="AT804" s="151"/>
      <c r="AU804" s="151"/>
      <c r="AV804" s="151"/>
      <c r="AW804" s="151"/>
      <c r="AX804" s="151"/>
      <c r="AY804" s="151"/>
      <c r="AZ804" s="151"/>
      <c r="BA804" s="151"/>
      <c r="BB804" s="151"/>
      <c r="BC804" s="151"/>
      <c r="BD804" s="151"/>
      <c r="BE804" s="151"/>
      <c r="BF804" s="151"/>
      <c r="BG804" s="365"/>
      <c r="BH804" s="365"/>
      <c r="BI804" s="365"/>
      <c r="BJ804" s="365"/>
      <c r="BL804" s="1"/>
      <c r="BM804" s="1"/>
      <c r="BN804" s="1"/>
    </row>
    <row r="805" spans="2:66" ht="24.75" customHeight="1">
      <c r="B805" s="151"/>
      <c r="C805" s="151"/>
      <c r="D805" s="151"/>
      <c r="E805" s="151"/>
      <c r="F805" s="151"/>
      <c r="G805" s="151"/>
      <c r="H805" s="151"/>
      <c r="I805" s="151"/>
      <c r="J805" s="151"/>
      <c r="K805" s="151"/>
      <c r="L805" s="151"/>
      <c r="M805" s="151"/>
      <c r="N805" s="151"/>
      <c r="O805" s="151"/>
      <c r="P805" s="151"/>
      <c r="Q805" s="151"/>
      <c r="R805" s="151"/>
      <c r="S805" s="152"/>
      <c r="T805" s="152"/>
      <c r="U805" s="151"/>
      <c r="V805" s="151"/>
      <c r="W805" s="151"/>
      <c r="X805" s="151"/>
      <c r="Y805" s="151"/>
      <c r="Z805" s="151"/>
      <c r="AA805" s="151"/>
      <c r="AB805" s="151"/>
      <c r="AC805" s="151"/>
      <c r="AD805" s="151"/>
      <c r="AE805" s="151"/>
      <c r="AF805" s="151"/>
      <c r="AG805" s="151"/>
      <c r="AH805" s="151"/>
      <c r="AI805" s="151"/>
      <c r="AJ805" s="151"/>
      <c r="AK805" s="151"/>
      <c r="AL805" s="151"/>
      <c r="AM805" s="151"/>
      <c r="AN805" s="151"/>
      <c r="AO805" s="151"/>
      <c r="AP805" s="151"/>
      <c r="AQ805" s="151"/>
      <c r="AR805" s="151"/>
      <c r="AS805" s="151"/>
      <c r="AT805" s="151"/>
      <c r="AU805" s="151"/>
      <c r="AV805" s="151"/>
      <c r="AW805" s="151"/>
      <c r="AX805" s="151"/>
      <c r="AY805" s="151"/>
      <c r="AZ805" s="151"/>
      <c r="BA805" s="151"/>
      <c r="BB805" s="151"/>
      <c r="BC805" s="151"/>
      <c r="BD805" s="151"/>
      <c r="BE805" s="151"/>
      <c r="BF805" s="151"/>
      <c r="BG805" s="365"/>
      <c r="BH805" s="365"/>
      <c r="BI805" s="365"/>
      <c r="BJ805" s="365"/>
      <c r="BL805" s="1"/>
      <c r="BM805" s="1"/>
      <c r="BN805" s="1"/>
    </row>
    <row r="806" spans="2:66" ht="24.75" customHeight="1"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2"/>
      <c r="T806" s="152"/>
      <c r="U806" s="151"/>
      <c r="V806" s="151"/>
      <c r="W806" s="151"/>
      <c r="X806" s="151"/>
      <c r="Y806" s="151"/>
      <c r="Z806" s="151"/>
      <c r="AA806" s="151"/>
      <c r="AB806" s="151"/>
      <c r="AC806" s="151"/>
      <c r="AD806" s="151"/>
      <c r="AE806" s="151"/>
      <c r="AF806" s="151"/>
      <c r="AG806" s="151"/>
      <c r="AH806" s="151"/>
      <c r="AI806" s="151"/>
      <c r="AJ806" s="151"/>
      <c r="AK806" s="151"/>
      <c r="AL806" s="151"/>
      <c r="AM806" s="151"/>
      <c r="AN806" s="151"/>
      <c r="AO806" s="151"/>
      <c r="AP806" s="151"/>
      <c r="AQ806" s="151"/>
      <c r="AR806" s="151"/>
      <c r="AS806" s="151"/>
      <c r="AT806" s="151"/>
      <c r="AU806" s="151"/>
      <c r="AV806" s="151"/>
      <c r="AW806" s="151"/>
      <c r="AX806" s="151"/>
      <c r="AY806" s="151"/>
      <c r="AZ806" s="151"/>
      <c r="BA806" s="151"/>
      <c r="BB806" s="151"/>
      <c r="BC806" s="151"/>
      <c r="BD806" s="151"/>
      <c r="BE806" s="151"/>
      <c r="BF806" s="151"/>
      <c r="BG806" s="365"/>
      <c r="BH806" s="365"/>
      <c r="BI806" s="365"/>
      <c r="BJ806" s="365"/>
      <c r="BL806" s="1"/>
      <c r="BM806" s="1"/>
      <c r="BN806" s="1"/>
    </row>
    <row r="807" spans="2:66" ht="24.75" customHeight="1">
      <c r="B807" s="151"/>
      <c r="C807" s="151"/>
      <c r="D807" s="151"/>
      <c r="E807" s="151"/>
      <c r="F807" s="151"/>
      <c r="G807" s="151"/>
      <c r="H807" s="151"/>
      <c r="I807" s="151"/>
      <c r="J807" s="151"/>
      <c r="K807" s="151"/>
      <c r="L807" s="151"/>
      <c r="M807" s="151"/>
      <c r="N807" s="151"/>
      <c r="O807" s="151"/>
      <c r="P807" s="151"/>
      <c r="Q807" s="151"/>
      <c r="R807" s="151"/>
      <c r="S807" s="152"/>
      <c r="T807" s="152"/>
      <c r="U807" s="151"/>
      <c r="V807" s="151"/>
      <c r="W807" s="151"/>
      <c r="X807" s="151"/>
      <c r="Y807" s="151"/>
      <c r="Z807" s="151"/>
      <c r="AA807" s="151"/>
      <c r="AB807" s="151"/>
      <c r="AC807" s="151"/>
      <c r="AD807" s="151"/>
      <c r="AE807" s="151"/>
      <c r="AF807" s="151"/>
      <c r="AG807" s="151"/>
      <c r="AH807" s="151"/>
      <c r="AI807" s="151"/>
      <c r="AJ807" s="151"/>
      <c r="AK807" s="151"/>
      <c r="AL807" s="151"/>
      <c r="AM807" s="151"/>
      <c r="AN807" s="151"/>
      <c r="AO807" s="151"/>
      <c r="AP807" s="151"/>
      <c r="AQ807" s="151"/>
      <c r="AR807" s="151"/>
      <c r="AS807" s="151"/>
      <c r="AT807" s="151"/>
      <c r="AU807" s="151"/>
      <c r="AV807" s="151"/>
      <c r="AW807" s="151"/>
      <c r="AX807" s="151"/>
      <c r="AY807" s="151"/>
      <c r="AZ807" s="151"/>
      <c r="BA807" s="151"/>
      <c r="BB807" s="151"/>
      <c r="BC807" s="151"/>
      <c r="BD807" s="151"/>
      <c r="BE807" s="151"/>
      <c r="BF807" s="151"/>
      <c r="BG807" s="365"/>
      <c r="BH807" s="365"/>
      <c r="BI807" s="365"/>
      <c r="BJ807" s="365"/>
      <c r="BL807" s="1"/>
      <c r="BM807" s="1"/>
      <c r="BN807" s="1"/>
    </row>
    <row r="808" spans="2:66" ht="24.75" customHeight="1"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2"/>
      <c r="T808" s="152"/>
      <c r="U808" s="151"/>
      <c r="V808" s="151"/>
      <c r="W808" s="151"/>
      <c r="X808" s="151"/>
      <c r="Y808" s="151"/>
      <c r="Z808" s="151"/>
      <c r="AA808" s="151"/>
      <c r="AB808" s="151"/>
      <c r="AC808" s="151"/>
      <c r="AD808" s="151"/>
      <c r="AE808" s="151"/>
      <c r="AF808" s="151"/>
      <c r="AG808" s="151"/>
      <c r="AH808" s="151"/>
      <c r="AI808" s="151"/>
      <c r="AJ808" s="151"/>
      <c r="AK808" s="151"/>
      <c r="AL808" s="151"/>
      <c r="AM808" s="151"/>
      <c r="AN808" s="151"/>
      <c r="AO808" s="151"/>
      <c r="AP808" s="151"/>
      <c r="AQ808" s="151"/>
      <c r="AR808" s="151"/>
      <c r="AS808" s="151"/>
      <c r="AT808" s="151"/>
      <c r="AU808" s="151"/>
      <c r="AV808" s="151"/>
      <c r="AW808" s="151"/>
      <c r="AX808" s="151"/>
      <c r="AY808" s="151"/>
      <c r="AZ808" s="151"/>
      <c r="BA808" s="151"/>
      <c r="BB808" s="151"/>
      <c r="BC808" s="151"/>
      <c r="BD808" s="151"/>
      <c r="BE808" s="151"/>
      <c r="BF808" s="151"/>
      <c r="BG808" s="365"/>
      <c r="BH808" s="365"/>
      <c r="BI808" s="365"/>
      <c r="BJ808" s="365"/>
      <c r="BL808" s="1"/>
      <c r="BM808" s="1"/>
      <c r="BN808" s="1"/>
    </row>
    <row r="809" spans="2:66" ht="24.75" customHeight="1">
      <c r="B809" s="151"/>
      <c r="C809" s="151"/>
      <c r="D809" s="151"/>
      <c r="E809" s="151"/>
      <c r="F809" s="151"/>
      <c r="G809" s="151"/>
      <c r="H809" s="151"/>
      <c r="I809" s="151"/>
      <c r="J809" s="151"/>
      <c r="K809" s="151"/>
      <c r="L809" s="151"/>
      <c r="M809" s="151"/>
      <c r="N809" s="151"/>
      <c r="O809" s="151"/>
      <c r="P809" s="151"/>
      <c r="Q809" s="151"/>
      <c r="R809" s="151"/>
      <c r="S809" s="152"/>
      <c r="T809" s="152"/>
      <c r="U809" s="151"/>
      <c r="V809" s="151"/>
      <c r="W809" s="151"/>
      <c r="X809" s="151"/>
      <c r="Y809" s="151"/>
      <c r="Z809" s="151"/>
      <c r="AA809" s="151"/>
      <c r="AB809" s="151"/>
      <c r="AC809" s="151"/>
      <c r="AD809" s="151"/>
      <c r="AE809" s="151"/>
      <c r="AF809" s="151"/>
      <c r="AG809" s="151"/>
      <c r="AH809" s="151"/>
      <c r="AI809" s="151"/>
      <c r="AJ809" s="151"/>
      <c r="AK809" s="151"/>
      <c r="AL809" s="151"/>
      <c r="AM809" s="151"/>
      <c r="AN809" s="151"/>
      <c r="AO809" s="151"/>
      <c r="AP809" s="151"/>
      <c r="AQ809" s="151"/>
      <c r="AR809" s="151"/>
      <c r="AS809" s="151"/>
      <c r="AT809" s="151"/>
      <c r="AU809" s="151"/>
      <c r="AV809" s="151"/>
      <c r="AW809" s="151"/>
      <c r="AX809" s="151"/>
      <c r="AY809" s="151"/>
      <c r="AZ809" s="151"/>
      <c r="BA809" s="151"/>
      <c r="BB809" s="151"/>
      <c r="BC809" s="151"/>
      <c r="BD809" s="151"/>
      <c r="BE809" s="151"/>
      <c r="BF809" s="151"/>
      <c r="BG809" s="365"/>
      <c r="BH809" s="365"/>
      <c r="BI809" s="365"/>
      <c r="BJ809" s="365"/>
      <c r="BL809" s="1"/>
      <c r="BM809" s="1"/>
      <c r="BN809" s="1"/>
    </row>
    <row r="810" spans="2:66" ht="24.75" customHeight="1"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2"/>
      <c r="T810" s="152"/>
      <c r="U810" s="151"/>
      <c r="V810" s="151"/>
      <c r="W810" s="151"/>
      <c r="X810" s="151"/>
      <c r="Y810" s="151"/>
      <c r="Z810" s="151"/>
      <c r="AA810" s="151"/>
      <c r="AB810" s="151"/>
      <c r="AC810" s="151"/>
      <c r="AD810" s="151"/>
      <c r="AE810" s="151"/>
      <c r="AF810" s="151"/>
      <c r="AG810" s="151"/>
      <c r="AH810" s="151"/>
      <c r="AI810" s="151"/>
      <c r="AJ810" s="151"/>
      <c r="AK810" s="151"/>
      <c r="AL810" s="151"/>
      <c r="AM810" s="151"/>
      <c r="AN810" s="151"/>
      <c r="AO810" s="151"/>
      <c r="AP810" s="151"/>
      <c r="AQ810" s="151"/>
      <c r="AR810" s="151"/>
      <c r="AS810" s="151"/>
      <c r="AT810" s="151"/>
      <c r="AU810" s="151"/>
      <c r="AV810" s="151"/>
      <c r="AW810" s="151"/>
      <c r="AX810" s="151"/>
      <c r="AY810" s="151"/>
      <c r="AZ810" s="151"/>
      <c r="BA810" s="151"/>
      <c r="BB810" s="151"/>
      <c r="BC810" s="151"/>
      <c r="BD810" s="151"/>
      <c r="BE810" s="151"/>
      <c r="BF810" s="151"/>
      <c r="BG810" s="365"/>
      <c r="BH810" s="365"/>
      <c r="BI810" s="365"/>
      <c r="BJ810" s="365"/>
      <c r="BL810" s="1"/>
      <c r="BM810" s="1"/>
      <c r="BN810" s="1"/>
    </row>
    <row r="811" spans="2:66" ht="24.75" customHeight="1">
      <c r="B811" s="151"/>
      <c r="C811" s="151"/>
      <c r="D811" s="151"/>
      <c r="E811" s="151"/>
      <c r="F811" s="151"/>
      <c r="G811" s="151"/>
      <c r="H811" s="151"/>
      <c r="I811" s="151"/>
      <c r="J811" s="151"/>
      <c r="K811" s="151"/>
      <c r="L811" s="151"/>
      <c r="M811" s="151"/>
      <c r="N811" s="151"/>
      <c r="O811" s="151"/>
      <c r="P811" s="151"/>
      <c r="Q811" s="151"/>
      <c r="R811" s="151"/>
      <c r="S811" s="152"/>
      <c r="T811" s="152"/>
      <c r="U811" s="151"/>
      <c r="V811" s="151"/>
      <c r="W811" s="151"/>
      <c r="X811" s="151"/>
      <c r="Y811" s="151"/>
      <c r="Z811" s="151"/>
      <c r="AA811" s="151"/>
      <c r="AB811" s="151"/>
      <c r="AC811" s="151"/>
      <c r="AD811" s="151"/>
      <c r="AE811" s="151"/>
      <c r="AF811" s="151"/>
      <c r="AG811" s="151"/>
      <c r="AH811" s="151"/>
      <c r="AI811" s="151"/>
      <c r="AJ811" s="151"/>
      <c r="AK811" s="151"/>
      <c r="AL811" s="151"/>
      <c r="AM811" s="151"/>
      <c r="AN811" s="151"/>
      <c r="AO811" s="151"/>
      <c r="AP811" s="151"/>
      <c r="AQ811" s="151"/>
      <c r="AR811" s="151"/>
      <c r="AS811" s="151"/>
      <c r="AT811" s="151"/>
      <c r="AU811" s="151"/>
      <c r="AV811" s="151"/>
      <c r="AW811" s="151"/>
      <c r="AX811" s="151"/>
      <c r="AY811" s="151"/>
      <c r="AZ811" s="151"/>
      <c r="BA811" s="151"/>
      <c r="BB811" s="151"/>
      <c r="BC811" s="151"/>
      <c r="BD811" s="151"/>
      <c r="BE811" s="151"/>
      <c r="BF811" s="151"/>
      <c r="BG811" s="365"/>
      <c r="BH811" s="365"/>
      <c r="BI811" s="365"/>
      <c r="BJ811" s="365"/>
      <c r="BL811" s="1"/>
      <c r="BM811" s="1"/>
      <c r="BN811" s="1"/>
    </row>
    <row r="812" spans="2:66" ht="24.75" customHeight="1"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2"/>
      <c r="T812" s="152"/>
      <c r="U812" s="151"/>
      <c r="V812" s="151"/>
      <c r="W812" s="151"/>
      <c r="X812" s="151"/>
      <c r="Y812" s="151"/>
      <c r="Z812" s="151"/>
      <c r="AA812" s="151"/>
      <c r="AB812" s="151"/>
      <c r="AC812" s="151"/>
      <c r="AD812" s="151"/>
      <c r="AE812" s="151"/>
      <c r="AF812" s="151"/>
      <c r="AG812" s="151"/>
      <c r="AH812" s="151"/>
      <c r="AI812" s="151"/>
      <c r="AJ812" s="151"/>
      <c r="AK812" s="151"/>
      <c r="AL812" s="151"/>
      <c r="AM812" s="151"/>
      <c r="AN812" s="151"/>
      <c r="AO812" s="151"/>
      <c r="AP812" s="151"/>
      <c r="AQ812" s="151"/>
      <c r="AR812" s="151"/>
      <c r="AS812" s="151"/>
      <c r="AT812" s="151"/>
      <c r="AU812" s="151"/>
      <c r="AV812" s="151"/>
      <c r="AW812" s="151"/>
      <c r="AX812" s="151"/>
      <c r="AY812" s="151"/>
      <c r="AZ812" s="151"/>
      <c r="BA812" s="151"/>
      <c r="BB812" s="151"/>
      <c r="BC812" s="151"/>
      <c r="BD812" s="151"/>
      <c r="BE812" s="151"/>
      <c r="BF812" s="151"/>
      <c r="BG812" s="365"/>
      <c r="BH812" s="365"/>
      <c r="BI812" s="365"/>
      <c r="BJ812" s="365"/>
      <c r="BL812" s="1"/>
      <c r="BM812" s="1"/>
      <c r="BN812" s="1"/>
    </row>
    <row r="813" spans="2:66" ht="24.75" customHeight="1">
      <c r="B813" s="151"/>
      <c r="C813" s="151"/>
      <c r="D813" s="151"/>
      <c r="E813" s="151"/>
      <c r="F813" s="151"/>
      <c r="G813" s="151"/>
      <c r="H813" s="151"/>
      <c r="I813" s="151"/>
      <c r="J813" s="151"/>
      <c r="K813" s="151"/>
      <c r="L813" s="151"/>
      <c r="M813" s="151"/>
      <c r="N813" s="151"/>
      <c r="O813" s="151"/>
      <c r="P813" s="151"/>
      <c r="Q813" s="151"/>
      <c r="R813" s="151"/>
      <c r="S813" s="152"/>
      <c r="T813" s="152"/>
      <c r="U813" s="151"/>
      <c r="V813" s="151"/>
      <c r="W813" s="151"/>
      <c r="X813" s="151"/>
      <c r="Y813" s="151"/>
      <c r="Z813" s="151"/>
      <c r="AA813" s="151"/>
      <c r="AB813" s="151"/>
      <c r="AC813" s="151"/>
      <c r="AD813" s="151"/>
      <c r="AE813" s="151"/>
      <c r="AF813" s="151"/>
      <c r="AG813" s="151"/>
      <c r="AH813" s="151"/>
      <c r="AI813" s="151"/>
      <c r="AJ813" s="151"/>
      <c r="AK813" s="151"/>
      <c r="AL813" s="151"/>
      <c r="AM813" s="151"/>
      <c r="AN813" s="151"/>
      <c r="AO813" s="151"/>
      <c r="AP813" s="151"/>
      <c r="AQ813" s="151"/>
      <c r="AR813" s="151"/>
      <c r="AS813" s="151"/>
      <c r="AT813" s="151"/>
      <c r="AU813" s="151"/>
      <c r="AV813" s="151"/>
      <c r="AW813" s="151"/>
      <c r="AX813" s="151"/>
      <c r="AY813" s="151"/>
      <c r="AZ813" s="151"/>
      <c r="BA813" s="151"/>
      <c r="BB813" s="151"/>
      <c r="BC813" s="151"/>
      <c r="BD813" s="151"/>
      <c r="BE813" s="151"/>
      <c r="BF813" s="151"/>
      <c r="BG813" s="365"/>
      <c r="BH813" s="365"/>
      <c r="BI813" s="365"/>
      <c r="BJ813" s="365"/>
      <c r="BL813" s="1"/>
      <c r="BM813" s="1"/>
      <c r="BN813" s="1"/>
    </row>
    <row r="814" spans="2:66" ht="24.75" customHeight="1"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2"/>
      <c r="T814" s="152"/>
      <c r="U814" s="151"/>
      <c r="V814" s="151"/>
      <c r="W814" s="151"/>
      <c r="X814" s="151"/>
      <c r="Y814" s="151"/>
      <c r="Z814" s="151"/>
      <c r="AA814" s="151"/>
      <c r="AB814" s="151"/>
      <c r="AC814" s="151"/>
      <c r="AD814" s="151"/>
      <c r="AE814" s="151"/>
      <c r="AF814" s="151"/>
      <c r="AG814" s="151"/>
      <c r="AH814" s="151"/>
      <c r="AI814" s="151"/>
      <c r="AJ814" s="151"/>
      <c r="AK814" s="151"/>
      <c r="AL814" s="151"/>
      <c r="AM814" s="151"/>
      <c r="AN814" s="151"/>
      <c r="AO814" s="151"/>
      <c r="AP814" s="151"/>
      <c r="AQ814" s="151"/>
      <c r="AR814" s="151"/>
      <c r="AS814" s="151"/>
      <c r="AT814" s="151"/>
      <c r="AU814" s="151"/>
      <c r="AV814" s="151"/>
      <c r="AW814" s="151"/>
      <c r="AX814" s="151"/>
      <c r="AY814" s="151"/>
      <c r="AZ814" s="151"/>
      <c r="BA814" s="151"/>
      <c r="BB814" s="151"/>
      <c r="BC814" s="151"/>
      <c r="BD814" s="151"/>
      <c r="BE814" s="151"/>
      <c r="BF814" s="151"/>
      <c r="BG814" s="365"/>
      <c r="BH814" s="365"/>
      <c r="BI814" s="365"/>
      <c r="BJ814" s="365"/>
      <c r="BL814" s="1"/>
      <c r="BM814" s="1"/>
      <c r="BN814" s="1"/>
    </row>
    <row r="815" spans="2:66" ht="24.75" customHeight="1">
      <c r="B815" s="151"/>
      <c r="C815" s="151"/>
      <c r="D815" s="151"/>
      <c r="E815" s="151"/>
      <c r="F815" s="151"/>
      <c r="G815" s="151"/>
      <c r="H815" s="151"/>
      <c r="I815" s="151"/>
      <c r="J815" s="151"/>
      <c r="K815" s="151"/>
      <c r="L815" s="151"/>
      <c r="M815" s="151"/>
      <c r="N815" s="151"/>
      <c r="O815" s="151"/>
      <c r="P815" s="151"/>
      <c r="Q815" s="151"/>
      <c r="R815" s="151"/>
      <c r="S815" s="152"/>
      <c r="T815" s="152"/>
      <c r="U815" s="151"/>
      <c r="V815" s="151"/>
      <c r="W815" s="151"/>
      <c r="X815" s="151"/>
      <c r="Y815" s="151"/>
      <c r="Z815" s="151"/>
      <c r="AA815" s="151"/>
      <c r="AB815" s="151"/>
      <c r="AC815" s="151"/>
      <c r="AD815" s="151"/>
      <c r="AE815" s="151"/>
      <c r="AF815" s="151"/>
      <c r="AG815" s="151"/>
      <c r="AH815" s="151"/>
      <c r="AI815" s="151"/>
      <c r="AJ815" s="151"/>
      <c r="AK815" s="151"/>
      <c r="AL815" s="151"/>
      <c r="AM815" s="151"/>
      <c r="AN815" s="151"/>
      <c r="AO815" s="151"/>
      <c r="AP815" s="151"/>
      <c r="AQ815" s="151"/>
      <c r="AR815" s="151"/>
      <c r="AS815" s="151"/>
      <c r="AT815" s="151"/>
      <c r="AU815" s="151"/>
      <c r="AV815" s="151"/>
      <c r="AW815" s="151"/>
      <c r="AX815" s="151"/>
      <c r="AY815" s="151"/>
      <c r="AZ815" s="151"/>
      <c r="BA815" s="151"/>
      <c r="BB815" s="151"/>
      <c r="BC815" s="151"/>
      <c r="BD815" s="151"/>
      <c r="BE815" s="151"/>
      <c r="BF815" s="151"/>
      <c r="BG815" s="365"/>
      <c r="BH815" s="365"/>
      <c r="BI815" s="365"/>
      <c r="BJ815" s="365"/>
      <c r="BL815" s="1"/>
      <c r="BM815" s="1"/>
      <c r="BN815" s="1"/>
    </row>
    <row r="816" spans="2:66" ht="24.75" customHeight="1"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2"/>
      <c r="T816" s="152"/>
      <c r="U816" s="151"/>
      <c r="V816" s="151"/>
      <c r="W816" s="151"/>
      <c r="X816" s="151"/>
      <c r="Y816" s="151"/>
      <c r="Z816" s="151"/>
      <c r="AA816" s="151"/>
      <c r="AB816" s="151"/>
      <c r="AC816" s="151"/>
      <c r="AD816" s="151"/>
      <c r="AE816" s="151"/>
      <c r="AF816" s="151"/>
      <c r="AG816" s="151"/>
      <c r="AH816" s="151"/>
      <c r="AI816" s="151"/>
      <c r="AJ816" s="151"/>
      <c r="AK816" s="151"/>
      <c r="AL816" s="151"/>
      <c r="AM816" s="151"/>
      <c r="AN816" s="151"/>
      <c r="AO816" s="151"/>
      <c r="AP816" s="151"/>
      <c r="AQ816" s="151"/>
      <c r="AR816" s="151"/>
      <c r="AS816" s="151"/>
      <c r="AT816" s="151"/>
      <c r="AU816" s="151"/>
      <c r="AV816" s="151"/>
      <c r="AW816" s="151"/>
      <c r="AX816" s="151"/>
      <c r="AY816" s="151"/>
      <c r="AZ816" s="151"/>
      <c r="BA816" s="151"/>
      <c r="BB816" s="151"/>
      <c r="BC816" s="151"/>
      <c r="BD816" s="151"/>
      <c r="BE816" s="151"/>
      <c r="BF816" s="151"/>
      <c r="BG816" s="365"/>
      <c r="BH816" s="365"/>
      <c r="BI816" s="365"/>
      <c r="BJ816" s="365"/>
      <c r="BL816" s="1"/>
      <c r="BM816" s="1"/>
      <c r="BN816" s="1"/>
    </row>
    <row r="817" spans="2:66" ht="24.75" customHeight="1">
      <c r="B817" s="151"/>
      <c r="C817" s="151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1"/>
      <c r="R817" s="151"/>
      <c r="S817" s="152"/>
      <c r="T817" s="152"/>
      <c r="U817" s="151"/>
      <c r="V817" s="151"/>
      <c r="W817" s="151"/>
      <c r="X817" s="151"/>
      <c r="Y817" s="151"/>
      <c r="Z817" s="151"/>
      <c r="AA817" s="151"/>
      <c r="AB817" s="151"/>
      <c r="AC817" s="151"/>
      <c r="AD817" s="151"/>
      <c r="AE817" s="151"/>
      <c r="AF817" s="151"/>
      <c r="AG817" s="151"/>
      <c r="AH817" s="151"/>
      <c r="AI817" s="151"/>
      <c r="AJ817" s="151"/>
      <c r="AK817" s="151"/>
      <c r="AL817" s="151"/>
      <c r="AM817" s="151"/>
      <c r="AN817" s="151"/>
      <c r="AO817" s="151"/>
      <c r="AP817" s="151"/>
      <c r="AQ817" s="151"/>
      <c r="AR817" s="151"/>
      <c r="AS817" s="151"/>
      <c r="AT817" s="151"/>
      <c r="AU817" s="151"/>
      <c r="AV817" s="151"/>
      <c r="AW817" s="151"/>
      <c r="AX817" s="151"/>
      <c r="AY817" s="151"/>
      <c r="AZ817" s="151"/>
      <c r="BA817" s="151"/>
      <c r="BB817" s="151"/>
      <c r="BC817" s="151"/>
      <c r="BD817" s="151"/>
      <c r="BE817" s="151"/>
      <c r="BF817" s="151"/>
      <c r="BG817" s="365"/>
      <c r="BH817" s="365"/>
      <c r="BI817" s="365"/>
      <c r="BJ817" s="365"/>
      <c r="BL817" s="1"/>
      <c r="BM817" s="1"/>
      <c r="BN817" s="1"/>
    </row>
    <row r="818" spans="2:66" ht="24.75" customHeight="1"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2"/>
      <c r="T818" s="152"/>
      <c r="U818" s="151"/>
      <c r="V818" s="151"/>
      <c r="W818" s="151"/>
      <c r="X818" s="151"/>
      <c r="Y818" s="151"/>
      <c r="Z818" s="151"/>
      <c r="AA818" s="151"/>
      <c r="AB818" s="151"/>
      <c r="AC818" s="151"/>
      <c r="AD818" s="151"/>
      <c r="AE818" s="151"/>
      <c r="AF818" s="151"/>
      <c r="AG818" s="151"/>
      <c r="AH818" s="151"/>
      <c r="AI818" s="151"/>
      <c r="AJ818" s="151"/>
      <c r="AK818" s="151"/>
      <c r="AL818" s="151"/>
      <c r="AM818" s="151"/>
      <c r="AN818" s="151"/>
      <c r="AO818" s="151"/>
      <c r="AP818" s="151"/>
      <c r="AQ818" s="151"/>
      <c r="AR818" s="151"/>
      <c r="AS818" s="151"/>
      <c r="AT818" s="151"/>
      <c r="AU818" s="151"/>
      <c r="AV818" s="151"/>
      <c r="AW818" s="151"/>
      <c r="AX818" s="151"/>
      <c r="AY818" s="151"/>
      <c r="AZ818" s="151"/>
      <c r="BA818" s="151"/>
      <c r="BB818" s="151"/>
      <c r="BC818" s="151"/>
      <c r="BD818" s="151"/>
      <c r="BE818" s="151"/>
      <c r="BF818" s="151"/>
      <c r="BG818" s="365"/>
      <c r="BH818" s="365"/>
      <c r="BI818" s="365"/>
      <c r="BJ818" s="365"/>
      <c r="BL818" s="1"/>
      <c r="BM818" s="1"/>
      <c r="BN818" s="1"/>
    </row>
    <row r="819" spans="2:66" ht="24.75" customHeight="1">
      <c r="B819" s="151"/>
      <c r="C819" s="151"/>
      <c r="D819" s="151"/>
      <c r="E819" s="151"/>
      <c r="F819" s="151"/>
      <c r="G819" s="151"/>
      <c r="H819" s="151"/>
      <c r="I819" s="151"/>
      <c r="J819" s="151"/>
      <c r="K819" s="151"/>
      <c r="L819" s="151"/>
      <c r="M819" s="151"/>
      <c r="N819" s="151"/>
      <c r="O819" s="151"/>
      <c r="P819" s="151"/>
      <c r="Q819" s="151"/>
      <c r="R819" s="151"/>
      <c r="S819" s="152"/>
      <c r="T819" s="152"/>
      <c r="U819" s="151"/>
      <c r="V819" s="151"/>
      <c r="W819" s="151"/>
      <c r="X819" s="151"/>
      <c r="Y819" s="151"/>
      <c r="Z819" s="151"/>
      <c r="AA819" s="151"/>
      <c r="AB819" s="151"/>
      <c r="AC819" s="151"/>
      <c r="AD819" s="151"/>
      <c r="AE819" s="151"/>
      <c r="AF819" s="151"/>
      <c r="AG819" s="151"/>
      <c r="AH819" s="151"/>
      <c r="AI819" s="151"/>
      <c r="AJ819" s="151"/>
      <c r="AK819" s="151"/>
      <c r="AL819" s="151"/>
      <c r="AM819" s="151"/>
      <c r="AN819" s="151"/>
      <c r="AO819" s="151"/>
      <c r="AP819" s="151"/>
      <c r="AQ819" s="151"/>
      <c r="AR819" s="151"/>
      <c r="AS819" s="151"/>
      <c r="AT819" s="151"/>
      <c r="AU819" s="151"/>
      <c r="AV819" s="151"/>
      <c r="AW819" s="151"/>
      <c r="AX819" s="151"/>
      <c r="AY819" s="151"/>
      <c r="AZ819" s="151"/>
      <c r="BA819" s="151"/>
      <c r="BB819" s="151"/>
      <c r="BC819" s="151"/>
      <c r="BD819" s="151"/>
      <c r="BE819" s="151"/>
      <c r="BF819" s="151"/>
      <c r="BG819" s="365"/>
      <c r="BH819" s="365"/>
      <c r="BI819" s="365"/>
      <c r="BJ819" s="365"/>
      <c r="BL819" s="1"/>
      <c r="BM819" s="1"/>
      <c r="BN819" s="1"/>
    </row>
    <row r="820" spans="2:66" ht="24.75" customHeight="1"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2"/>
      <c r="T820" s="152"/>
      <c r="U820" s="151"/>
      <c r="V820" s="151"/>
      <c r="W820" s="151"/>
      <c r="X820" s="151"/>
      <c r="Y820" s="151"/>
      <c r="Z820" s="151"/>
      <c r="AA820" s="151"/>
      <c r="AB820" s="151"/>
      <c r="AC820" s="151"/>
      <c r="AD820" s="151"/>
      <c r="AE820" s="151"/>
      <c r="AF820" s="151"/>
      <c r="AG820" s="151"/>
      <c r="AH820" s="151"/>
      <c r="AI820" s="151"/>
      <c r="AJ820" s="151"/>
      <c r="AK820" s="151"/>
      <c r="AL820" s="151"/>
      <c r="AM820" s="151"/>
      <c r="AN820" s="151"/>
      <c r="AO820" s="151"/>
      <c r="AP820" s="151"/>
      <c r="AQ820" s="151"/>
      <c r="AR820" s="151"/>
      <c r="AS820" s="151"/>
      <c r="AT820" s="151"/>
      <c r="AU820" s="151"/>
      <c r="AV820" s="151"/>
      <c r="AW820" s="151"/>
      <c r="AX820" s="151"/>
      <c r="AY820" s="151"/>
      <c r="AZ820" s="151"/>
      <c r="BA820" s="151"/>
      <c r="BB820" s="151"/>
      <c r="BC820" s="151"/>
      <c r="BD820" s="151"/>
      <c r="BE820" s="151"/>
      <c r="BF820" s="151"/>
      <c r="BG820" s="365"/>
      <c r="BH820" s="365"/>
      <c r="BI820" s="365"/>
      <c r="BJ820" s="365"/>
      <c r="BL820" s="1"/>
      <c r="BM820" s="1"/>
      <c r="BN820" s="1"/>
    </row>
    <row r="821" spans="2:66" ht="24.75" customHeight="1">
      <c r="B821" s="151"/>
      <c r="C821" s="151"/>
      <c r="D821" s="151"/>
      <c r="E821" s="151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1"/>
      <c r="R821" s="151"/>
      <c r="S821" s="152"/>
      <c r="T821" s="152"/>
      <c r="U821" s="151"/>
      <c r="V821" s="151"/>
      <c r="W821" s="151"/>
      <c r="X821" s="151"/>
      <c r="Y821" s="151"/>
      <c r="Z821" s="151"/>
      <c r="AA821" s="151"/>
      <c r="AB821" s="151"/>
      <c r="AC821" s="151"/>
      <c r="AD821" s="151"/>
      <c r="AE821" s="151"/>
      <c r="AF821" s="151"/>
      <c r="AG821" s="151"/>
      <c r="AH821" s="151"/>
      <c r="AI821" s="151"/>
      <c r="AJ821" s="151"/>
      <c r="AK821" s="151"/>
      <c r="AL821" s="151"/>
      <c r="AM821" s="151"/>
      <c r="AN821" s="151"/>
      <c r="AO821" s="151"/>
      <c r="AP821" s="151"/>
      <c r="AQ821" s="151"/>
      <c r="AR821" s="151"/>
      <c r="AS821" s="151"/>
      <c r="AT821" s="151"/>
      <c r="AU821" s="151"/>
      <c r="AV821" s="151"/>
      <c r="AW821" s="151"/>
      <c r="AX821" s="151"/>
      <c r="AY821" s="151"/>
      <c r="AZ821" s="151"/>
      <c r="BA821" s="151"/>
      <c r="BB821" s="151"/>
      <c r="BC821" s="151"/>
      <c r="BD821" s="151"/>
      <c r="BE821" s="151"/>
      <c r="BF821" s="151"/>
      <c r="BG821" s="365"/>
      <c r="BH821" s="365"/>
      <c r="BI821" s="365"/>
      <c r="BJ821" s="365"/>
      <c r="BL821" s="1"/>
      <c r="BM821" s="1"/>
      <c r="BN821" s="1"/>
    </row>
    <row r="822" spans="2:66" ht="24.75" customHeight="1"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2"/>
      <c r="T822" s="152"/>
      <c r="U822" s="151"/>
      <c r="V822" s="151"/>
      <c r="W822" s="151"/>
      <c r="X822" s="151"/>
      <c r="Y822" s="151"/>
      <c r="Z822" s="151"/>
      <c r="AA822" s="151"/>
      <c r="AB822" s="151"/>
      <c r="AC822" s="151"/>
      <c r="AD822" s="151"/>
      <c r="AE822" s="151"/>
      <c r="AF822" s="151"/>
      <c r="AG822" s="151"/>
      <c r="AH822" s="151"/>
      <c r="AI822" s="151"/>
      <c r="AJ822" s="151"/>
      <c r="AK822" s="151"/>
      <c r="AL822" s="151"/>
      <c r="AM822" s="151"/>
      <c r="AN822" s="151"/>
      <c r="AO822" s="151"/>
      <c r="AP822" s="151"/>
      <c r="AQ822" s="151"/>
      <c r="AR822" s="151"/>
      <c r="AS822" s="151"/>
      <c r="AT822" s="151"/>
      <c r="AU822" s="151"/>
      <c r="AV822" s="151"/>
      <c r="AW822" s="151"/>
      <c r="AX822" s="151"/>
      <c r="AY822" s="151"/>
      <c r="AZ822" s="151"/>
      <c r="BA822" s="151"/>
      <c r="BB822" s="151"/>
      <c r="BC822" s="151"/>
      <c r="BD822" s="151"/>
      <c r="BE822" s="151"/>
      <c r="BF822" s="151"/>
      <c r="BG822" s="365"/>
      <c r="BH822" s="365"/>
      <c r="BI822" s="365"/>
      <c r="BJ822" s="365"/>
      <c r="BL822" s="1"/>
      <c r="BM822" s="1"/>
      <c r="BN822" s="1"/>
    </row>
    <row r="823" spans="2:66" ht="24.75" customHeight="1">
      <c r="B823" s="151"/>
      <c r="C823" s="151"/>
      <c r="D823" s="151"/>
      <c r="E823" s="151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1"/>
      <c r="R823" s="151"/>
      <c r="S823" s="152"/>
      <c r="T823" s="152"/>
      <c r="U823" s="151"/>
      <c r="V823" s="151"/>
      <c r="W823" s="151"/>
      <c r="X823" s="151"/>
      <c r="Y823" s="151"/>
      <c r="Z823" s="151"/>
      <c r="AA823" s="151"/>
      <c r="AB823" s="151"/>
      <c r="AC823" s="151"/>
      <c r="AD823" s="151"/>
      <c r="AE823" s="151"/>
      <c r="AF823" s="151"/>
      <c r="AG823" s="151"/>
      <c r="AH823" s="151"/>
      <c r="AI823" s="151"/>
      <c r="AJ823" s="151"/>
      <c r="AK823" s="151"/>
      <c r="AL823" s="151"/>
      <c r="AM823" s="151"/>
      <c r="AN823" s="151"/>
      <c r="AO823" s="151"/>
      <c r="AP823" s="151"/>
      <c r="AQ823" s="151"/>
      <c r="AR823" s="151"/>
      <c r="AS823" s="151"/>
      <c r="AT823" s="151"/>
      <c r="AU823" s="151"/>
      <c r="AV823" s="151"/>
      <c r="AW823" s="151"/>
      <c r="AX823" s="151"/>
      <c r="AY823" s="151"/>
      <c r="AZ823" s="151"/>
      <c r="BA823" s="151"/>
      <c r="BB823" s="151"/>
      <c r="BC823" s="151"/>
      <c r="BD823" s="151"/>
      <c r="BE823" s="151"/>
      <c r="BF823" s="151"/>
      <c r="BG823" s="365"/>
      <c r="BH823" s="365"/>
      <c r="BI823" s="365"/>
      <c r="BJ823" s="365"/>
      <c r="BL823" s="1"/>
      <c r="BM823" s="1"/>
      <c r="BN823" s="1"/>
    </row>
    <row r="824" spans="2:66" ht="24.75" customHeight="1"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2"/>
      <c r="T824" s="152"/>
      <c r="U824" s="151"/>
      <c r="V824" s="151"/>
      <c r="W824" s="151"/>
      <c r="X824" s="151"/>
      <c r="Y824" s="151"/>
      <c r="Z824" s="151"/>
      <c r="AA824" s="151"/>
      <c r="AB824" s="151"/>
      <c r="AC824" s="151"/>
      <c r="AD824" s="151"/>
      <c r="AE824" s="151"/>
      <c r="AF824" s="151"/>
      <c r="AG824" s="151"/>
      <c r="AH824" s="151"/>
      <c r="AI824" s="151"/>
      <c r="AJ824" s="151"/>
      <c r="AK824" s="151"/>
      <c r="AL824" s="151"/>
      <c r="AM824" s="151"/>
      <c r="AN824" s="151"/>
      <c r="AO824" s="151"/>
      <c r="AP824" s="151"/>
      <c r="AQ824" s="151"/>
      <c r="AR824" s="151"/>
      <c r="AS824" s="151"/>
      <c r="AT824" s="151"/>
      <c r="AU824" s="151"/>
      <c r="AV824" s="151"/>
      <c r="AW824" s="151"/>
      <c r="AX824" s="151"/>
      <c r="AY824" s="151"/>
      <c r="AZ824" s="151"/>
      <c r="BA824" s="151"/>
      <c r="BB824" s="151"/>
      <c r="BC824" s="151"/>
      <c r="BD824" s="151"/>
      <c r="BE824" s="151"/>
      <c r="BF824" s="151"/>
      <c r="BG824" s="365"/>
      <c r="BH824" s="365"/>
      <c r="BI824" s="365"/>
      <c r="BJ824" s="365"/>
      <c r="BL824" s="1"/>
      <c r="BM824" s="1"/>
      <c r="BN824" s="1"/>
    </row>
    <row r="825" spans="2:66" ht="24.75" customHeight="1">
      <c r="B825" s="151"/>
      <c r="C825" s="151"/>
      <c r="D825" s="151"/>
      <c r="E825" s="151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1"/>
      <c r="R825" s="151"/>
      <c r="S825" s="152"/>
      <c r="T825" s="152"/>
      <c r="U825" s="151"/>
      <c r="V825" s="151"/>
      <c r="W825" s="151"/>
      <c r="X825" s="151"/>
      <c r="Y825" s="151"/>
      <c r="Z825" s="151"/>
      <c r="AA825" s="151"/>
      <c r="AB825" s="151"/>
      <c r="AC825" s="151"/>
      <c r="AD825" s="151"/>
      <c r="AE825" s="151"/>
      <c r="AF825" s="151"/>
      <c r="AG825" s="151"/>
      <c r="AH825" s="151"/>
      <c r="AI825" s="151"/>
      <c r="AJ825" s="151"/>
      <c r="AK825" s="151"/>
      <c r="AL825" s="151"/>
      <c r="AM825" s="151"/>
      <c r="AN825" s="151"/>
      <c r="AO825" s="151"/>
      <c r="AP825" s="151"/>
      <c r="AQ825" s="151"/>
      <c r="AR825" s="151"/>
      <c r="AS825" s="151"/>
      <c r="AT825" s="151"/>
      <c r="AU825" s="151"/>
      <c r="AV825" s="151"/>
      <c r="AW825" s="151"/>
      <c r="AX825" s="151"/>
      <c r="AY825" s="151"/>
      <c r="AZ825" s="151"/>
      <c r="BA825" s="151"/>
      <c r="BB825" s="151"/>
      <c r="BC825" s="151"/>
      <c r="BD825" s="151"/>
      <c r="BE825" s="151"/>
      <c r="BF825" s="151"/>
      <c r="BG825" s="365"/>
      <c r="BH825" s="365"/>
      <c r="BI825" s="365"/>
      <c r="BJ825" s="365"/>
      <c r="BL825" s="1"/>
      <c r="BM825" s="1"/>
      <c r="BN825" s="1"/>
    </row>
    <row r="826" spans="2:66" ht="24.75" customHeight="1"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2"/>
      <c r="T826" s="152"/>
      <c r="U826" s="151"/>
      <c r="V826" s="151"/>
      <c r="W826" s="151"/>
      <c r="X826" s="151"/>
      <c r="Y826" s="151"/>
      <c r="Z826" s="151"/>
      <c r="AA826" s="151"/>
      <c r="AB826" s="151"/>
      <c r="AC826" s="151"/>
      <c r="AD826" s="151"/>
      <c r="AE826" s="151"/>
      <c r="AF826" s="151"/>
      <c r="AG826" s="151"/>
      <c r="AH826" s="151"/>
      <c r="AI826" s="151"/>
      <c r="AJ826" s="151"/>
      <c r="AK826" s="151"/>
      <c r="AL826" s="151"/>
      <c r="AM826" s="151"/>
      <c r="AN826" s="151"/>
      <c r="AO826" s="151"/>
      <c r="AP826" s="151"/>
      <c r="AQ826" s="151"/>
      <c r="AR826" s="151"/>
      <c r="AS826" s="151"/>
      <c r="AT826" s="151"/>
      <c r="AU826" s="151"/>
      <c r="AV826" s="151"/>
      <c r="AW826" s="151"/>
      <c r="AX826" s="151"/>
      <c r="AY826" s="151"/>
      <c r="AZ826" s="151"/>
      <c r="BA826" s="151"/>
      <c r="BB826" s="151"/>
      <c r="BC826" s="151"/>
      <c r="BD826" s="151"/>
      <c r="BE826" s="151"/>
      <c r="BF826" s="151"/>
      <c r="BG826" s="365"/>
      <c r="BH826" s="365"/>
      <c r="BI826" s="365"/>
      <c r="BJ826" s="365"/>
      <c r="BL826" s="1"/>
      <c r="BM826" s="1"/>
      <c r="BN826" s="1"/>
    </row>
    <row r="827" spans="2:66" ht="24.75" customHeight="1">
      <c r="B827" s="151"/>
      <c r="C827" s="151"/>
      <c r="D827" s="151"/>
      <c r="E827" s="151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1"/>
      <c r="R827" s="151"/>
      <c r="S827" s="152"/>
      <c r="T827" s="152"/>
      <c r="U827" s="151"/>
      <c r="V827" s="151"/>
      <c r="W827" s="151"/>
      <c r="X827" s="151"/>
      <c r="Y827" s="151"/>
      <c r="Z827" s="151"/>
      <c r="AA827" s="151"/>
      <c r="AB827" s="151"/>
      <c r="AC827" s="151"/>
      <c r="AD827" s="151"/>
      <c r="AE827" s="151"/>
      <c r="AF827" s="151"/>
      <c r="AG827" s="151"/>
      <c r="AH827" s="151"/>
      <c r="AI827" s="151"/>
      <c r="AJ827" s="151"/>
      <c r="AK827" s="151"/>
      <c r="AL827" s="151"/>
      <c r="AM827" s="151"/>
      <c r="AN827" s="151"/>
      <c r="AO827" s="151"/>
      <c r="AP827" s="151"/>
      <c r="AQ827" s="151"/>
      <c r="AR827" s="151"/>
      <c r="AS827" s="151"/>
      <c r="AT827" s="151"/>
      <c r="AU827" s="151"/>
      <c r="AV827" s="151"/>
      <c r="AW827" s="151"/>
      <c r="AX827" s="151"/>
      <c r="AY827" s="151"/>
      <c r="AZ827" s="151"/>
      <c r="BA827" s="151"/>
      <c r="BB827" s="151"/>
      <c r="BC827" s="151"/>
      <c r="BD827" s="151"/>
      <c r="BE827" s="151"/>
      <c r="BF827" s="151"/>
      <c r="BG827" s="365"/>
      <c r="BH827" s="365"/>
      <c r="BI827" s="365"/>
      <c r="BJ827" s="365"/>
      <c r="BL827" s="1"/>
      <c r="BM827" s="1"/>
      <c r="BN827" s="1"/>
    </row>
    <row r="828" spans="2:66" ht="24.75" customHeight="1"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2"/>
      <c r="T828" s="152"/>
      <c r="U828" s="151"/>
      <c r="V828" s="151"/>
      <c r="W828" s="151"/>
      <c r="X828" s="151"/>
      <c r="Y828" s="151"/>
      <c r="Z828" s="151"/>
      <c r="AA828" s="151"/>
      <c r="AB828" s="151"/>
      <c r="AC828" s="151"/>
      <c r="AD828" s="151"/>
      <c r="AE828" s="151"/>
      <c r="AF828" s="151"/>
      <c r="AG828" s="151"/>
      <c r="AH828" s="151"/>
      <c r="AI828" s="151"/>
      <c r="AJ828" s="151"/>
      <c r="AK828" s="151"/>
      <c r="AL828" s="151"/>
      <c r="AM828" s="151"/>
      <c r="AN828" s="151"/>
      <c r="AO828" s="151"/>
      <c r="AP828" s="151"/>
      <c r="AQ828" s="151"/>
      <c r="AR828" s="151"/>
      <c r="AS828" s="151"/>
      <c r="AT828" s="151"/>
      <c r="AU828" s="151"/>
      <c r="AV828" s="151"/>
      <c r="AW828" s="151"/>
      <c r="AX828" s="151"/>
      <c r="AY828" s="151"/>
      <c r="AZ828" s="151"/>
      <c r="BA828" s="151"/>
      <c r="BB828" s="151"/>
      <c r="BC828" s="151"/>
      <c r="BD828" s="151"/>
      <c r="BE828" s="151"/>
      <c r="BF828" s="151"/>
      <c r="BG828" s="365"/>
      <c r="BH828" s="365"/>
      <c r="BI828" s="365"/>
      <c r="BJ828" s="365"/>
      <c r="BL828" s="1"/>
      <c r="BM828" s="1"/>
      <c r="BN828" s="1"/>
    </row>
    <row r="829" spans="2:66" ht="24.75" customHeight="1">
      <c r="B829" s="151"/>
      <c r="C829" s="151"/>
      <c r="D829" s="151"/>
      <c r="E829" s="151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1"/>
      <c r="R829" s="151"/>
      <c r="S829" s="152"/>
      <c r="T829" s="152"/>
      <c r="U829" s="151"/>
      <c r="V829" s="151"/>
      <c r="W829" s="151"/>
      <c r="X829" s="151"/>
      <c r="Y829" s="151"/>
      <c r="Z829" s="151"/>
      <c r="AA829" s="151"/>
      <c r="AB829" s="151"/>
      <c r="AC829" s="151"/>
      <c r="AD829" s="151"/>
      <c r="AE829" s="151"/>
      <c r="AF829" s="151"/>
      <c r="AG829" s="151"/>
      <c r="AH829" s="151"/>
      <c r="AI829" s="151"/>
      <c r="AJ829" s="151"/>
      <c r="AK829" s="151"/>
      <c r="AL829" s="151"/>
      <c r="AM829" s="151"/>
      <c r="AN829" s="151"/>
      <c r="AO829" s="151"/>
      <c r="AP829" s="151"/>
      <c r="AQ829" s="151"/>
      <c r="AR829" s="151"/>
      <c r="AS829" s="151"/>
      <c r="AT829" s="151"/>
      <c r="AU829" s="151"/>
      <c r="AV829" s="151"/>
      <c r="AW829" s="151"/>
      <c r="AX829" s="151"/>
      <c r="AY829" s="151"/>
      <c r="AZ829" s="151"/>
      <c r="BA829" s="151"/>
      <c r="BB829" s="151"/>
      <c r="BC829" s="151"/>
      <c r="BD829" s="151"/>
      <c r="BE829" s="151"/>
      <c r="BF829" s="151"/>
      <c r="BG829" s="365"/>
      <c r="BH829" s="365"/>
      <c r="BI829" s="365"/>
      <c r="BJ829" s="365"/>
      <c r="BL829" s="1"/>
      <c r="BM829" s="1"/>
      <c r="BN829" s="1"/>
    </row>
    <row r="830" spans="2:66" ht="24.75" customHeight="1"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2"/>
      <c r="T830" s="152"/>
      <c r="U830" s="151"/>
      <c r="V830" s="151"/>
      <c r="W830" s="151"/>
      <c r="X830" s="151"/>
      <c r="Y830" s="151"/>
      <c r="Z830" s="151"/>
      <c r="AA830" s="151"/>
      <c r="AB830" s="151"/>
      <c r="AC830" s="151"/>
      <c r="AD830" s="151"/>
      <c r="AE830" s="151"/>
      <c r="AF830" s="151"/>
      <c r="AG830" s="151"/>
      <c r="AH830" s="151"/>
      <c r="AI830" s="151"/>
      <c r="AJ830" s="151"/>
      <c r="AK830" s="151"/>
      <c r="AL830" s="151"/>
      <c r="AM830" s="151"/>
      <c r="AN830" s="151"/>
      <c r="AO830" s="151"/>
      <c r="AP830" s="151"/>
      <c r="AQ830" s="151"/>
      <c r="AR830" s="151"/>
      <c r="AS830" s="151"/>
      <c r="AT830" s="151"/>
      <c r="AU830" s="151"/>
      <c r="AV830" s="151"/>
      <c r="AW830" s="151"/>
      <c r="AX830" s="151"/>
      <c r="AY830" s="151"/>
      <c r="AZ830" s="151"/>
      <c r="BA830" s="151"/>
      <c r="BB830" s="151"/>
      <c r="BC830" s="151"/>
      <c r="BD830" s="151"/>
      <c r="BE830" s="151"/>
      <c r="BF830" s="151"/>
      <c r="BG830" s="365"/>
      <c r="BH830" s="365"/>
      <c r="BI830" s="365"/>
      <c r="BJ830" s="365"/>
      <c r="BL830" s="1"/>
      <c r="BM830" s="1"/>
      <c r="BN830" s="1"/>
    </row>
    <row r="831" spans="2:66" ht="24.75" customHeight="1">
      <c r="B831" s="151"/>
      <c r="C831" s="151"/>
      <c r="D831" s="151"/>
      <c r="E831" s="151"/>
      <c r="F831" s="151"/>
      <c r="G831" s="151"/>
      <c r="H831" s="151"/>
      <c r="I831" s="151"/>
      <c r="J831" s="151"/>
      <c r="K831" s="151"/>
      <c r="L831" s="151"/>
      <c r="M831" s="151"/>
      <c r="N831" s="151"/>
      <c r="O831" s="151"/>
      <c r="P831" s="151"/>
      <c r="Q831" s="151"/>
      <c r="R831" s="151"/>
      <c r="S831" s="152"/>
      <c r="T831" s="152"/>
      <c r="U831" s="151"/>
      <c r="V831" s="151"/>
      <c r="W831" s="151"/>
      <c r="X831" s="151"/>
      <c r="Y831" s="151"/>
      <c r="Z831" s="151"/>
      <c r="AA831" s="151"/>
      <c r="AB831" s="151"/>
      <c r="AC831" s="151"/>
      <c r="AD831" s="151"/>
      <c r="AE831" s="151"/>
      <c r="AF831" s="151"/>
      <c r="AG831" s="151"/>
      <c r="AH831" s="151"/>
      <c r="AI831" s="151"/>
      <c r="AJ831" s="151"/>
      <c r="AK831" s="151"/>
      <c r="AL831" s="151"/>
      <c r="AM831" s="151"/>
      <c r="AN831" s="151"/>
      <c r="AO831" s="151"/>
      <c r="AP831" s="151"/>
      <c r="AQ831" s="151"/>
      <c r="AR831" s="151"/>
      <c r="AS831" s="151"/>
      <c r="AT831" s="151"/>
      <c r="AU831" s="151"/>
      <c r="AV831" s="151"/>
      <c r="AW831" s="151"/>
      <c r="AX831" s="151"/>
      <c r="AY831" s="151"/>
      <c r="AZ831" s="151"/>
      <c r="BA831" s="151"/>
      <c r="BB831" s="151"/>
      <c r="BC831" s="151"/>
      <c r="BD831" s="151"/>
      <c r="BE831" s="151"/>
      <c r="BF831" s="151"/>
      <c r="BG831" s="365"/>
      <c r="BH831" s="365"/>
      <c r="BI831" s="365"/>
      <c r="BJ831" s="365"/>
      <c r="BL831" s="1"/>
      <c r="BM831" s="1"/>
      <c r="BN831" s="1"/>
    </row>
    <row r="832" spans="2:66" ht="24.75" customHeight="1"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2"/>
      <c r="T832" s="152"/>
      <c r="U832" s="151"/>
      <c r="V832" s="151"/>
      <c r="W832" s="151"/>
      <c r="X832" s="151"/>
      <c r="Y832" s="151"/>
      <c r="Z832" s="151"/>
      <c r="AA832" s="151"/>
      <c r="AB832" s="151"/>
      <c r="AC832" s="151"/>
      <c r="AD832" s="151"/>
      <c r="AE832" s="151"/>
      <c r="AF832" s="151"/>
      <c r="AG832" s="151"/>
      <c r="AH832" s="151"/>
      <c r="AI832" s="151"/>
      <c r="AJ832" s="151"/>
      <c r="AK832" s="151"/>
      <c r="AL832" s="151"/>
      <c r="AM832" s="151"/>
      <c r="AN832" s="151"/>
      <c r="AO832" s="151"/>
      <c r="AP832" s="151"/>
      <c r="AQ832" s="151"/>
      <c r="AR832" s="151"/>
      <c r="AS832" s="151"/>
      <c r="AT832" s="151"/>
      <c r="AU832" s="151"/>
      <c r="AV832" s="151"/>
      <c r="AW832" s="151"/>
      <c r="AX832" s="151"/>
      <c r="AY832" s="151"/>
      <c r="AZ832" s="151"/>
      <c r="BA832" s="151"/>
      <c r="BB832" s="151"/>
      <c r="BC832" s="151"/>
      <c r="BD832" s="151"/>
      <c r="BE832" s="151"/>
      <c r="BF832" s="151"/>
      <c r="BG832" s="365"/>
      <c r="BH832" s="365"/>
      <c r="BI832" s="365"/>
      <c r="BJ832" s="365"/>
      <c r="BL832" s="1"/>
      <c r="BM832" s="1"/>
      <c r="BN832" s="1"/>
    </row>
    <row r="833" spans="2:66" ht="24.75" customHeight="1">
      <c r="B833" s="151"/>
      <c r="C833" s="151"/>
      <c r="D833" s="151"/>
      <c r="E833" s="151"/>
      <c r="F833" s="151"/>
      <c r="G833" s="151"/>
      <c r="H833" s="151"/>
      <c r="I833" s="151"/>
      <c r="J833" s="151"/>
      <c r="K833" s="151"/>
      <c r="L833" s="151"/>
      <c r="M833" s="151"/>
      <c r="N833" s="151"/>
      <c r="O833" s="151"/>
      <c r="P833" s="151"/>
      <c r="Q833" s="151"/>
      <c r="R833" s="151"/>
      <c r="S833" s="152"/>
      <c r="T833" s="152"/>
      <c r="U833" s="151"/>
      <c r="V833" s="151"/>
      <c r="W833" s="151"/>
      <c r="X833" s="151"/>
      <c r="Y833" s="151"/>
      <c r="Z833" s="151"/>
      <c r="AA833" s="151"/>
      <c r="AB833" s="151"/>
      <c r="AC833" s="151"/>
      <c r="AD833" s="151"/>
      <c r="AE833" s="151"/>
      <c r="AF833" s="151"/>
      <c r="AG833" s="151"/>
      <c r="AH833" s="151"/>
      <c r="AI833" s="151"/>
      <c r="AJ833" s="151"/>
      <c r="AK833" s="151"/>
      <c r="AL833" s="151"/>
      <c r="AM833" s="151"/>
      <c r="AN833" s="151"/>
      <c r="AO833" s="151"/>
      <c r="AP833" s="151"/>
      <c r="AQ833" s="151"/>
      <c r="AR833" s="151"/>
      <c r="AS833" s="151"/>
      <c r="AT833" s="151"/>
      <c r="AU833" s="151"/>
      <c r="AV833" s="151"/>
      <c r="AW833" s="151"/>
      <c r="AX833" s="151"/>
      <c r="AY833" s="151"/>
      <c r="AZ833" s="151"/>
      <c r="BA833" s="151"/>
      <c r="BB833" s="151"/>
      <c r="BC833" s="151"/>
      <c r="BD833" s="151"/>
      <c r="BE833" s="151"/>
      <c r="BF833" s="151"/>
      <c r="BG833" s="365"/>
      <c r="BH833" s="365"/>
      <c r="BI833" s="365"/>
      <c r="BJ833" s="365"/>
      <c r="BL833" s="1"/>
      <c r="BM833" s="1"/>
      <c r="BN833" s="1"/>
    </row>
    <row r="834" spans="2:66" ht="24.75" customHeight="1"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2"/>
      <c r="T834" s="152"/>
      <c r="U834" s="151"/>
      <c r="V834" s="151"/>
      <c r="W834" s="151"/>
      <c r="X834" s="151"/>
      <c r="Y834" s="151"/>
      <c r="Z834" s="151"/>
      <c r="AA834" s="151"/>
      <c r="AB834" s="151"/>
      <c r="AC834" s="151"/>
      <c r="AD834" s="151"/>
      <c r="AE834" s="151"/>
      <c r="AF834" s="151"/>
      <c r="AG834" s="151"/>
      <c r="AH834" s="151"/>
      <c r="AI834" s="151"/>
      <c r="AJ834" s="151"/>
      <c r="AK834" s="151"/>
      <c r="AL834" s="151"/>
      <c r="AM834" s="151"/>
      <c r="AN834" s="151"/>
      <c r="AO834" s="151"/>
      <c r="AP834" s="151"/>
      <c r="AQ834" s="151"/>
      <c r="AR834" s="151"/>
      <c r="AS834" s="151"/>
      <c r="AT834" s="151"/>
      <c r="AU834" s="151"/>
      <c r="AV834" s="151"/>
      <c r="AW834" s="151"/>
      <c r="AX834" s="151"/>
      <c r="AY834" s="151"/>
      <c r="AZ834" s="151"/>
      <c r="BA834" s="151"/>
      <c r="BB834" s="151"/>
      <c r="BC834" s="151"/>
      <c r="BD834" s="151"/>
      <c r="BE834" s="151"/>
      <c r="BF834" s="151"/>
      <c r="BG834" s="365"/>
      <c r="BH834" s="365"/>
      <c r="BI834" s="365"/>
      <c r="BJ834" s="365"/>
      <c r="BL834" s="1"/>
      <c r="BM834" s="1"/>
      <c r="BN834" s="1"/>
    </row>
    <row r="835" spans="2:66" ht="24.75" customHeight="1">
      <c r="B835" s="151"/>
      <c r="C835" s="151"/>
      <c r="D835" s="151"/>
      <c r="E835" s="151"/>
      <c r="F835" s="151"/>
      <c r="G835" s="151"/>
      <c r="H835" s="151"/>
      <c r="I835" s="151"/>
      <c r="J835" s="151"/>
      <c r="K835" s="151"/>
      <c r="L835" s="151"/>
      <c r="M835" s="151"/>
      <c r="N835" s="151"/>
      <c r="O835" s="151"/>
      <c r="P835" s="151"/>
      <c r="Q835" s="151"/>
      <c r="R835" s="151"/>
      <c r="S835" s="152"/>
      <c r="T835" s="152"/>
      <c r="U835" s="151"/>
      <c r="V835" s="151"/>
      <c r="W835" s="151"/>
      <c r="X835" s="151"/>
      <c r="Y835" s="151"/>
      <c r="Z835" s="151"/>
      <c r="AA835" s="151"/>
      <c r="AB835" s="151"/>
      <c r="AC835" s="151"/>
      <c r="AD835" s="151"/>
      <c r="AE835" s="151"/>
      <c r="AF835" s="151"/>
      <c r="AG835" s="151"/>
      <c r="AH835" s="151"/>
      <c r="AI835" s="151"/>
      <c r="AJ835" s="151"/>
      <c r="AK835" s="151"/>
      <c r="AL835" s="151"/>
      <c r="AM835" s="151"/>
      <c r="AN835" s="151"/>
      <c r="AO835" s="151"/>
      <c r="AP835" s="151"/>
      <c r="AQ835" s="151"/>
      <c r="AR835" s="151"/>
      <c r="AS835" s="151"/>
      <c r="AT835" s="151"/>
      <c r="AU835" s="151"/>
      <c r="AV835" s="151"/>
      <c r="AW835" s="151"/>
      <c r="AX835" s="151"/>
      <c r="AY835" s="151"/>
      <c r="AZ835" s="151"/>
      <c r="BA835" s="151"/>
      <c r="BB835" s="151"/>
      <c r="BC835" s="151"/>
      <c r="BD835" s="151"/>
      <c r="BE835" s="151"/>
      <c r="BF835" s="151"/>
      <c r="BG835" s="365"/>
      <c r="BH835" s="365"/>
      <c r="BI835" s="365"/>
      <c r="BJ835" s="365"/>
      <c r="BL835" s="1"/>
      <c r="BM835" s="1"/>
      <c r="BN835" s="1"/>
    </row>
    <row r="836" spans="2:66" ht="24.75" customHeight="1"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2"/>
      <c r="T836" s="152"/>
      <c r="U836" s="151"/>
      <c r="V836" s="151"/>
      <c r="W836" s="151"/>
      <c r="X836" s="151"/>
      <c r="Y836" s="151"/>
      <c r="Z836" s="151"/>
      <c r="AA836" s="151"/>
      <c r="AB836" s="151"/>
      <c r="AC836" s="151"/>
      <c r="AD836" s="151"/>
      <c r="AE836" s="151"/>
      <c r="AF836" s="151"/>
      <c r="AG836" s="151"/>
      <c r="AH836" s="151"/>
      <c r="AI836" s="151"/>
      <c r="AJ836" s="151"/>
      <c r="AK836" s="151"/>
      <c r="AL836" s="151"/>
      <c r="AM836" s="151"/>
      <c r="AN836" s="151"/>
      <c r="AO836" s="151"/>
      <c r="AP836" s="151"/>
      <c r="AQ836" s="151"/>
      <c r="AR836" s="151"/>
      <c r="AS836" s="151"/>
      <c r="AT836" s="151"/>
      <c r="AU836" s="151"/>
      <c r="AV836" s="151"/>
      <c r="AW836" s="151"/>
      <c r="AX836" s="151"/>
      <c r="AY836" s="151"/>
      <c r="AZ836" s="151"/>
      <c r="BA836" s="151"/>
      <c r="BB836" s="151"/>
      <c r="BC836" s="151"/>
      <c r="BD836" s="151"/>
      <c r="BE836" s="151"/>
      <c r="BF836" s="151"/>
      <c r="BG836" s="365"/>
      <c r="BH836" s="365"/>
      <c r="BI836" s="365"/>
      <c r="BJ836" s="365"/>
      <c r="BL836" s="1"/>
      <c r="BM836" s="1"/>
      <c r="BN836" s="1"/>
    </row>
    <row r="837" spans="2:66" ht="24.75" customHeight="1">
      <c r="B837" s="151"/>
      <c r="C837" s="151"/>
      <c r="D837" s="151"/>
      <c r="E837" s="151"/>
      <c r="F837" s="151"/>
      <c r="G837" s="151"/>
      <c r="H837" s="151"/>
      <c r="I837" s="151"/>
      <c r="J837" s="151"/>
      <c r="K837" s="151"/>
      <c r="L837" s="151"/>
      <c r="M837" s="151"/>
      <c r="N837" s="151"/>
      <c r="O837" s="151"/>
      <c r="P837" s="151"/>
      <c r="Q837" s="151"/>
      <c r="R837" s="151"/>
      <c r="S837" s="152"/>
      <c r="T837" s="152"/>
      <c r="U837" s="151"/>
      <c r="V837" s="151"/>
      <c r="W837" s="151"/>
      <c r="X837" s="151"/>
      <c r="Y837" s="151"/>
      <c r="Z837" s="151"/>
      <c r="AA837" s="151"/>
      <c r="AB837" s="151"/>
      <c r="AC837" s="151"/>
      <c r="AD837" s="151"/>
      <c r="AE837" s="151"/>
      <c r="AF837" s="151"/>
      <c r="AG837" s="151"/>
      <c r="AH837" s="151"/>
      <c r="AI837" s="151"/>
      <c r="AJ837" s="151"/>
      <c r="AK837" s="151"/>
      <c r="AL837" s="151"/>
      <c r="AM837" s="151"/>
      <c r="AN837" s="151"/>
      <c r="AO837" s="151"/>
      <c r="AP837" s="151"/>
      <c r="AQ837" s="151"/>
      <c r="AR837" s="151"/>
      <c r="AS837" s="151"/>
      <c r="AT837" s="151"/>
      <c r="AU837" s="151"/>
      <c r="AV837" s="151"/>
      <c r="AW837" s="151"/>
      <c r="AX837" s="151"/>
      <c r="AY837" s="151"/>
      <c r="AZ837" s="151"/>
      <c r="BA837" s="151"/>
      <c r="BB837" s="151"/>
      <c r="BC837" s="151"/>
      <c r="BD837" s="151"/>
      <c r="BE837" s="151"/>
      <c r="BF837" s="151"/>
      <c r="BG837" s="365"/>
      <c r="BH837" s="365"/>
      <c r="BI837" s="365"/>
      <c r="BJ837" s="365"/>
      <c r="BL837" s="1"/>
      <c r="BM837" s="1"/>
      <c r="BN837" s="1"/>
    </row>
    <row r="838" spans="2:66" ht="24.75" customHeight="1"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2"/>
      <c r="T838" s="152"/>
      <c r="U838" s="151"/>
      <c r="V838" s="151"/>
      <c r="W838" s="151"/>
      <c r="X838" s="151"/>
      <c r="Y838" s="151"/>
      <c r="Z838" s="151"/>
      <c r="AA838" s="151"/>
      <c r="AB838" s="151"/>
      <c r="AC838" s="151"/>
      <c r="AD838" s="151"/>
      <c r="AE838" s="151"/>
      <c r="AF838" s="151"/>
      <c r="AG838" s="151"/>
      <c r="AH838" s="151"/>
      <c r="AI838" s="151"/>
      <c r="AJ838" s="151"/>
      <c r="AK838" s="151"/>
      <c r="AL838" s="151"/>
      <c r="AM838" s="151"/>
      <c r="AN838" s="151"/>
      <c r="AO838" s="151"/>
      <c r="AP838" s="151"/>
      <c r="AQ838" s="151"/>
      <c r="AR838" s="151"/>
      <c r="AS838" s="151"/>
      <c r="AT838" s="151"/>
      <c r="AU838" s="151"/>
      <c r="AV838" s="151"/>
      <c r="AW838" s="151"/>
      <c r="AX838" s="151"/>
      <c r="AY838" s="151"/>
      <c r="AZ838" s="151"/>
      <c r="BA838" s="151"/>
      <c r="BB838" s="151"/>
      <c r="BC838" s="151"/>
      <c r="BD838" s="151"/>
      <c r="BE838" s="151"/>
      <c r="BF838" s="151"/>
      <c r="BG838" s="365"/>
      <c r="BH838" s="365"/>
      <c r="BI838" s="365"/>
      <c r="BJ838" s="365"/>
      <c r="BL838" s="1"/>
      <c r="BM838" s="1"/>
      <c r="BN838" s="1"/>
    </row>
    <row r="839" spans="2:66" ht="24.75" customHeight="1">
      <c r="B839" s="151"/>
      <c r="C839" s="151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51"/>
      <c r="Q839" s="151"/>
      <c r="R839" s="151"/>
      <c r="S839" s="152"/>
      <c r="T839" s="152"/>
      <c r="U839" s="151"/>
      <c r="V839" s="151"/>
      <c r="W839" s="151"/>
      <c r="X839" s="151"/>
      <c r="Y839" s="151"/>
      <c r="Z839" s="151"/>
      <c r="AA839" s="151"/>
      <c r="AB839" s="151"/>
      <c r="AC839" s="151"/>
      <c r="AD839" s="151"/>
      <c r="AE839" s="151"/>
      <c r="AF839" s="151"/>
      <c r="AG839" s="151"/>
      <c r="AH839" s="151"/>
      <c r="AI839" s="151"/>
      <c r="AJ839" s="151"/>
      <c r="AK839" s="151"/>
      <c r="AL839" s="151"/>
      <c r="AM839" s="151"/>
      <c r="AN839" s="151"/>
      <c r="AO839" s="151"/>
      <c r="AP839" s="151"/>
      <c r="AQ839" s="151"/>
      <c r="AR839" s="151"/>
      <c r="AS839" s="151"/>
      <c r="AT839" s="151"/>
      <c r="AU839" s="151"/>
      <c r="AV839" s="151"/>
      <c r="AW839" s="151"/>
      <c r="AX839" s="151"/>
      <c r="AY839" s="151"/>
      <c r="AZ839" s="151"/>
      <c r="BA839" s="151"/>
      <c r="BB839" s="151"/>
      <c r="BC839" s="151"/>
      <c r="BD839" s="151"/>
      <c r="BE839" s="151"/>
      <c r="BF839" s="151"/>
      <c r="BG839" s="365"/>
      <c r="BH839" s="365"/>
      <c r="BI839" s="365"/>
      <c r="BJ839" s="365"/>
      <c r="BL839" s="1"/>
      <c r="BM839" s="1"/>
      <c r="BN839" s="1"/>
    </row>
    <row r="840" spans="2:66" ht="24.75" customHeight="1"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2"/>
      <c r="T840" s="152"/>
      <c r="U840" s="151"/>
      <c r="V840" s="151"/>
      <c r="W840" s="151"/>
      <c r="X840" s="151"/>
      <c r="Y840" s="151"/>
      <c r="Z840" s="151"/>
      <c r="AA840" s="151"/>
      <c r="AB840" s="151"/>
      <c r="AC840" s="151"/>
      <c r="AD840" s="151"/>
      <c r="AE840" s="151"/>
      <c r="AF840" s="151"/>
      <c r="AG840" s="151"/>
      <c r="AH840" s="151"/>
      <c r="AI840" s="151"/>
      <c r="AJ840" s="151"/>
      <c r="AK840" s="151"/>
      <c r="AL840" s="151"/>
      <c r="AM840" s="151"/>
      <c r="AN840" s="151"/>
      <c r="AO840" s="151"/>
      <c r="AP840" s="151"/>
      <c r="AQ840" s="151"/>
      <c r="AR840" s="151"/>
      <c r="AS840" s="151"/>
      <c r="AT840" s="151"/>
      <c r="AU840" s="151"/>
      <c r="AV840" s="151"/>
      <c r="AW840" s="151"/>
      <c r="AX840" s="151"/>
      <c r="AY840" s="151"/>
      <c r="AZ840" s="151"/>
      <c r="BA840" s="151"/>
      <c r="BB840" s="151"/>
      <c r="BC840" s="151"/>
      <c r="BD840" s="151"/>
      <c r="BE840" s="151"/>
      <c r="BF840" s="151"/>
      <c r="BG840" s="365"/>
      <c r="BH840" s="365"/>
      <c r="BI840" s="365"/>
      <c r="BJ840" s="365"/>
      <c r="BL840" s="1"/>
      <c r="BM840" s="1"/>
      <c r="BN840" s="1"/>
    </row>
    <row r="841" spans="2:66" ht="24.75" customHeight="1">
      <c r="B841" s="151"/>
      <c r="C841" s="151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51"/>
      <c r="Q841" s="151"/>
      <c r="R841" s="151"/>
      <c r="S841" s="152"/>
      <c r="T841" s="152"/>
      <c r="U841" s="151"/>
      <c r="V841" s="151"/>
      <c r="W841" s="151"/>
      <c r="X841" s="151"/>
      <c r="Y841" s="151"/>
      <c r="Z841" s="151"/>
      <c r="AA841" s="151"/>
      <c r="AB841" s="151"/>
      <c r="AC841" s="151"/>
      <c r="AD841" s="151"/>
      <c r="AE841" s="151"/>
      <c r="AF841" s="151"/>
      <c r="AG841" s="151"/>
      <c r="AH841" s="151"/>
      <c r="AI841" s="151"/>
      <c r="AJ841" s="151"/>
      <c r="AK841" s="151"/>
      <c r="AL841" s="151"/>
      <c r="AM841" s="151"/>
      <c r="AN841" s="151"/>
      <c r="AO841" s="151"/>
      <c r="AP841" s="151"/>
      <c r="AQ841" s="151"/>
      <c r="AR841" s="151"/>
      <c r="AS841" s="151"/>
      <c r="AT841" s="151"/>
      <c r="AU841" s="151"/>
      <c r="AV841" s="151"/>
      <c r="AW841" s="151"/>
      <c r="AX841" s="151"/>
      <c r="AY841" s="151"/>
      <c r="AZ841" s="151"/>
      <c r="BA841" s="151"/>
      <c r="BB841" s="151"/>
      <c r="BC841" s="151"/>
      <c r="BD841" s="151"/>
      <c r="BE841" s="151"/>
      <c r="BF841" s="151"/>
      <c r="BG841" s="365"/>
      <c r="BH841" s="365"/>
      <c r="BI841" s="365"/>
      <c r="BJ841" s="365"/>
      <c r="BL841" s="1"/>
      <c r="BM841" s="1"/>
      <c r="BN841" s="1"/>
    </row>
    <row r="842" spans="2:66" ht="24.75" customHeight="1"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2"/>
      <c r="T842" s="152"/>
      <c r="U842" s="151"/>
      <c r="V842" s="151"/>
      <c r="W842" s="151"/>
      <c r="X842" s="151"/>
      <c r="Y842" s="151"/>
      <c r="Z842" s="151"/>
      <c r="AA842" s="151"/>
      <c r="AB842" s="151"/>
      <c r="AC842" s="151"/>
      <c r="AD842" s="151"/>
      <c r="AE842" s="151"/>
      <c r="AF842" s="151"/>
      <c r="AG842" s="151"/>
      <c r="AH842" s="151"/>
      <c r="AI842" s="151"/>
      <c r="AJ842" s="151"/>
      <c r="AK842" s="151"/>
      <c r="AL842" s="151"/>
      <c r="AM842" s="151"/>
      <c r="AN842" s="151"/>
      <c r="AO842" s="151"/>
      <c r="AP842" s="151"/>
      <c r="AQ842" s="151"/>
      <c r="AR842" s="151"/>
      <c r="AS842" s="151"/>
      <c r="AT842" s="151"/>
      <c r="AU842" s="151"/>
      <c r="AV842" s="151"/>
      <c r="AW842" s="151"/>
      <c r="AX842" s="151"/>
      <c r="AY842" s="151"/>
      <c r="AZ842" s="151"/>
      <c r="BA842" s="151"/>
      <c r="BB842" s="151"/>
      <c r="BC842" s="151"/>
      <c r="BD842" s="151"/>
      <c r="BE842" s="151"/>
      <c r="BF842" s="151"/>
      <c r="BG842" s="365"/>
      <c r="BH842" s="365"/>
      <c r="BI842" s="365"/>
      <c r="BJ842" s="365"/>
      <c r="BL842" s="1"/>
      <c r="BM842" s="1"/>
      <c r="BN842" s="1"/>
    </row>
    <row r="843" spans="2:66" ht="24.75" customHeight="1">
      <c r="B843" s="151"/>
      <c r="C843" s="151"/>
      <c r="D843" s="151"/>
      <c r="E843" s="151"/>
      <c r="F843" s="151"/>
      <c r="G843" s="151"/>
      <c r="H843" s="151"/>
      <c r="I843" s="151"/>
      <c r="J843" s="151"/>
      <c r="K843" s="151"/>
      <c r="L843" s="151"/>
      <c r="M843" s="151"/>
      <c r="N843" s="151"/>
      <c r="O843" s="151"/>
      <c r="P843" s="151"/>
      <c r="Q843" s="151"/>
      <c r="R843" s="151"/>
      <c r="S843" s="152"/>
      <c r="T843" s="152"/>
      <c r="U843" s="151"/>
      <c r="V843" s="151"/>
      <c r="W843" s="151"/>
      <c r="X843" s="151"/>
      <c r="Y843" s="151"/>
      <c r="Z843" s="151"/>
      <c r="AA843" s="151"/>
      <c r="AB843" s="151"/>
      <c r="AC843" s="151"/>
      <c r="AD843" s="151"/>
      <c r="AE843" s="151"/>
      <c r="AF843" s="151"/>
      <c r="AG843" s="151"/>
      <c r="AH843" s="151"/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  <c r="BB843" s="151"/>
      <c r="BC843" s="151"/>
      <c r="BD843" s="151"/>
      <c r="BE843" s="151"/>
      <c r="BF843" s="151"/>
      <c r="BG843" s="365"/>
      <c r="BH843" s="365"/>
      <c r="BI843" s="365"/>
      <c r="BJ843" s="365"/>
      <c r="BL843" s="1"/>
      <c r="BM843" s="1"/>
      <c r="BN843" s="1"/>
    </row>
    <row r="844" spans="2:66" ht="24.75" customHeight="1"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2"/>
      <c r="T844" s="152"/>
      <c r="U844" s="151"/>
      <c r="V844" s="151"/>
      <c r="W844" s="151"/>
      <c r="X844" s="151"/>
      <c r="Y844" s="151"/>
      <c r="Z844" s="151"/>
      <c r="AA844" s="151"/>
      <c r="AB844" s="151"/>
      <c r="AC844" s="151"/>
      <c r="AD844" s="151"/>
      <c r="AE844" s="151"/>
      <c r="AF844" s="151"/>
      <c r="AG844" s="151"/>
      <c r="AH844" s="151"/>
      <c r="AI844" s="151"/>
      <c r="AJ844" s="151"/>
      <c r="AK844" s="151"/>
      <c r="AL844" s="151"/>
      <c r="AM844" s="151"/>
      <c r="AN844" s="151"/>
      <c r="AO844" s="151"/>
      <c r="AP844" s="151"/>
      <c r="AQ844" s="151"/>
      <c r="AR844" s="151"/>
      <c r="AS844" s="151"/>
      <c r="AT844" s="151"/>
      <c r="AU844" s="151"/>
      <c r="AV844" s="151"/>
      <c r="AW844" s="151"/>
      <c r="AX844" s="151"/>
      <c r="AY844" s="151"/>
      <c r="AZ844" s="151"/>
      <c r="BA844" s="151"/>
      <c r="BB844" s="151"/>
      <c r="BC844" s="151"/>
      <c r="BD844" s="151"/>
      <c r="BE844" s="151"/>
      <c r="BF844" s="151"/>
      <c r="BG844" s="365"/>
      <c r="BH844" s="365"/>
      <c r="BI844" s="365"/>
      <c r="BJ844" s="365"/>
      <c r="BL844" s="1"/>
      <c r="BM844" s="1"/>
      <c r="BN844" s="1"/>
    </row>
    <row r="845" spans="2:66" ht="24.75" customHeight="1">
      <c r="B845" s="151"/>
      <c r="C845" s="151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1"/>
      <c r="R845" s="151"/>
      <c r="S845" s="152"/>
      <c r="T845" s="152"/>
      <c r="U845" s="151"/>
      <c r="V845" s="151"/>
      <c r="W845" s="151"/>
      <c r="X845" s="151"/>
      <c r="Y845" s="151"/>
      <c r="Z845" s="151"/>
      <c r="AA845" s="151"/>
      <c r="AB845" s="151"/>
      <c r="AC845" s="151"/>
      <c r="AD845" s="151"/>
      <c r="AE845" s="151"/>
      <c r="AF845" s="151"/>
      <c r="AG845" s="151"/>
      <c r="AH845" s="151"/>
      <c r="AI845" s="151"/>
      <c r="AJ845" s="151"/>
      <c r="AK845" s="151"/>
      <c r="AL845" s="151"/>
      <c r="AM845" s="151"/>
      <c r="AN845" s="151"/>
      <c r="AO845" s="151"/>
      <c r="AP845" s="151"/>
      <c r="AQ845" s="151"/>
      <c r="AR845" s="151"/>
      <c r="AS845" s="151"/>
      <c r="AT845" s="151"/>
      <c r="AU845" s="151"/>
      <c r="AV845" s="151"/>
      <c r="AW845" s="151"/>
      <c r="AX845" s="151"/>
      <c r="AY845" s="151"/>
      <c r="AZ845" s="151"/>
      <c r="BA845" s="151"/>
      <c r="BB845" s="151"/>
      <c r="BC845" s="151"/>
      <c r="BD845" s="151"/>
      <c r="BE845" s="151"/>
      <c r="BF845" s="151"/>
      <c r="BG845" s="365"/>
      <c r="BH845" s="365"/>
      <c r="BI845" s="365"/>
      <c r="BJ845" s="365"/>
      <c r="BL845" s="1"/>
      <c r="BM845" s="1"/>
      <c r="BN845" s="1"/>
    </row>
    <row r="846" spans="2:66" ht="24.75" customHeight="1"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2"/>
      <c r="T846" s="152"/>
      <c r="U846" s="151"/>
      <c r="V846" s="151"/>
      <c r="W846" s="151"/>
      <c r="X846" s="151"/>
      <c r="Y846" s="151"/>
      <c r="Z846" s="151"/>
      <c r="AA846" s="151"/>
      <c r="AB846" s="151"/>
      <c r="AC846" s="151"/>
      <c r="AD846" s="151"/>
      <c r="AE846" s="151"/>
      <c r="AF846" s="151"/>
      <c r="AG846" s="151"/>
      <c r="AH846" s="151"/>
      <c r="AI846" s="151"/>
      <c r="AJ846" s="151"/>
      <c r="AK846" s="151"/>
      <c r="AL846" s="151"/>
      <c r="AM846" s="151"/>
      <c r="AN846" s="151"/>
      <c r="AO846" s="151"/>
      <c r="AP846" s="151"/>
      <c r="AQ846" s="151"/>
      <c r="AR846" s="151"/>
      <c r="AS846" s="151"/>
      <c r="AT846" s="151"/>
      <c r="AU846" s="151"/>
      <c r="AV846" s="151"/>
      <c r="AW846" s="151"/>
      <c r="AX846" s="151"/>
      <c r="AY846" s="151"/>
      <c r="AZ846" s="151"/>
      <c r="BA846" s="151"/>
      <c r="BB846" s="151"/>
      <c r="BC846" s="151"/>
      <c r="BD846" s="151"/>
      <c r="BE846" s="151"/>
      <c r="BF846" s="151"/>
      <c r="BG846" s="365"/>
      <c r="BH846" s="365"/>
      <c r="BI846" s="365"/>
      <c r="BJ846" s="365"/>
      <c r="BL846" s="1"/>
      <c r="BM846" s="1"/>
      <c r="BN846" s="1"/>
    </row>
    <row r="847" spans="2:66" ht="24.75" customHeight="1">
      <c r="B847" s="151"/>
      <c r="C847" s="151"/>
      <c r="D847" s="151"/>
      <c r="E847" s="151"/>
      <c r="F847" s="151"/>
      <c r="G847" s="151"/>
      <c r="H847" s="151"/>
      <c r="I847" s="151"/>
      <c r="J847" s="151"/>
      <c r="K847" s="151"/>
      <c r="L847" s="151"/>
      <c r="M847" s="151"/>
      <c r="N847" s="151"/>
      <c r="O847" s="151"/>
      <c r="P847" s="151"/>
      <c r="Q847" s="151"/>
      <c r="R847" s="151"/>
      <c r="S847" s="152"/>
      <c r="T847" s="152"/>
      <c r="U847" s="151"/>
      <c r="V847" s="151"/>
      <c r="W847" s="151"/>
      <c r="X847" s="151"/>
      <c r="Y847" s="151"/>
      <c r="Z847" s="151"/>
      <c r="AA847" s="151"/>
      <c r="AB847" s="151"/>
      <c r="AC847" s="151"/>
      <c r="AD847" s="151"/>
      <c r="AE847" s="151"/>
      <c r="AF847" s="151"/>
      <c r="AG847" s="151"/>
      <c r="AH847" s="151"/>
      <c r="AI847" s="151"/>
      <c r="AJ847" s="151"/>
      <c r="AK847" s="151"/>
      <c r="AL847" s="151"/>
      <c r="AM847" s="151"/>
      <c r="AN847" s="151"/>
      <c r="AO847" s="151"/>
      <c r="AP847" s="151"/>
      <c r="AQ847" s="151"/>
      <c r="AR847" s="151"/>
      <c r="AS847" s="151"/>
      <c r="AT847" s="151"/>
      <c r="AU847" s="151"/>
      <c r="AV847" s="151"/>
      <c r="AW847" s="151"/>
      <c r="AX847" s="151"/>
      <c r="AY847" s="151"/>
      <c r="AZ847" s="151"/>
      <c r="BA847" s="151"/>
      <c r="BB847" s="151"/>
      <c r="BC847" s="151"/>
      <c r="BD847" s="151"/>
      <c r="BE847" s="151"/>
      <c r="BF847" s="151"/>
      <c r="BG847" s="365"/>
      <c r="BH847" s="365"/>
      <c r="BI847" s="365"/>
      <c r="BJ847" s="365"/>
      <c r="BL847" s="1"/>
      <c r="BM847" s="1"/>
      <c r="BN847" s="1"/>
    </row>
    <row r="848" spans="2:66" ht="24.75" customHeight="1"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2"/>
      <c r="T848" s="152"/>
      <c r="U848" s="151"/>
      <c r="V848" s="151"/>
      <c r="W848" s="151"/>
      <c r="X848" s="151"/>
      <c r="Y848" s="151"/>
      <c r="Z848" s="151"/>
      <c r="AA848" s="151"/>
      <c r="AB848" s="151"/>
      <c r="AC848" s="151"/>
      <c r="AD848" s="151"/>
      <c r="AE848" s="151"/>
      <c r="AF848" s="151"/>
      <c r="AG848" s="151"/>
      <c r="AH848" s="151"/>
      <c r="AI848" s="151"/>
      <c r="AJ848" s="151"/>
      <c r="AK848" s="151"/>
      <c r="AL848" s="151"/>
      <c r="AM848" s="151"/>
      <c r="AN848" s="151"/>
      <c r="AO848" s="151"/>
      <c r="AP848" s="151"/>
      <c r="AQ848" s="151"/>
      <c r="AR848" s="151"/>
      <c r="AS848" s="151"/>
      <c r="AT848" s="151"/>
      <c r="AU848" s="151"/>
      <c r="AV848" s="151"/>
      <c r="AW848" s="151"/>
      <c r="AX848" s="151"/>
      <c r="AY848" s="151"/>
      <c r="AZ848" s="151"/>
      <c r="BA848" s="151"/>
      <c r="BB848" s="151"/>
      <c r="BC848" s="151"/>
      <c r="BD848" s="151"/>
      <c r="BE848" s="151"/>
      <c r="BF848" s="151"/>
      <c r="BG848" s="365"/>
      <c r="BH848" s="365"/>
      <c r="BI848" s="365"/>
      <c r="BJ848" s="365"/>
      <c r="BL848" s="1"/>
      <c r="BM848" s="1"/>
      <c r="BN848" s="1"/>
    </row>
    <row r="849" spans="2:66" ht="24.75" customHeight="1">
      <c r="B849" s="151"/>
      <c r="C849" s="151"/>
      <c r="D849" s="151"/>
      <c r="E849" s="151"/>
      <c r="F849" s="151"/>
      <c r="G849" s="151"/>
      <c r="H849" s="151"/>
      <c r="I849" s="151"/>
      <c r="J849" s="151"/>
      <c r="K849" s="151"/>
      <c r="L849" s="151"/>
      <c r="M849" s="151"/>
      <c r="N849" s="151"/>
      <c r="O849" s="151"/>
      <c r="P849" s="151"/>
      <c r="Q849" s="151"/>
      <c r="R849" s="151"/>
      <c r="S849" s="152"/>
      <c r="T849" s="152"/>
      <c r="U849" s="151"/>
      <c r="V849" s="151"/>
      <c r="W849" s="151"/>
      <c r="X849" s="151"/>
      <c r="Y849" s="151"/>
      <c r="Z849" s="151"/>
      <c r="AA849" s="151"/>
      <c r="AB849" s="151"/>
      <c r="AC849" s="151"/>
      <c r="AD849" s="151"/>
      <c r="AE849" s="151"/>
      <c r="AF849" s="151"/>
      <c r="AG849" s="151"/>
      <c r="AH849" s="151"/>
      <c r="AI849" s="151"/>
      <c r="AJ849" s="151"/>
      <c r="AK849" s="151"/>
      <c r="AL849" s="151"/>
      <c r="AM849" s="151"/>
      <c r="AN849" s="151"/>
      <c r="AO849" s="151"/>
      <c r="AP849" s="151"/>
      <c r="AQ849" s="151"/>
      <c r="AR849" s="151"/>
      <c r="AS849" s="151"/>
      <c r="AT849" s="151"/>
      <c r="AU849" s="151"/>
      <c r="AV849" s="151"/>
      <c r="AW849" s="151"/>
      <c r="AX849" s="151"/>
      <c r="AY849" s="151"/>
      <c r="AZ849" s="151"/>
      <c r="BA849" s="151"/>
      <c r="BB849" s="151"/>
      <c r="BC849" s="151"/>
      <c r="BD849" s="151"/>
      <c r="BE849" s="151"/>
      <c r="BF849" s="151"/>
      <c r="BG849" s="365"/>
      <c r="BH849" s="365"/>
      <c r="BI849" s="365"/>
      <c r="BJ849" s="365"/>
      <c r="BL849" s="1"/>
      <c r="BM849" s="1"/>
      <c r="BN849" s="1"/>
    </row>
    <row r="850" spans="2:66" ht="24.75" customHeight="1"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2"/>
      <c r="T850" s="152"/>
      <c r="U850" s="151"/>
      <c r="V850" s="151"/>
      <c r="W850" s="151"/>
      <c r="X850" s="151"/>
      <c r="Y850" s="151"/>
      <c r="Z850" s="151"/>
      <c r="AA850" s="151"/>
      <c r="AB850" s="151"/>
      <c r="AC850" s="151"/>
      <c r="AD850" s="151"/>
      <c r="AE850" s="151"/>
      <c r="AF850" s="151"/>
      <c r="AG850" s="151"/>
      <c r="AH850" s="151"/>
      <c r="AI850" s="151"/>
      <c r="AJ850" s="151"/>
      <c r="AK850" s="151"/>
      <c r="AL850" s="151"/>
      <c r="AM850" s="151"/>
      <c r="AN850" s="151"/>
      <c r="AO850" s="151"/>
      <c r="AP850" s="151"/>
      <c r="AQ850" s="151"/>
      <c r="AR850" s="151"/>
      <c r="AS850" s="151"/>
      <c r="AT850" s="151"/>
      <c r="AU850" s="151"/>
      <c r="AV850" s="151"/>
      <c r="AW850" s="151"/>
      <c r="AX850" s="151"/>
      <c r="AY850" s="151"/>
      <c r="AZ850" s="151"/>
      <c r="BA850" s="151"/>
      <c r="BB850" s="151"/>
      <c r="BC850" s="151"/>
      <c r="BD850" s="151"/>
      <c r="BE850" s="151"/>
      <c r="BF850" s="151"/>
      <c r="BG850" s="365"/>
      <c r="BH850" s="365"/>
      <c r="BI850" s="365"/>
      <c r="BJ850" s="365"/>
      <c r="BL850" s="1"/>
      <c r="BM850" s="1"/>
      <c r="BN850" s="1"/>
    </row>
    <row r="851" spans="2:66" ht="24.75" customHeight="1">
      <c r="B851" s="151"/>
      <c r="C851" s="151"/>
      <c r="D851" s="151"/>
      <c r="E851" s="151"/>
      <c r="F851" s="151"/>
      <c r="G851" s="151"/>
      <c r="H851" s="151"/>
      <c r="I851" s="151"/>
      <c r="J851" s="151"/>
      <c r="K851" s="151"/>
      <c r="L851" s="151"/>
      <c r="M851" s="151"/>
      <c r="N851" s="151"/>
      <c r="O851" s="151"/>
      <c r="P851" s="151"/>
      <c r="Q851" s="151"/>
      <c r="R851" s="151"/>
      <c r="S851" s="152"/>
      <c r="T851" s="152"/>
      <c r="U851" s="151"/>
      <c r="V851" s="151"/>
      <c r="W851" s="151"/>
      <c r="X851" s="151"/>
      <c r="Y851" s="151"/>
      <c r="Z851" s="151"/>
      <c r="AA851" s="151"/>
      <c r="AB851" s="151"/>
      <c r="AC851" s="151"/>
      <c r="AD851" s="151"/>
      <c r="AE851" s="151"/>
      <c r="AF851" s="151"/>
      <c r="AG851" s="151"/>
      <c r="AH851" s="151"/>
      <c r="AI851" s="151"/>
      <c r="AJ851" s="151"/>
      <c r="AK851" s="151"/>
      <c r="AL851" s="151"/>
      <c r="AM851" s="151"/>
      <c r="AN851" s="151"/>
      <c r="AO851" s="151"/>
      <c r="AP851" s="151"/>
      <c r="AQ851" s="151"/>
      <c r="AR851" s="151"/>
      <c r="AS851" s="151"/>
      <c r="AT851" s="151"/>
      <c r="AU851" s="151"/>
      <c r="AV851" s="151"/>
      <c r="AW851" s="151"/>
      <c r="AX851" s="151"/>
      <c r="AY851" s="151"/>
      <c r="AZ851" s="151"/>
      <c r="BA851" s="151"/>
      <c r="BB851" s="151"/>
      <c r="BC851" s="151"/>
      <c r="BD851" s="151"/>
      <c r="BE851" s="151"/>
      <c r="BF851" s="151"/>
      <c r="BG851" s="365"/>
      <c r="BH851" s="365"/>
      <c r="BI851" s="365"/>
      <c r="BJ851" s="365"/>
      <c r="BL851" s="1"/>
      <c r="BM851" s="1"/>
      <c r="BN851" s="1"/>
    </row>
    <row r="852" spans="2:66" ht="24.75" customHeight="1"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2"/>
      <c r="T852" s="152"/>
      <c r="U852" s="151"/>
      <c r="V852" s="151"/>
      <c r="W852" s="151"/>
      <c r="X852" s="151"/>
      <c r="Y852" s="151"/>
      <c r="Z852" s="151"/>
      <c r="AA852" s="151"/>
      <c r="AB852" s="151"/>
      <c r="AC852" s="151"/>
      <c r="AD852" s="151"/>
      <c r="AE852" s="151"/>
      <c r="AF852" s="151"/>
      <c r="AG852" s="151"/>
      <c r="AH852" s="151"/>
      <c r="AI852" s="151"/>
      <c r="AJ852" s="151"/>
      <c r="AK852" s="151"/>
      <c r="AL852" s="151"/>
      <c r="AM852" s="151"/>
      <c r="AN852" s="151"/>
      <c r="AO852" s="151"/>
      <c r="AP852" s="151"/>
      <c r="AQ852" s="151"/>
      <c r="AR852" s="151"/>
      <c r="AS852" s="151"/>
      <c r="AT852" s="151"/>
      <c r="AU852" s="151"/>
      <c r="AV852" s="151"/>
      <c r="AW852" s="151"/>
      <c r="AX852" s="151"/>
      <c r="AY852" s="151"/>
      <c r="AZ852" s="151"/>
      <c r="BA852" s="151"/>
      <c r="BB852" s="151"/>
      <c r="BC852" s="151"/>
      <c r="BD852" s="151"/>
      <c r="BE852" s="151"/>
      <c r="BF852" s="151"/>
      <c r="BG852" s="365"/>
      <c r="BH852" s="365"/>
      <c r="BI852" s="365"/>
      <c r="BJ852" s="365"/>
      <c r="BL852" s="1"/>
      <c r="BM852" s="1"/>
      <c r="BN852" s="1"/>
    </row>
    <row r="853" spans="2:66" ht="24.75" customHeight="1">
      <c r="B853" s="151"/>
      <c r="C853" s="151"/>
      <c r="D853" s="151"/>
      <c r="E853" s="151"/>
      <c r="F853" s="151"/>
      <c r="G853" s="151"/>
      <c r="H853" s="151"/>
      <c r="I853" s="151"/>
      <c r="J853" s="151"/>
      <c r="K853" s="151"/>
      <c r="L853" s="151"/>
      <c r="M853" s="151"/>
      <c r="N853" s="151"/>
      <c r="O853" s="151"/>
      <c r="P853" s="151"/>
      <c r="Q853" s="151"/>
      <c r="R853" s="151"/>
      <c r="S853" s="152"/>
      <c r="T853" s="152"/>
      <c r="U853" s="151"/>
      <c r="V853" s="151"/>
      <c r="W853" s="151"/>
      <c r="X853" s="151"/>
      <c r="Y853" s="151"/>
      <c r="Z853" s="151"/>
      <c r="AA853" s="151"/>
      <c r="AB853" s="151"/>
      <c r="AC853" s="151"/>
      <c r="AD853" s="151"/>
      <c r="AE853" s="151"/>
      <c r="AF853" s="151"/>
      <c r="AG853" s="151"/>
      <c r="AH853" s="151"/>
      <c r="AI853" s="151"/>
      <c r="AJ853" s="151"/>
      <c r="AK853" s="151"/>
      <c r="AL853" s="151"/>
      <c r="AM853" s="151"/>
      <c r="AN853" s="151"/>
      <c r="AO853" s="151"/>
      <c r="AP853" s="151"/>
      <c r="AQ853" s="151"/>
      <c r="AR853" s="151"/>
      <c r="AS853" s="151"/>
      <c r="AT853" s="151"/>
      <c r="AU853" s="151"/>
      <c r="AV853" s="151"/>
      <c r="AW853" s="151"/>
      <c r="AX853" s="151"/>
      <c r="AY853" s="151"/>
      <c r="AZ853" s="151"/>
      <c r="BA853" s="151"/>
      <c r="BB853" s="151"/>
      <c r="BC853" s="151"/>
      <c r="BD853" s="151"/>
      <c r="BE853" s="151"/>
      <c r="BF853" s="151"/>
      <c r="BG853" s="365"/>
      <c r="BH853" s="365"/>
      <c r="BI853" s="365"/>
      <c r="BJ853" s="365"/>
      <c r="BL853" s="1"/>
      <c r="BM853" s="1"/>
      <c r="BN853" s="1"/>
    </row>
    <row r="854" spans="2:66" ht="24.75" customHeight="1"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2"/>
      <c r="T854" s="152"/>
      <c r="U854" s="151"/>
      <c r="V854" s="151"/>
      <c r="W854" s="151"/>
      <c r="X854" s="151"/>
      <c r="Y854" s="151"/>
      <c r="Z854" s="151"/>
      <c r="AA854" s="151"/>
      <c r="AB854" s="151"/>
      <c r="AC854" s="151"/>
      <c r="AD854" s="151"/>
      <c r="AE854" s="151"/>
      <c r="AF854" s="151"/>
      <c r="AG854" s="151"/>
      <c r="AH854" s="151"/>
      <c r="AI854" s="151"/>
      <c r="AJ854" s="151"/>
      <c r="AK854" s="151"/>
      <c r="AL854" s="151"/>
      <c r="AM854" s="151"/>
      <c r="AN854" s="151"/>
      <c r="AO854" s="151"/>
      <c r="AP854" s="151"/>
      <c r="AQ854" s="151"/>
      <c r="AR854" s="151"/>
      <c r="AS854" s="151"/>
      <c r="AT854" s="151"/>
      <c r="AU854" s="151"/>
      <c r="AV854" s="151"/>
      <c r="AW854" s="151"/>
      <c r="AX854" s="151"/>
      <c r="AY854" s="151"/>
      <c r="AZ854" s="151"/>
      <c r="BA854" s="151"/>
      <c r="BB854" s="151"/>
      <c r="BC854" s="151"/>
      <c r="BD854" s="151"/>
      <c r="BE854" s="151"/>
      <c r="BF854" s="151"/>
      <c r="BG854" s="365"/>
      <c r="BH854" s="365"/>
      <c r="BI854" s="365"/>
      <c r="BJ854" s="365"/>
      <c r="BL854" s="1"/>
      <c r="BM854" s="1"/>
      <c r="BN854" s="1"/>
    </row>
    <row r="855" spans="2:66" ht="24.75" customHeight="1">
      <c r="B855" s="151"/>
      <c r="C855" s="151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51"/>
      <c r="Q855" s="151"/>
      <c r="R855" s="151"/>
      <c r="S855" s="152"/>
      <c r="T855" s="152"/>
      <c r="U855" s="151"/>
      <c r="V855" s="151"/>
      <c r="W855" s="151"/>
      <c r="X855" s="151"/>
      <c r="Y855" s="151"/>
      <c r="Z855" s="151"/>
      <c r="AA855" s="151"/>
      <c r="AB855" s="151"/>
      <c r="AC855" s="151"/>
      <c r="AD855" s="151"/>
      <c r="AE855" s="151"/>
      <c r="AF855" s="151"/>
      <c r="AG855" s="151"/>
      <c r="AH855" s="151"/>
      <c r="AI855" s="151"/>
      <c r="AJ855" s="151"/>
      <c r="AK855" s="151"/>
      <c r="AL855" s="151"/>
      <c r="AM855" s="151"/>
      <c r="AN855" s="151"/>
      <c r="AO855" s="151"/>
      <c r="AP855" s="151"/>
      <c r="AQ855" s="151"/>
      <c r="AR855" s="151"/>
      <c r="AS855" s="151"/>
      <c r="AT855" s="151"/>
      <c r="AU855" s="151"/>
      <c r="AV855" s="151"/>
      <c r="AW855" s="151"/>
      <c r="AX855" s="151"/>
      <c r="AY855" s="151"/>
      <c r="AZ855" s="151"/>
      <c r="BA855" s="151"/>
      <c r="BB855" s="151"/>
      <c r="BC855" s="151"/>
      <c r="BD855" s="151"/>
      <c r="BE855" s="151"/>
      <c r="BF855" s="151"/>
      <c r="BG855" s="365"/>
      <c r="BH855" s="365"/>
      <c r="BI855" s="365"/>
      <c r="BJ855" s="365"/>
      <c r="BL855" s="1"/>
      <c r="BM855" s="1"/>
      <c r="BN855" s="1"/>
    </row>
    <row r="856" spans="2:66" ht="24.75" customHeight="1"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2"/>
      <c r="T856" s="152"/>
      <c r="U856" s="151"/>
      <c r="V856" s="151"/>
      <c r="W856" s="151"/>
      <c r="X856" s="151"/>
      <c r="Y856" s="151"/>
      <c r="Z856" s="151"/>
      <c r="AA856" s="151"/>
      <c r="AB856" s="151"/>
      <c r="AC856" s="151"/>
      <c r="AD856" s="151"/>
      <c r="AE856" s="151"/>
      <c r="AF856" s="151"/>
      <c r="AG856" s="151"/>
      <c r="AH856" s="151"/>
      <c r="AI856" s="151"/>
      <c r="AJ856" s="151"/>
      <c r="AK856" s="151"/>
      <c r="AL856" s="151"/>
      <c r="AM856" s="151"/>
      <c r="AN856" s="151"/>
      <c r="AO856" s="151"/>
      <c r="AP856" s="151"/>
      <c r="AQ856" s="151"/>
      <c r="AR856" s="151"/>
      <c r="AS856" s="151"/>
      <c r="AT856" s="151"/>
      <c r="AU856" s="151"/>
      <c r="AV856" s="151"/>
      <c r="AW856" s="151"/>
      <c r="AX856" s="151"/>
      <c r="AY856" s="151"/>
      <c r="AZ856" s="151"/>
      <c r="BA856" s="151"/>
      <c r="BB856" s="151"/>
      <c r="BC856" s="151"/>
      <c r="BD856" s="151"/>
      <c r="BE856" s="151"/>
      <c r="BF856" s="151"/>
      <c r="BG856" s="365"/>
      <c r="BH856" s="365"/>
      <c r="BI856" s="365"/>
      <c r="BJ856" s="365"/>
      <c r="BL856" s="1"/>
      <c r="BM856" s="1"/>
      <c r="BN856" s="1"/>
    </row>
    <row r="857" spans="2:66" ht="24.75" customHeight="1">
      <c r="B857" s="151"/>
      <c r="C857" s="151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1"/>
      <c r="R857" s="151"/>
      <c r="S857" s="152"/>
      <c r="T857" s="152"/>
      <c r="U857" s="151"/>
      <c r="V857" s="151"/>
      <c r="W857" s="151"/>
      <c r="X857" s="151"/>
      <c r="Y857" s="151"/>
      <c r="Z857" s="151"/>
      <c r="AA857" s="151"/>
      <c r="AB857" s="151"/>
      <c r="AC857" s="151"/>
      <c r="AD857" s="151"/>
      <c r="AE857" s="151"/>
      <c r="AF857" s="151"/>
      <c r="AG857" s="151"/>
      <c r="AH857" s="151"/>
      <c r="AI857" s="151"/>
      <c r="AJ857" s="151"/>
      <c r="AK857" s="151"/>
      <c r="AL857" s="151"/>
      <c r="AM857" s="151"/>
      <c r="AN857" s="151"/>
      <c r="AO857" s="151"/>
      <c r="AP857" s="151"/>
      <c r="AQ857" s="151"/>
      <c r="AR857" s="151"/>
      <c r="AS857" s="151"/>
      <c r="AT857" s="151"/>
      <c r="AU857" s="151"/>
      <c r="AV857" s="151"/>
      <c r="AW857" s="151"/>
      <c r="AX857" s="151"/>
      <c r="AY857" s="151"/>
      <c r="AZ857" s="151"/>
      <c r="BA857" s="151"/>
      <c r="BB857" s="151"/>
      <c r="BC857" s="151"/>
      <c r="BD857" s="151"/>
      <c r="BE857" s="151"/>
      <c r="BF857" s="151"/>
      <c r="BG857" s="365"/>
      <c r="BH857" s="365"/>
      <c r="BI857" s="365"/>
      <c r="BJ857" s="365"/>
      <c r="BL857" s="1"/>
      <c r="BM857" s="1"/>
      <c r="BN857" s="1"/>
    </row>
    <row r="858" spans="2:66" ht="24.75" customHeight="1"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2"/>
      <c r="T858" s="152"/>
      <c r="U858" s="151"/>
      <c r="V858" s="151"/>
      <c r="W858" s="151"/>
      <c r="X858" s="151"/>
      <c r="Y858" s="151"/>
      <c r="Z858" s="151"/>
      <c r="AA858" s="151"/>
      <c r="AB858" s="151"/>
      <c r="AC858" s="151"/>
      <c r="AD858" s="151"/>
      <c r="AE858" s="151"/>
      <c r="AF858" s="151"/>
      <c r="AG858" s="151"/>
      <c r="AH858" s="151"/>
      <c r="AI858" s="151"/>
      <c r="AJ858" s="151"/>
      <c r="AK858" s="151"/>
      <c r="AL858" s="151"/>
      <c r="AM858" s="151"/>
      <c r="AN858" s="151"/>
      <c r="AO858" s="151"/>
      <c r="AP858" s="151"/>
      <c r="AQ858" s="151"/>
      <c r="AR858" s="151"/>
      <c r="AS858" s="151"/>
      <c r="AT858" s="151"/>
      <c r="AU858" s="151"/>
      <c r="AV858" s="151"/>
      <c r="AW858" s="151"/>
      <c r="AX858" s="151"/>
      <c r="AY858" s="151"/>
      <c r="AZ858" s="151"/>
      <c r="BA858" s="151"/>
      <c r="BB858" s="151"/>
      <c r="BC858" s="151"/>
      <c r="BD858" s="151"/>
      <c r="BE858" s="151"/>
      <c r="BF858" s="151"/>
      <c r="BG858" s="365"/>
      <c r="BH858" s="365"/>
      <c r="BI858" s="365"/>
      <c r="BJ858" s="365"/>
      <c r="BL858" s="1"/>
      <c r="BM858" s="1"/>
      <c r="BN858" s="1"/>
    </row>
    <row r="859" spans="2:66" ht="24.75" customHeight="1">
      <c r="B859" s="151"/>
      <c r="C859" s="151"/>
      <c r="D859" s="151"/>
      <c r="E859" s="151"/>
      <c r="F859" s="151"/>
      <c r="G859" s="151"/>
      <c r="H859" s="151"/>
      <c r="I859" s="151"/>
      <c r="J859" s="151"/>
      <c r="K859" s="151"/>
      <c r="L859" s="151"/>
      <c r="M859" s="151"/>
      <c r="N859" s="151"/>
      <c r="O859" s="151"/>
      <c r="P859" s="151"/>
      <c r="Q859" s="151"/>
      <c r="R859" s="151"/>
      <c r="S859" s="152"/>
      <c r="T859" s="152"/>
      <c r="U859" s="151"/>
      <c r="V859" s="151"/>
      <c r="W859" s="151"/>
      <c r="X859" s="151"/>
      <c r="Y859" s="151"/>
      <c r="Z859" s="151"/>
      <c r="AA859" s="151"/>
      <c r="AB859" s="151"/>
      <c r="AC859" s="151"/>
      <c r="AD859" s="151"/>
      <c r="AE859" s="151"/>
      <c r="AF859" s="151"/>
      <c r="AG859" s="151"/>
      <c r="AH859" s="151"/>
      <c r="AI859" s="151"/>
      <c r="AJ859" s="151"/>
      <c r="AK859" s="151"/>
      <c r="AL859" s="151"/>
      <c r="AM859" s="151"/>
      <c r="AN859" s="151"/>
      <c r="AO859" s="151"/>
      <c r="AP859" s="151"/>
      <c r="AQ859" s="151"/>
      <c r="AR859" s="151"/>
      <c r="AS859" s="151"/>
      <c r="AT859" s="151"/>
      <c r="AU859" s="151"/>
      <c r="AV859" s="151"/>
      <c r="AW859" s="151"/>
      <c r="AX859" s="151"/>
      <c r="AY859" s="151"/>
      <c r="AZ859" s="151"/>
      <c r="BA859" s="151"/>
      <c r="BB859" s="151"/>
      <c r="BC859" s="151"/>
      <c r="BD859" s="151"/>
      <c r="BE859" s="151"/>
      <c r="BF859" s="151"/>
      <c r="BG859" s="365"/>
      <c r="BH859" s="365"/>
      <c r="BI859" s="365"/>
      <c r="BJ859" s="365"/>
      <c r="BL859" s="1"/>
      <c r="BM859" s="1"/>
      <c r="BN859" s="1"/>
    </row>
    <row r="860" spans="2:66" ht="24.75" customHeight="1"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2"/>
      <c r="T860" s="152"/>
      <c r="U860" s="151"/>
      <c r="V860" s="151"/>
      <c r="W860" s="151"/>
      <c r="X860" s="151"/>
      <c r="Y860" s="151"/>
      <c r="Z860" s="151"/>
      <c r="AA860" s="151"/>
      <c r="AB860" s="151"/>
      <c r="AC860" s="151"/>
      <c r="AD860" s="151"/>
      <c r="AE860" s="151"/>
      <c r="AF860" s="151"/>
      <c r="AG860" s="151"/>
      <c r="AH860" s="151"/>
      <c r="AI860" s="151"/>
      <c r="AJ860" s="151"/>
      <c r="AK860" s="151"/>
      <c r="AL860" s="151"/>
      <c r="AM860" s="151"/>
      <c r="AN860" s="151"/>
      <c r="AO860" s="151"/>
      <c r="AP860" s="151"/>
      <c r="AQ860" s="151"/>
      <c r="AR860" s="151"/>
      <c r="AS860" s="151"/>
      <c r="AT860" s="151"/>
      <c r="AU860" s="151"/>
      <c r="AV860" s="151"/>
      <c r="AW860" s="151"/>
      <c r="AX860" s="151"/>
      <c r="AY860" s="151"/>
      <c r="AZ860" s="151"/>
      <c r="BA860" s="151"/>
      <c r="BB860" s="151"/>
      <c r="BC860" s="151"/>
      <c r="BD860" s="151"/>
      <c r="BE860" s="151"/>
      <c r="BF860" s="151"/>
      <c r="BG860" s="365"/>
      <c r="BH860" s="365"/>
      <c r="BI860" s="365"/>
      <c r="BJ860" s="365"/>
      <c r="BL860" s="1"/>
      <c r="BM860" s="1"/>
      <c r="BN860" s="1"/>
    </row>
    <row r="861" spans="2:66" ht="24.75" customHeight="1">
      <c r="B861" s="151"/>
      <c r="C861" s="151"/>
      <c r="D861" s="151"/>
      <c r="E861" s="151"/>
      <c r="F861" s="151"/>
      <c r="G861" s="151"/>
      <c r="H861" s="151"/>
      <c r="I861" s="151"/>
      <c r="J861" s="151"/>
      <c r="K861" s="151"/>
      <c r="L861" s="151"/>
      <c r="M861" s="151"/>
      <c r="N861" s="151"/>
      <c r="O861" s="151"/>
      <c r="P861" s="151"/>
      <c r="Q861" s="151"/>
      <c r="R861" s="151"/>
      <c r="S861" s="152"/>
      <c r="T861" s="152"/>
      <c r="U861" s="151"/>
      <c r="V861" s="151"/>
      <c r="W861" s="151"/>
      <c r="X861" s="151"/>
      <c r="Y861" s="151"/>
      <c r="Z861" s="151"/>
      <c r="AA861" s="151"/>
      <c r="AB861" s="151"/>
      <c r="AC861" s="151"/>
      <c r="AD861" s="151"/>
      <c r="AE861" s="151"/>
      <c r="AF861" s="151"/>
      <c r="AG861" s="151"/>
      <c r="AH861" s="151"/>
      <c r="AI861" s="151"/>
      <c r="AJ861" s="151"/>
      <c r="AK861" s="151"/>
      <c r="AL861" s="151"/>
      <c r="AM861" s="151"/>
      <c r="AN861" s="151"/>
      <c r="AO861" s="151"/>
      <c r="AP861" s="151"/>
      <c r="AQ861" s="151"/>
      <c r="AR861" s="151"/>
      <c r="AS861" s="151"/>
      <c r="AT861" s="151"/>
      <c r="AU861" s="151"/>
      <c r="AV861" s="151"/>
      <c r="AW861" s="151"/>
      <c r="AX861" s="151"/>
      <c r="AY861" s="151"/>
      <c r="AZ861" s="151"/>
      <c r="BA861" s="151"/>
      <c r="BB861" s="151"/>
      <c r="BC861" s="151"/>
      <c r="BD861" s="151"/>
      <c r="BE861" s="151"/>
      <c r="BF861" s="151"/>
      <c r="BG861" s="365"/>
      <c r="BH861" s="365"/>
      <c r="BI861" s="365"/>
      <c r="BJ861" s="365"/>
      <c r="BL861" s="1"/>
      <c r="BM861" s="1"/>
      <c r="BN861" s="1"/>
    </row>
    <row r="862" spans="2:66" ht="24.75" customHeight="1"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2"/>
      <c r="T862" s="152"/>
      <c r="U862" s="151"/>
      <c r="V862" s="151"/>
      <c r="W862" s="151"/>
      <c r="X862" s="151"/>
      <c r="Y862" s="151"/>
      <c r="Z862" s="151"/>
      <c r="AA862" s="151"/>
      <c r="AB862" s="151"/>
      <c r="AC862" s="151"/>
      <c r="AD862" s="151"/>
      <c r="AE862" s="151"/>
      <c r="AF862" s="151"/>
      <c r="AG862" s="151"/>
      <c r="AH862" s="151"/>
      <c r="AI862" s="151"/>
      <c r="AJ862" s="151"/>
      <c r="AK862" s="151"/>
      <c r="AL862" s="151"/>
      <c r="AM862" s="151"/>
      <c r="AN862" s="151"/>
      <c r="AO862" s="151"/>
      <c r="AP862" s="151"/>
      <c r="AQ862" s="151"/>
      <c r="AR862" s="151"/>
      <c r="AS862" s="151"/>
      <c r="AT862" s="151"/>
      <c r="AU862" s="151"/>
      <c r="AV862" s="151"/>
      <c r="AW862" s="151"/>
      <c r="AX862" s="151"/>
      <c r="AY862" s="151"/>
      <c r="AZ862" s="151"/>
      <c r="BA862" s="151"/>
      <c r="BB862" s="151"/>
      <c r="BC862" s="151"/>
      <c r="BD862" s="151"/>
      <c r="BE862" s="151"/>
      <c r="BF862" s="151"/>
      <c r="BG862" s="365"/>
      <c r="BH862" s="365"/>
      <c r="BI862" s="365"/>
      <c r="BJ862" s="365"/>
      <c r="BL862" s="1"/>
      <c r="BM862" s="1"/>
      <c r="BN862" s="1"/>
    </row>
    <row r="863" spans="2:66" ht="24.75" customHeight="1">
      <c r="B863" s="151"/>
      <c r="C863" s="151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51"/>
      <c r="Q863" s="151"/>
      <c r="R863" s="151"/>
      <c r="S863" s="152"/>
      <c r="T863" s="152"/>
      <c r="U863" s="151"/>
      <c r="V863" s="151"/>
      <c r="W863" s="151"/>
      <c r="X863" s="151"/>
      <c r="Y863" s="151"/>
      <c r="Z863" s="151"/>
      <c r="AA863" s="151"/>
      <c r="AB863" s="151"/>
      <c r="AC863" s="151"/>
      <c r="AD863" s="151"/>
      <c r="AE863" s="151"/>
      <c r="AF863" s="151"/>
      <c r="AG863" s="151"/>
      <c r="AH863" s="151"/>
      <c r="AI863" s="151"/>
      <c r="AJ863" s="151"/>
      <c r="AK863" s="151"/>
      <c r="AL863" s="151"/>
      <c r="AM863" s="151"/>
      <c r="AN863" s="151"/>
      <c r="AO863" s="151"/>
      <c r="AP863" s="151"/>
      <c r="AQ863" s="151"/>
      <c r="AR863" s="151"/>
      <c r="AS863" s="151"/>
      <c r="AT863" s="151"/>
      <c r="AU863" s="151"/>
      <c r="AV863" s="151"/>
      <c r="AW863" s="151"/>
      <c r="AX863" s="151"/>
      <c r="AY863" s="151"/>
      <c r="AZ863" s="151"/>
      <c r="BA863" s="151"/>
      <c r="BB863" s="151"/>
      <c r="BC863" s="151"/>
      <c r="BD863" s="151"/>
      <c r="BE863" s="151"/>
      <c r="BF863" s="151"/>
      <c r="BG863" s="365"/>
      <c r="BH863" s="365"/>
      <c r="BI863" s="365"/>
      <c r="BJ863" s="365"/>
      <c r="BL863" s="1"/>
      <c r="BM863" s="1"/>
      <c r="BN863" s="1"/>
    </row>
    <row r="864" spans="2:66" ht="24.75" customHeight="1"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2"/>
      <c r="T864" s="152"/>
      <c r="U864" s="151"/>
      <c r="V864" s="151"/>
      <c r="W864" s="151"/>
      <c r="X864" s="151"/>
      <c r="Y864" s="151"/>
      <c r="Z864" s="151"/>
      <c r="AA864" s="151"/>
      <c r="AB864" s="151"/>
      <c r="AC864" s="151"/>
      <c r="AD864" s="151"/>
      <c r="AE864" s="151"/>
      <c r="AF864" s="151"/>
      <c r="AG864" s="151"/>
      <c r="AH864" s="151"/>
      <c r="AI864" s="151"/>
      <c r="AJ864" s="151"/>
      <c r="AK864" s="151"/>
      <c r="AL864" s="151"/>
      <c r="AM864" s="151"/>
      <c r="AN864" s="151"/>
      <c r="AO864" s="151"/>
      <c r="AP864" s="151"/>
      <c r="AQ864" s="151"/>
      <c r="AR864" s="151"/>
      <c r="AS864" s="151"/>
      <c r="AT864" s="151"/>
      <c r="AU864" s="151"/>
      <c r="AV864" s="151"/>
      <c r="AW864" s="151"/>
      <c r="AX864" s="151"/>
      <c r="AY864" s="151"/>
      <c r="AZ864" s="151"/>
      <c r="BA864" s="151"/>
      <c r="BB864" s="151"/>
      <c r="BC864" s="151"/>
      <c r="BD864" s="151"/>
      <c r="BE864" s="151"/>
      <c r="BF864" s="151"/>
      <c r="BG864" s="365"/>
      <c r="BH864" s="365"/>
      <c r="BI864" s="365"/>
      <c r="BJ864" s="365"/>
      <c r="BL864" s="1"/>
      <c r="BM864" s="1"/>
      <c r="BN864" s="1"/>
    </row>
    <row r="865" spans="2:66" ht="24.75" customHeight="1">
      <c r="B865" s="151"/>
      <c r="C865" s="151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51"/>
      <c r="Q865" s="151"/>
      <c r="R865" s="151"/>
      <c r="S865" s="152"/>
      <c r="T865" s="152"/>
      <c r="U865" s="151"/>
      <c r="V865" s="151"/>
      <c r="W865" s="151"/>
      <c r="X865" s="151"/>
      <c r="Y865" s="151"/>
      <c r="Z865" s="151"/>
      <c r="AA865" s="151"/>
      <c r="AB865" s="151"/>
      <c r="AC865" s="151"/>
      <c r="AD865" s="151"/>
      <c r="AE865" s="151"/>
      <c r="AF865" s="151"/>
      <c r="AG865" s="151"/>
      <c r="AH865" s="151"/>
      <c r="AI865" s="151"/>
      <c r="AJ865" s="151"/>
      <c r="AK865" s="151"/>
      <c r="AL865" s="151"/>
      <c r="AM865" s="151"/>
      <c r="AN865" s="151"/>
      <c r="AO865" s="151"/>
      <c r="AP865" s="151"/>
      <c r="AQ865" s="151"/>
      <c r="AR865" s="151"/>
      <c r="AS865" s="151"/>
      <c r="AT865" s="151"/>
      <c r="AU865" s="151"/>
      <c r="AV865" s="151"/>
      <c r="AW865" s="151"/>
      <c r="AX865" s="151"/>
      <c r="AY865" s="151"/>
      <c r="AZ865" s="151"/>
      <c r="BA865" s="151"/>
      <c r="BB865" s="151"/>
      <c r="BC865" s="151"/>
      <c r="BD865" s="151"/>
      <c r="BE865" s="151"/>
      <c r="BF865" s="151"/>
      <c r="BG865" s="365"/>
      <c r="BH865" s="365"/>
      <c r="BI865" s="365"/>
      <c r="BJ865" s="365"/>
      <c r="BL865" s="1"/>
      <c r="BM865" s="1"/>
      <c r="BN865" s="1"/>
    </row>
    <row r="866" spans="2:66" ht="24.75" customHeight="1"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2"/>
      <c r="T866" s="152"/>
      <c r="U866" s="151"/>
      <c r="V866" s="151"/>
      <c r="W866" s="151"/>
      <c r="X866" s="151"/>
      <c r="Y866" s="151"/>
      <c r="Z866" s="151"/>
      <c r="AA866" s="151"/>
      <c r="AB866" s="151"/>
      <c r="AC866" s="151"/>
      <c r="AD866" s="151"/>
      <c r="AE866" s="151"/>
      <c r="AF866" s="151"/>
      <c r="AG866" s="151"/>
      <c r="AH866" s="151"/>
      <c r="AI866" s="151"/>
      <c r="AJ866" s="151"/>
      <c r="AK866" s="151"/>
      <c r="AL866" s="151"/>
      <c r="AM866" s="151"/>
      <c r="AN866" s="151"/>
      <c r="AO866" s="151"/>
      <c r="AP866" s="151"/>
      <c r="AQ866" s="151"/>
      <c r="AR866" s="151"/>
      <c r="AS866" s="151"/>
      <c r="AT866" s="151"/>
      <c r="AU866" s="151"/>
      <c r="AV866" s="151"/>
      <c r="AW866" s="151"/>
      <c r="AX866" s="151"/>
      <c r="AY866" s="151"/>
      <c r="AZ866" s="151"/>
      <c r="BA866" s="151"/>
      <c r="BB866" s="151"/>
      <c r="BC866" s="151"/>
      <c r="BD866" s="151"/>
      <c r="BE866" s="151"/>
      <c r="BF866" s="151"/>
      <c r="BG866" s="365"/>
      <c r="BH866" s="365"/>
      <c r="BI866" s="365"/>
      <c r="BJ866" s="365"/>
      <c r="BL866" s="1"/>
      <c r="BM866" s="1"/>
      <c r="BN866" s="1"/>
    </row>
    <row r="867" spans="2:66" ht="24.75" customHeight="1">
      <c r="B867" s="151"/>
      <c r="C867" s="151"/>
      <c r="D867" s="151"/>
      <c r="E867" s="151"/>
      <c r="F867" s="151"/>
      <c r="G867" s="151"/>
      <c r="H867" s="151"/>
      <c r="I867" s="151"/>
      <c r="J867" s="151"/>
      <c r="K867" s="151"/>
      <c r="L867" s="151"/>
      <c r="M867" s="151"/>
      <c r="N867" s="151"/>
      <c r="O867" s="151"/>
      <c r="P867" s="151"/>
      <c r="Q867" s="151"/>
      <c r="R867" s="151"/>
      <c r="S867" s="152"/>
      <c r="T867" s="152"/>
      <c r="U867" s="151"/>
      <c r="V867" s="151"/>
      <c r="W867" s="151"/>
      <c r="X867" s="151"/>
      <c r="Y867" s="151"/>
      <c r="Z867" s="151"/>
      <c r="AA867" s="151"/>
      <c r="AB867" s="151"/>
      <c r="AC867" s="151"/>
      <c r="AD867" s="151"/>
      <c r="AE867" s="151"/>
      <c r="AF867" s="151"/>
      <c r="AG867" s="151"/>
      <c r="AH867" s="151"/>
      <c r="AI867" s="151"/>
      <c r="AJ867" s="151"/>
      <c r="AK867" s="151"/>
      <c r="AL867" s="151"/>
      <c r="AM867" s="151"/>
      <c r="AN867" s="151"/>
      <c r="AO867" s="151"/>
      <c r="AP867" s="151"/>
      <c r="AQ867" s="151"/>
      <c r="AR867" s="151"/>
      <c r="AS867" s="151"/>
      <c r="AT867" s="151"/>
      <c r="AU867" s="151"/>
      <c r="AV867" s="151"/>
      <c r="AW867" s="151"/>
      <c r="AX867" s="151"/>
      <c r="AY867" s="151"/>
      <c r="AZ867" s="151"/>
      <c r="BA867" s="151"/>
      <c r="BB867" s="151"/>
      <c r="BC867" s="151"/>
      <c r="BD867" s="151"/>
      <c r="BE867" s="151"/>
      <c r="BF867" s="151"/>
      <c r="BG867" s="365"/>
      <c r="BH867" s="365"/>
      <c r="BI867" s="365"/>
      <c r="BJ867" s="365"/>
      <c r="BL867" s="1"/>
      <c r="BM867" s="1"/>
      <c r="BN867" s="1"/>
    </row>
    <row r="868" spans="2:66" ht="24.75" customHeight="1"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2"/>
      <c r="T868" s="152"/>
      <c r="U868" s="151"/>
      <c r="V868" s="151"/>
      <c r="W868" s="151"/>
      <c r="X868" s="151"/>
      <c r="Y868" s="151"/>
      <c r="Z868" s="151"/>
      <c r="AA868" s="151"/>
      <c r="AB868" s="151"/>
      <c r="AC868" s="151"/>
      <c r="AD868" s="151"/>
      <c r="AE868" s="151"/>
      <c r="AF868" s="151"/>
      <c r="AG868" s="151"/>
      <c r="AH868" s="151"/>
      <c r="AI868" s="151"/>
      <c r="AJ868" s="151"/>
      <c r="AK868" s="151"/>
      <c r="AL868" s="151"/>
      <c r="AM868" s="151"/>
      <c r="AN868" s="151"/>
      <c r="AO868" s="151"/>
      <c r="AP868" s="151"/>
      <c r="AQ868" s="151"/>
      <c r="AR868" s="151"/>
      <c r="AS868" s="151"/>
      <c r="AT868" s="151"/>
      <c r="AU868" s="151"/>
      <c r="AV868" s="151"/>
      <c r="AW868" s="151"/>
      <c r="AX868" s="151"/>
      <c r="AY868" s="151"/>
      <c r="AZ868" s="151"/>
      <c r="BA868" s="151"/>
      <c r="BB868" s="151"/>
      <c r="BC868" s="151"/>
      <c r="BD868" s="151"/>
      <c r="BE868" s="151"/>
      <c r="BF868" s="151"/>
      <c r="BG868" s="365"/>
      <c r="BH868" s="365"/>
      <c r="BI868" s="365"/>
      <c r="BJ868" s="365"/>
      <c r="BL868" s="1"/>
      <c r="BM868" s="1"/>
      <c r="BN868" s="1"/>
    </row>
    <row r="869" spans="2:66" ht="24.75" customHeight="1">
      <c r="B869" s="151"/>
      <c r="C869" s="151"/>
      <c r="D869" s="151"/>
      <c r="E869" s="151"/>
      <c r="F869" s="151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1"/>
      <c r="R869" s="151"/>
      <c r="S869" s="152"/>
      <c r="T869" s="152"/>
      <c r="U869" s="151"/>
      <c r="V869" s="151"/>
      <c r="W869" s="151"/>
      <c r="X869" s="151"/>
      <c r="Y869" s="151"/>
      <c r="Z869" s="151"/>
      <c r="AA869" s="151"/>
      <c r="AB869" s="151"/>
      <c r="AC869" s="151"/>
      <c r="AD869" s="151"/>
      <c r="AE869" s="151"/>
      <c r="AF869" s="151"/>
      <c r="AG869" s="151"/>
      <c r="AH869" s="151"/>
      <c r="AI869" s="151"/>
      <c r="AJ869" s="151"/>
      <c r="AK869" s="151"/>
      <c r="AL869" s="151"/>
      <c r="AM869" s="151"/>
      <c r="AN869" s="151"/>
      <c r="AO869" s="151"/>
      <c r="AP869" s="151"/>
      <c r="AQ869" s="151"/>
      <c r="AR869" s="151"/>
      <c r="AS869" s="151"/>
      <c r="AT869" s="151"/>
      <c r="AU869" s="151"/>
      <c r="AV869" s="151"/>
      <c r="AW869" s="151"/>
      <c r="AX869" s="151"/>
      <c r="AY869" s="151"/>
      <c r="AZ869" s="151"/>
      <c r="BA869" s="151"/>
      <c r="BB869" s="151"/>
      <c r="BC869" s="151"/>
      <c r="BD869" s="151"/>
      <c r="BE869" s="151"/>
      <c r="BF869" s="151"/>
      <c r="BG869" s="365"/>
      <c r="BH869" s="365"/>
      <c r="BI869" s="365"/>
      <c r="BJ869" s="365"/>
      <c r="BL869" s="1"/>
      <c r="BM869" s="1"/>
      <c r="BN869" s="1"/>
    </row>
    <row r="870" spans="2:66" ht="24.75" customHeight="1"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2"/>
      <c r="T870" s="152"/>
      <c r="U870" s="151"/>
      <c r="V870" s="151"/>
      <c r="W870" s="151"/>
      <c r="X870" s="151"/>
      <c r="Y870" s="151"/>
      <c r="Z870" s="151"/>
      <c r="AA870" s="151"/>
      <c r="AB870" s="151"/>
      <c r="AC870" s="151"/>
      <c r="AD870" s="151"/>
      <c r="AE870" s="151"/>
      <c r="AF870" s="151"/>
      <c r="AG870" s="151"/>
      <c r="AH870" s="151"/>
      <c r="AI870" s="151"/>
      <c r="AJ870" s="151"/>
      <c r="AK870" s="151"/>
      <c r="AL870" s="151"/>
      <c r="AM870" s="151"/>
      <c r="AN870" s="151"/>
      <c r="AO870" s="151"/>
      <c r="AP870" s="151"/>
      <c r="AQ870" s="151"/>
      <c r="AR870" s="151"/>
      <c r="AS870" s="151"/>
      <c r="AT870" s="151"/>
      <c r="AU870" s="151"/>
      <c r="AV870" s="151"/>
      <c r="AW870" s="151"/>
      <c r="AX870" s="151"/>
      <c r="AY870" s="151"/>
      <c r="AZ870" s="151"/>
      <c r="BA870" s="151"/>
      <c r="BB870" s="151"/>
      <c r="BC870" s="151"/>
      <c r="BD870" s="151"/>
      <c r="BE870" s="151"/>
      <c r="BF870" s="151"/>
      <c r="BG870" s="365"/>
      <c r="BH870" s="365"/>
      <c r="BI870" s="365"/>
      <c r="BJ870" s="365"/>
      <c r="BL870" s="1"/>
      <c r="BM870" s="1"/>
      <c r="BN870" s="1"/>
    </row>
    <row r="871" spans="2:66" ht="24.75" customHeight="1">
      <c r="B871" s="151"/>
      <c r="C871" s="151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1"/>
      <c r="R871" s="151"/>
      <c r="S871" s="152"/>
      <c r="T871" s="152"/>
      <c r="U871" s="151"/>
      <c r="V871" s="151"/>
      <c r="W871" s="151"/>
      <c r="X871" s="151"/>
      <c r="Y871" s="151"/>
      <c r="Z871" s="151"/>
      <c r="AA871" s="151"/>
      <c r="AB871" s="151"/>
      <c r="AC871" s="151"/>
      <c r="AD871" s="151"/>
      <c r="AE871" s="151"/>
      <c r="AF871" s="151"/>
      <c r="AG871" s="151"/>
      <c r="AH871" s="151"/>
      <c r="AI871" s="151"/>
      <c r="AJ871" s="151"/>
      <c r="AK871" s="151"/>
      <c r="AL871" s="151"/>
      <c r="AM871" s="151"/>
      <c r="AN871" s="151"/>
      <c r="AO871" s="151"/>
      <c r="AP871" s="151"/>
      <c r="AQ871" s="151"/>
      <c r="AR871" s="151"/>
      <c r="AS871" s="151"/>
      <c r="AT871" s="151"/>
      <c r="AU871" s="151"/>
      <c r="AV871" s="151"/>
      <c r="AW871" s="151"/>
      <c r="AX871" s="151"/>
      <c r="AY871" s="151"/>
      <c r="AZ871" s="151"/>
      <c r="BA871" s="151"/>
      <c r="BB871" s="151"/>
      <c r="BC871" s="151"/>
      <c r="BD871" s="151"/>
      <c r="BE871" s="151"/>
      <c r="BF871" s="151"/>
      <c r="BG871" s="365"/>
      <c r="BH871" s="365"/>
      <c r="BI871" s="365"/>
      <c r="BJ871" s="365"/>
      <c r="BL871" s="1"/>
      <c r="BM871" s="1"/>
      <c r="BN871" s="1"/>
    </row>
    <row r="872" spans="2:66" ht="24.75" customHeight="1"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2"/>
      <c r="T872" s="152"/>
      <c r="U872" s="151"/>
      <c r="V872" s="151"/>
      <c r="W872" s="151"/>
      <c r="X872" s="151"/>
      <c r="Y872" s="151"/>
      <c r="Z872" s="151"/>
      <c r="AA872" s="151"/>
      <c r="AB872" s="151"/>
      <c r="AC872" s="151"/>
      <c r="AD872" s="151"/>
      <c r="AE872" s="151"/>
      <c r="AF872" s="151"/>
      <c r="AG872" s="151"/>
      <c r="AH872" s="151"/>
      <c r="AI872" s="151"/>
      <c r="AJ872" s="151"/>
      <c r="AK872" s="151"/>
      <c r="AL872" s="151"/>
      <c r="AM872" s="151"/>
      <c r="AN872" s="151"/>
      <c r="AO872" s="151"/>
      <c r="AP872" s="151"/>
      <c r="AQ872" s="151"/>
      <c r="AR872" s="151"/>
      <c r="AS872" s="151"/>
      <c r="AT872" s="151"/>
      <c r="AU872" s="151"/>
      <c r="AV872" s="151"/>
      <c r="AW872" s="151"/>
      <c r="AX872" s="151"/>
      <c r="AY872" s="151"/>
      <c r="AZ872" s="151"/>
      <c r="BA872" s="151"/>
      <c r="BB872" s="151"/>
      <c r="BC872" s="151"/>
      <c r="BD872" s="151"/>
      <c r="BE872" s="151"/>
      <c r="BF872" s="151"/>
      <c r="BG872" s="365"/>
      <c r="BH872" s="365"/>
      <c r="BI872" s="365"/>
      <c r="BJ872" s="365"/>
      <c r="BL872" s="1"/>
      <c r="BM872" s="1"/>
      <c r="BN872" s="1"/>
    </row>
    <row r="873" spans="2:66" ht="24.75" customHeight="1">
      <c r="B873" s="151"/>
      <c r="C873" s="151"/>
      <c r="D873" s="151"/>
      <c r="E873" s="151"/>
      <c r="F873" s="151"/>
      <c r="G873" s="151"/>
      <c r="H873" s="151"/>
      <c r="I873" s="151"/>
      <c r="J873" s="151"/>
      <c r="K873" s="151"/>
      <c r="L873" s="151"/>
      <c r="M873" s="151"/>
      <c r="N873" s="151"/>
      <c r="O873" s="151"/>
      <c r="P873" s="151"/>
      <c r="Q873" s="151"/>
      <c r="R873" s="151"/>
      <c r="S873" s="152"/>
      <c r="T873" s="152"/>
      <c r="U873" s="151"/>
      <c r="V873" s="151"/>
      <c r="W873" s="151"/>
      <c r="X873" s="151"/>
      <c r="Y873" s="151"/>
      <c r="Z873" s="151"/>
      <c r="AA873" s="151"/>
      <c r="AB873" s="151"/>
      <c r="AC873" s="151"/>
      <c r="AD873" s="151"/>
      <c r="AE873" s="151"/>
      <c r="AF873" s="151"/>
      <c r="AG873" s="151"/>
      <c r="AH873" s="151"/>
      <c r="AI873" s="151"/>
      <c r="AJ873" s="151"/>
      <c r="AK873" s="151"/>
      <c r="AL873" s="151"/>
      <c r="AM873" s="151"/>
      <c r="AN873" s="151"/>
      <c r="AO873" s="151"/>
      <c r="AP873" s="151"/>
      <c r="AQ873" s="151"/>
      <c r="AR873" s="151"/>
      <c r="AS873" s="151"/>
      <c r="AT873" s="151"/>
      <c r="AU873" s="151"/>
      <c r="AV873" s="151"/>
      <c r="AW873" s="151"/>
      <c r="AX873" s="151"/>
      <c r="AY873" s="151"/>
      <c r="AZ873" s="151"/>
      <c r="BA873" s="151"/>
      <c r="BB873" s="151"/>
      <c r="BC873" s="151"/>
      <c r="BD873" s="151"/>
      <c r="BE873" s="151"/>
      <c r="BF873" s="151"/>
      <c r="BG873" s="365"/>
      <c r="BH873" s="365"/>
      <c r="BI873" s="365"/>
      <c r="BJ873" s="365"/>
      <c r="BL873" s="1"/>
      <c r="BM873" s="1"/>
      <c r="BN873" s="1"/>
    </row>
    <row r="874" spans="2:66" ht="24.75" customHeight="1"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2"/>
      <c r="T874" s="152"/>
      <c r="U874" s="151"/>
      <c r="V874" s="151"/>
      <c r="W874" s="151"/>
      <c r="X874" s="151"/>
      <c r="Y874" s="151"/>
      <c r="Z874" s="151"/>
      <c r="AA874" s="151"/>
      <c r="AB874" s="151"/>
      <c r="AC874" s="151"/>
      <c r="AD874" s="151"/>
      <c r="AE874" s="151"/>
      <c r="AF874" s="151"/>
      <c r="AG874" s="151"/>
      <c r="AH874" s="151"/>
      <c r="AI874" s="151"/>
      <c r="AJ874" s="151"/>
      <c r="AK874" s="151"/>
      <c r="AL874" s="151"/>
      <c r="AM874" s="151"/>
      <c r="AN874" s="151"/>
      <c r="AO874" s="151"/>
      <c r="AP874" s="151"/>
      <c r="AQ874" s="151"/>
      <c r="AR874" s="151"/>
      <c r="AS874" s="151"/>
      <c r="AT874" s="151"/>
      <c r="AU874" s="151"/>
      <c r="AV874" s="151"/>
      <c r="AW874" s="151"/>
      <c r="AX874" s="151"/>
      <c r="AY874" s="151"/>
      <c r="AZ874" s="151"/>
      <c r="BA874" s="151"/>
      <c r="BB874" s="151"/>
      <c r="BC874" s="151"/>
      <c r="BD874" s="151"/>
      <c r="BE874" s="151"/>
      <c r="BF874" s="151"/>
      <c r="BG874" s="365"/>
      <c r="BH874" s="365"/>
      <c r="BI874" s="365"/>
      <c r="BJ874" s="365"/>
      <c r="BL874" s="1"/>
      <c r="BM874" s="1"/>
      <c r="BN874" s="1"/>
    </row>
    <row r="875" spans="2:66" ht="24.75" customHeight="1">
      <c r="B875" s="151"/>
      <c r="C875" s="151"/>
      <c r="D875" s="151"/>
      <c r="E875" s="151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1"/>
      <c r="R875" s="151"/>
      <c r="S875" s="152"/>
      <c r="T875" s="152"/>
      <c r="U875" s="151"/>
      <c r="V875" s="151"/>
      <c r="W875" s="151"/>
      <c r="X875" s="151"/>
      <c r="Y875" s="151"/>
      <c r="Z875" s="151"/>
      <c r="AA875" s="151"/>
      <c r="AB875" s="151"/>
      <c r="AC875" s="151"/>
      <c r="AD875" s="151"/>
      <c r="AE875" s="151"/>
      <c r="AF875" s="151"/>
      <c r="AG875" s="151"/>
      <c r="AH875" s="151"/>
      <c r="AI875" s="151"/>
      <c r="AJ875" s="151"/>
      <c r="AK875" s="151"/>
      <c r="AL875" s="151"/>
      <c r="AM875" s="151"/>
      <c r="AN875" s="151"/>
      <c r="AO875" s="151"/>
      <c r="AP875" s="151"/>
      <c r="AQ875" s="151"/>
      <c r="AR875" s="151"/>
      <c r="AS875" s="151"/>
      <c r="AT875" s="151"/>
      <c r="AU875" s="151"/>
      <c r="AV875" s="151"/>
      <c r="AW875" s="151"/>
      <c r="AX875" s="151"/>
      <c r="AY875" s="151"/>
      <c r="AZ875" s="151"/>
      <c r="BA875" s="151"/>
      <c r="BB875" s="151"/>
      <c r="BC875" s="151"/>
      <c r="BD875" s="151"/>
      <c r="BE875" s="151"/>
      <c r="BF875" s="151"/>
      <c r="BG875" s="365"/>
      <c r="BH875" s="365"/>
      <c r="BI875" s="365"/>
      <c r="BJ875" s="365"/>
      <c r="BL875" s="1"/>
      <c r="BM875" s="1"/>
      <c r="BN875" s="1"/>
    </row>
    <row r="876" spans="2:66" ht="24.75" customHeight="1"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2"/>
      <c r="T876" s="152"/>
      <c r="U876" s="151"/>
      <c r="V876" s="151"/>
      <c r="W876" s="151"/>
      <c r="X876" s="151"/>
      <c r="Y876" s="151"/>
      <c r="Z876" s="151"/>
      <c r="AA876" s="151"/>
      <c r="AB876" s="151"/>
      <c r="AC876" s="151"/>
      <c r="AD876" s="151"/>
      <c r="AE876" s="151"/>
      <c r="AF876" s="151"/>
      <c r="AG876" s="151"/>
      <c r="AH876" s="151"/>
      <c r="AI876" s="151"/>
      <c r="AJ876" s="151"/>
      <c r="AK876" s="151"/>
      <c r="AL876" s="151"/>
      <c r="AM876" s="151"/>
      <c r="AN876" s="151"/>
      <c r="AO876" s="151"/>
      <c r="AP876" s="151"/>
      <c r="AQ876" s="151"/>
      <c r="AR876" s="151"/>
      <c r="AS876" s="151"/>
      <c r="AT876" s="151"/>
      <c r="AU876" s="151"/>
      <c r="AV876" s="151"/>
      <c r="AW876" s="151"/>
      <c r="AX876" s="151"/>
      <c r="AY876" s="151"/>
      <c r="AZ876" s="151"/>
      <c r="BA876" s="151"/>
      <c r="BB876" s="151"/>
      <c r="BC876" s="151"/>
      <c r="BD876" s="151"/>
      <c r="BE876" s="151"/>
      <c r="BF876" s="151"/>
      <c r="BG876" s="365"/>
      <c r="BH876" s="365"/>
      <c r="BI876" s="365"/>
      <c r="BJ876" s="365"/>
      <c r="BL876" s="1"/>
      <c r="BM876" s="1"/>
      <c r="BN876" s="1"/>
    </row>
    <row r="877" spans="2:66" ht="24.75" customHeight="1">
      <c r="B877" s="151"/>
      <c r="C877" s="151"/>
      <c r="D877" s="151"/>
      <c r="E877" s="151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1"/>
      <c r="R877" s="151"/>
      <c r="S877" s="152"/>
      <c r="T877" s="152"/>
      <c r="U877" s="151"/>
      <c r="V877" s="151"/>
      <c r="W877" s="151"/>
      <c r="X877" s="151"/>
      <c r="Y877" s="151"/>
      <c r="Z877" s="151"/>
      <c r="AA877" s="151"/>
      <c r="AB877" s="151"/>
      <c r="AC877" s="151"/>
      <c r="AD877" s="151"/>
      <c r="AE877" s="151"/>
      <c r="AF877" s="151"/>
      <c r="AG877" s="151"/>
      <c r="AH877" s="151"/>
      <c r="AI877" s="151"/>
      <c r="AJ877" s="151"/>
      <c r="AK877" s="151"/>
      <c r="AL877" s="151"/>
      <c r="AM877" s="151"/>
      <c r="AN877" s="151"/>
      <c r="AO877" s="151"/>
      <c r="AP877" s="151"/>
      <c r="AQ877" s="151"/>
      <c r="AR877" s="151"/>
      <c r="AS877" s="151"/>
      <c r="AT877" s="151"/>
      <c r="AU877" s="151"/>
      <c r="AV877" s="151"/>
      <c r="AW877" s="151"/>
      <c r="AX877" s="151"/>
      <c r="AY877" s="151"/>
      <c r="AZ877" s="151"/>
      <c r="BA877" s="151"/>
      <c r="BB877" s="151"/>
      <c r="BC877" s="151"/>
      <c r="BD877" s="151"/>
      <c r="BE877" s="151"/>
      <c r="BF877" s="151"/>
      <c r="BG877" s="365"/>
      <c r="BH877" s="365"/>
      <c r="BI877" s="365"/>
      <c r="BJ877" s="365"/>
      <c r="BL877" s="1"/>
      <c r="BM877" s="1"/>
      <c r="BN877" s="1"/>
    </row>
    <row r="878" spans="2:66" ht="24.75" customHeight="1"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2"/>
      <c r="T878" s="152"/>
      <c r="U878" s="151"/>
      <c r="V878" s="151"/>
      <c r="W878" s="151"/>
      <c r="X878" s="151"/>
      <c r="Y878" s="151"/>
      <c r="Z878" s="151"/>
      <c r="AA878" s="151"/>
      <c r="AB878" s="151"/>
      <c r="AC878" s="151"/>
      <c r="AD878" s="151"/>
      <c r="AE878" s="151"/>
      <c r="AF878" s="151"/>
      <c r="AG878" s="151"/>
      <c r="AH878" s="151"/>
      <c r="AI878" s="151"/>
      <c r="AJ878" s="151"/>
      <c r="AK878" s="151"/>
      <c r="AL878" s="151"/>
      <c r="AM878" s="151"/>
      <c r="AN878" s="151"/>
      <c r="AO878" s="151"/>
      <c r="AP878" s="151"/>
      <c r="AQ878" s="151"/>
      <c r="AR878" s="151"/>
      <c r="AS878" s="151"/>
      <c r="AT878" s="151"/>
      <c r="AU878" s="151"/>
      <c r="AV878" s="151"/>
      <c r="AW878" s="151"/>
      <c r="AX878" s="151"/>
      <c r="AY878" s="151"/>
      <c r="AZ878" s="151"/>
      <c r="BA878" s="151"/>
      <c r="BB878" s="151"/>
      <c r="BC878" s="151"/>
      <c r="BD878" s="151"/>
      <c r="BE878" s="151"/>
      <c r="BF878" s="151"/>
      <c r="BG878" s="365"/>
      <c r="BH878" s="365"/>
      <c r="BI878" s="365"/>
      <c r="BJ878" s="365"/>
      <c r="BL878" s="1"/>
      <c r="BM878" s="1"/>
      <c r="BN878" s="1"/>
    </row>
    <row r="879" spans="2:66" ht="24.75" customHeight="1">
      <c r="B879" s="151"/>
      <c r="C879" s="151"/>
      <c r="D879" s="151"/>
      <c r="E879" s="151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1"/>
      <c r="R879" s="151"/>
      <c r="S879" s="152"/>
      <c r="T879" s="152"/>
      <c r="U879" s="151"/>
      <c r="V879" s="151"/>
      <c r="W879" s="151"/>
      <c r="X879" s="151"/>
      <c r="Y879" s="151"/>
      <c r="Z879" s="151"/>
      <c r="AA879" s="151"/>
      <c r="AB879" s="151"/>
      <c r="AC879" s="151"/>
      <c r="AD879" s="151"/>
      <c r="AE879" s="151"/>
      <c r="AF879" s="151"/>
      <c r="AG879" s="151"/>
      <c r="AH879" s="151"/>
      <c r="AI879" s="151"/>
      <c r="AJ879" s="151"/>
      <c r="AK879" s="151"/>
      <c r="AL879" s="151"/>
      <c r="AM879" s="151"/>
      <c r="AN879" s="151"/>
      <c r="AO879" s="151"/>
      <c r="AP879" s="151"/>
      <c r="AQ879" s="151"/>
      <c r="AR879" s="151"/>
      <c r="AS879" s="151"/>
      <c r="AT879" s="151"/>
      <c r="AU879" s="151"/>
      <c r="AV879" s="151"/>
      <c r="AW879" s="151"/>
      <c r="AX879" s="151"/>
      <c r="AY879" s="151"/>
      <c r="AZ879" s="151"/>
      <c r="BA879" s="151"/>
      <c r="BB879" s="151"/>
      <c r="BC879" s="151"/>
      <c r="BD879" s="151"/>
      <c r="BE879" s="151"/>
      <c r="BF879" s="151"/>
      <c r="BG879" s="365"/>
      <c r="BH879" s="365"/>
      <c r="BI879" s="365"/>
      <c r="BJ879" s="365"/>
      <c r="BL879" s="1"/>
      <c r="BM879" s="1"/>
      <c r="BN879" s="1"/>
    </row>
    <row r="880" spans="2:66" ht="24.75" customHeight="1"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2"/>
      <c r="T880" s="152"/>
      <c r="U880" s="151"/>
      <c r="V880" s="151"/>
      <c r="W880" s="151"/>
      <c r="X880" s="151"/>
      <c r="Y880" s="151"/>
      <c r="Z880" s="151"/>
      <c r="AA880" s="151"/>
      <c r="AB880" s="151"/>
      <c r="AC880" s="151"/>
      <c r="AD880" s="151"/>
      <c r="AE880" s="151"/>
      <c r="AF880" s="151"/>
      <c r="AG880" s="151"/>
      <c r="AH880" s="151"/>
      <c r="AI880" s="151"/>
      <c r="AJ880" s="151"/>
      <c r="AK880" s="151"/>
      <c r="AL880" s="151"/>
      <c r="AM880" s="151"/>
      <c r="AN880" s="151"/>
      <c r="AO880" s="151"/>
      <c r="AP880" s="151"/>
      <c r="AQ880" s="151"/>
      <c r="AR880" s="151"/>
      <c r="AS880" s="151"/>
      <c r="AT880" s="151"/>
      <c r="AU880" s="151"/>
      <c r="AV880" s="151"/>
      <c r="AW880" s="151"/>
      <c r="AX880" s="151"/>
      <c r="AY880" s="151"/>
      <c r="AZ880" s="151"/>
      <c r="BA880" s="151"/>
      <c r="BB880" s="151"/>
      <c r="BC880" s="151"/>
      <c r="BD880" s="151"/>
      <c r="BE880" s="151"/>
      <c r="BF880" s="151"/>
      <c r="BG880" s="365"/>
      <c r="BH880" s="365"/>
      <c r="BI880" s="365"/>
      <c r="BJ880" s="365"/>
      <c r="BL880" s="1"/>
      <c r="BM880" s="1"/>
      <c r="BN880" s="1"/>
    </row>
    <row r="881" spans="2:66" ht="24.75" customHeight="1">
      <c r="B881" s="151"/>
      <c r="C881" s="151"/>
      <c r="D881" s="151"/>
      <c r="E881" s="151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1"/>
      <c r="R881" s="151"/>
      <c r="S881" s="152"/>
      <c r="T881" s="152"/>
      <c r="U881" s="151"/>
      <c r="V881" s="151"/>
      <c r="W881" s="151"/>
      <c r="X881" s="151"/>
      <c r="Y881" s="151"/>
      <c r="Z881" s="151"/>
      <c r="AA881" s="151"/>
      <c r="AB881" s="151"/>
      <c r="AC881" s="151"/>
      <c r="AD881" s="151"/>
      <c r="AE881" s="151"/>
      <c r="AF881" s="151"/>
      <c r="AG881" s="151"/>
      <c r="AH881" s="151"/>
      <c r="AI881" s="151"/>
      <c r="AJ881" s="151"/>
      <c r="AK881" s="151"/>
      <c r="AL881" s="151"/>
      <c r="AM881" s="151"/>
      <c r="AN881" s="151"/>
      <c r="AO881" s="151"/>
      <c r="AP881" s="151"/>
      <c r="AQ881" s="151"/>
      <c r="AR881" s="151"/>
      <c r="AS881" s="151"/>
      <c r="AT881" s="151"/>
      <c r="AU881" s="151"/>
      <c r="AV881" s="151"/>
      <c r="AW881" s="151"/>
      <c r="AX881" s="151"/>
      <c r="AY881" s="151"/>
      <c r="AZ881" s="151"/>
      <c r="BA881" s="151"/>
      <c r="BB881" s="151"/>
      <c r="BC881" s="151"/>
      <c r="BD881" s="151"/>
      <c r="BE881" s="151"/>
      <c r="BF881" s="151"/>
      <c r="BG881" s="365"/>
      <c r="BH881" s="365"/>
      <c r="BI881" s="365"/>
      <c r="BJ881" s="365"/>
      <c r="BL881" s="1"/>
      <c r="BM881" s="1"/>
      <c r="BN881" s="1"/>
    </row>
    <row r="882" spans="2:66" ht="24.75" customHeight="1"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2"/>
      <c r="T882" s="152"/>
      <c r="U882" s="151"/>
      <c r="V882" s="151"/>
      <c r="W882" s="151"/>
      <c r="X882" s="151"/>
      <c r="Y882" s="151"/>
      <c r="Z882" s="151"/>
      <c r="AA882" s="151"/>
      <c r="AB882" s="151"/>
      <c r="AC882" s="151"/>
      <c r="AD882" s="151"/>
      <c r="AE882" s="151"/>
      <c r="AF882" s="151"/>
      <c r="AG882" s="151"/>
      <c r="AH882" s="151"/>
      <c r="AI882" s="151"/>
      <c r="AJ882" s="151"/>
      <c r="AK882" s="151"/>
      <c r="AL882" s="151"/>
      <c r="AM882" s="151"/>
      <c r="AN882" s="151"/>
      <c r="AO882" s="151"/>
      <c r="AP882" s="151"/>
      <c r="AQ882" s="151"/>
      <c r="AR882" s="151"/>
      <c r="AS882" s="151"/>
      <c r="AT882" s="151"/>
      <c r="AU882" s="151"/>
      <c r="AV882" s="151"/>
      <c r="AW882" s="151"/>
      <c r="AX882" s="151"/>
      <c r="AY882" s="151"/>
      <c r="AZ882" s="151"/>
      <c r="BA882" s="151"/>
      <c r="BB882" s="151"/>
      <c r="BC882" s="151"/>
      <c r="BD882" s="151"/>
      <c r="BE882" s="151"/>
      <c r="BF882" s="151"/>
      <c r="BG882" s="365"/>
      <c r="BH882" s="365"/>
      <c r="BI882" s="365"/>
      <c r="BJ882" s="365"/>
      <c r="BL882" s="1"/>
      <c r="BM882" s="1"/>
      <c r="BN882" s="1"/>
    </row>
    <row r="883" spans="2:66" ht="24.75" customHeight="1">
      <c r="B883" s="151"/>
      <c r="C883" s="151"/>
      <c r="D883" s="151"/>
      <c r="E883" s="151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1"/>
      <c r="R883" s="151"/>
      <c r="S883" s="152"/>
      <c r="T883" s="152"/>
      <c r="U883" s="151"/>
      <c r="V883" s="151"/>
      <c r="W883" s="151"/>
      <c r="X883" s="151"/>
      <c r="Y883" s="151"/>
      <c r="Z883" s="151"/>
      <c r="AA883" s="151"/>
      <c r="AB883" s="151"/>
      <c r="AC883" s="151"/>
      <c r="AD883" s="151"/>
      <c r="AE883" s="151"/>
      <c r="AF883" s="151"/>
      <c r="AG883" s="151"/>
      <c r="AH883" s="151"/>
      <c r="AI883" s="151"/>
      <c r="AJ883" s="151"/>
      <c r="AK883" s="151"/>
      <c r="AL883" s="151"/>
      <c r="AM883" s="151"/>
      <c r="AN883" s="151"/>
      <c r="AO883" s="151"/>
      <c r="AP883" s="151"/>
      <c r="AQ883" s="151"/>
      <c r="AR883" s="151"/>
      <c r="AS883" s="151"/>
      <c r="AT883" s="151"/>
      <c r="AU883" s="151"/>
      <c r="AV883" s="151"/>
      <c r="AW883" s="151"/>
      <c r="AX883" s="151"/>
      <c r="AY883" s="151"/>
      <c r="AZ883" s="151"/>
      <c r="BA883" s="151"/>
      <c r="BB883" s="151"/>
      <c r="BC883" s="151"/>
      <c r="BD883" s="151"/>
      <c r="BE883" s="151"/>
      <c r="BF883" s="151"/>
      <c r="BG883" s="365"/>
      <c r="BH883" s="365"/>
      <c r="BI883" s="365"/>
      <c r="BJ883" s="365"/>
      <c r="BL883" s="1"/>
      <c r="BM883" s="1"/>
      <c r="BN883" s="1"/>
    </row>
    <row r="884" spans="2:66" ht="24.75" customHeight="1"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2"/>
      <c r="T884" s="152"/>
      <c r="U884" s="151"/>
      <c r="V884" s="151"/>
      <c r="W884" s="151"/>
      <c r="X884" s="151"/>
      <c r="Y884" s="151"/>
      <c r="Z884" s="151"/>
      <c r="AA884" s="151"/>
      <c r="AB884" s="151"/>
      <c r="AC884" s="151"/>
      <c r="AD884" s="151"/>
      <c r="AE884" s="151"/>
      <c r="AF884" s="151"/>
      <c r="AG884" s="151"/>
      <c r="AH884" s="151"/>
      <c r="AI884" s="151"/>
      <c r="AJ884" s="151"/>
      <c r="AK884" s="151"/>
      <c r="AL884" s="151"/>
      <c r="AM884" s="151"/>
      <c r="AN884" s="151"/>
      <c r="AO884" s="151"/>
      <c r="AP884" s="151"/>
      <c r="AQ884" s="151"/>
      <c r="AR884" s="151"/>
      <c r="AS884" s="151"/>
      <c r="AT884" s="151"/>
      <c r="AU884" s="151"/>
      <c r="AV884" s="151"/>
      <c r="AW884" s="151"/>
      <c r="AX884" s="151"/>
      <c r="AY884" s="151"/>
      <c r="AZ884" s="151"/>
      <c r="BA884" s="151"/>
      <c r="BB884" s="151"/>
      <c r="BC884" s="151"/>
      <c r="BD884" s="151"/>
      <c r="BE884" s="151"/>
      <c r="BF884" s="151"/>
      <c r="BG884" s="365"/>
      <c r="BH884" s="365"/>
      <c r="BI884" s="365"/>
      <c r="BJ884" s="365"/>
      <c r="BL884" s="1"/>
      <c r="BM884" s="1"/>
      <c r="BN884" s="1"/>
    </row>
    <row r="885" spans="2:66" ht="24.75" customHeight="1">
      <c r="B885" s="151"/>
      <c r="C885" s="151"/>
      <c r="D885" s="151"/>
      <c r="E885" s="151"/>
      <c r="F885" s="151"/>
      <c r="G885" s="151"/>
      <c r="H885" s="151"/>
      <c r="I885" s="151"/>
      <c r="J885" s="151"/>
      <c r="K885" s="151"/>
      <c r="L885" s="151"/>
      <c r="M885" s="151"/>
      <c r="N885" s="151"/>
      <c r="O885" s="151"/>
      <c r="P885" s="151"/>
      <c r="Q885" s="151"/>
      <c r="R885" s="151"/>
      <c r="S885" s="152"/>
      <c r="T885" s="152"/>
      <c r="U885" s="151"/>
      <c r="V885" s="151"/>
      <c r="W885" s="151"/>
      <c r="X885" s="151"/>
      <c r="Y885" s="151"/>
      <c r="Z885" s="151"/>
      <c r="AA885" s="151"/>
      <c r="AB885" s="151"/>
      <c r="AC885" s="151"/>
      <c r="AD885" s="151"/>
      <c r="AE885" s="151"/>
      <c r="AF885" s="151"/>
      <c r="AG885" s="151"/>
      <c r="AH885" s="151"/>
      <c r="AI885" s="151"/>
      <c r="AJ885" s="151"/>
      <c r="AK885" s="151"/>
      <c r="AL885" s="151"/>
      <c r="AM885" s="151"/>
      <c r="AN885" s="151"/>
      <c r="AO885" s="151"/>
      <c r="AP885" s="151"/>
      <c r="AQ885" s="151"/>
      <c r="AR885" s="151"/>
      <c r="AS885" s="151"/>
      <c r="AT885" s="151"/>
      <c r="AU885" s="151"/>
      <c r="AV885" s="151"/>
      <c r="AW885" s="151"/>
      <c r="AX885" s="151"/>
      <c r="AY885" s="151"/>
      <c r="AZ885" s="151"/>
      <c r="BA885" s="151"/>
      <c r="BB885" s="151"/>
      <c r="BC885" s="151"/>
      <c r="BD885" s="151"/>
      <c r="BE885" s="151"/>
      <c r="BF885" s="151"/>
      <c r="BG885" s="365"/>
      <c r="BH885" s="365"/>
      <c r="BI885" s="365"/>
      <c r="BJ885" s="365"/>
      <c r="BL885" s="1"/>
      <c r="BM885" s="1"/>
      <c r="BN885" s="1"/>
    </row>
    <row r="886" spans="2:66" ht="24.75" customHeight="1"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2"/>
      <c r="T886" s="152"/>
      <c r="U886" s="151"/>
      <c r="V886" s="151"/>
      <c r="W886" s="151"/>
      <c r="X886" s="151"/>
      <c r="Y886" s="151"/>
      <c r="Z886" s="151"/>
      <c r="AA886" s="151"/>
      <c r="AB886" s="151"/>
      <c r="AC886" s="151"/>
      <c r="AD886" s="151"/>
      <c r="AE886" s="151"/>
      <c r="AF886" s="151"/>
      <c r="AG886" s="151"/>
      <c r="AH886" s="151"/>
      <c r="AI886" s="151"/>
      <c r="AJ886" s="151"/>
      <c r="AK886" s="151"/>
      <c r="AL886" s="151"/>
      <c r="AM886" s="151"/>
      <c r="AN886" s="151"/>
      <c r="AO886" s="151"/>
      <c r="AP886" s="151"/>
      <c r="AQ886" s="151"/>
      <c r="AR886" s="151"/>
      <c r="AS886" s="151"/>
      <c r="AT886" s="151"/>
      <c r="AU886" s="151"/>
      <c r="AV886" s="151"/>
      <c r="AW886" s="151"/>
      <c r="AX886" s="151"/>
      <c r="AY886" s="151"/>
      <c r="AZ886" s="151"/>
      <c r="BA886" s="151"/>
      <c r="BB886" s="151"/>
      <c r="BC886" s="151"/>
      <c r="BD886" s="151"/>
      <c r="BE886" s="151"/>
      <c r="BF886" s="151"/>
      <c r="BG886" s="365"/>
      <c r="BH886" s="365"/>
      <c r="BI886" s="365"/>
      <c r="BJ886" s="365"/>
      <c r="BL886" s="1"/>
      <c r="BM886" s="1"/>
      <c r="BN886" s="1"/>
    </row>
    <row r="887" spans="2:66" ht="24.75" customHeight="1">
      <c r="B887" s="151"/>
      <c r="C887" s="151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1"/>
      <c r="R887" s="151"/>
      <c r="S887" s="152"/>
      <c r="T887" s="152"/>
      <c r="U887" s="151"/>
      <c r="V887" s="151"/>
      <c r="W887" s="151"/>
      <c r="X887" s="151"/>
      <c r="Y887" s="151"/>
      <c r="Z887" s="151"/>
      <c r="AA887" s="151"/>
      <c r="AB887" s="151"/>
      <c r="AC887" s="151"/>
      <c r="AD887" s="151"/>
      <c r="AE887" s="151"/>
      <c r="AF887" s="151"/>
      <c r="AG887" s="151"/>
      <c r="AH887" s="151"/>
      <c r="AI887" s="151"/>
      <c r="AJ887" s="151"/>
      <c r="AK887" s="151"/>
      <c r="AL887" s="151"/>
      <c r="AM887" s="151"/>
      <c r="AN887" s="151"/>
      <c r="AO887" s="151"/>
      <c r="AP887" s="151"/>
      <c r="AQ887" s="151"/>
      <c r="AR887" s="151"/>
      <c r="AS887" s="151"/>
      <c r="AT887" s="151"/>
      <c r="AU887" s="151"/>
      <c r="AV887" s="151"/>
      <c r="AW887" s="151"/>
      <c r="AX887" s="151"/>
      <c r="AY887" s="151"/>
      <c r="AZ887" s="151"/>
      <c r="BA887" s="151"/>
      <c r="BB887" s="151"/>
      <c r="BC887" s="151"/>
      <c r="BD887" s="151"/>
      <c r="BE887" s="151"/>
      <c r="BF887" s="151"/>
      <c r="BG887" s="365"/>
      <c r="BH887" s="365"/>
      <c r="BI887" s="365"/>
      <c r="BJ887" s="365"/>
      <c r="BL887" s="1"/>
      <c r="BM887" s="1"/>
      <c r="BN887" s="1"/>
    </row>
    <row r="888" spans="2:66" ht="24.75" customHeight="1"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2"/>
      <c r="T888" s="152"/>
      <c r="U888" s="151"/>
      <c r="V888" s="151"/>
      <c r="W888" s="151"/>
      <c r="X888" s="151"/>
      <c r="Y888" s="151"/>
      <c r="Z888" s="151"/>
      <c r="AA888" s="151"/>
      <c r="AB888" s="151"/>
      <c r="AC888" s="151"/>
      <c r="AD888" s="151"/>
      <c r="AE888" s="151"/>
      <c r="AF888" s="151"/>
      <c r="AG888" s="151"/>
      <c r="AH888" s="151"/>
      <c r="AI888" s="151"/>
      <c r="AJ888" s="151"/>
      <c r="AK888" s="151"/>
      <c r="AL888" s="151"/>
      <c r="AM888" s="151"/>
      <c r="AN888" s="151"/>
      <c r="AO888" s="151"/>
      <c r="AP888" s="151"/>
      <c r="AQ888" s="151"/>
      <c r="AR888" s="151"/>
      <c r="AS888" s="151"/>
      <c r="AT888" s="151"/>
      <c r="AU888" s="151"/>
      <c r="AV888" s="151"/>
      <c r="AW888" s="151"/>
      <c r="AX888" s="151"/>
      <c r="AY888" s="151"/>
      <c r="AZ888" s="151"/>
      <c r="BA888" s="151"/>
      <c r="BB888" s="151"/>
      <c r="BC888" s="151"/>
      <c r="BD888" s="151"/>
      <c r="BE888" s="151"/>
      <c r="BF888" s="151"/>
      <c r="BG888" s="365"/>
      <c r="BH888" s="365"/>
      <c r="BI888" s="365"/>
      <c r="BJ888" s="365"/>
      <c r="BL888" s="1"/>
      <c r="BM888" s="1"/>
      <c r="BN888" s="1"/>
    </row>
    <row r="889" spans="2:66" ht="24.75" customHeight="1">
      <c r="B889" s="151"/>
      <c r="C889" s="151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1"/>
      <c r="R889" s="151"/>
      <c r="S889" s="152"/>
      <c r="T889" s="152"/>
      <c r="U889" s="151"/>
      <c r="V889" s="151"/>
      <c r="W889" s="151"/>
      <c r="X889" s="151"/>
      <c r="Y889" s="151"/>
      <c r="Z889" s="151"/>
      <c r="AA889" s="151"/>
      <c r="AB889" s="151"/>
      <c r="AC889" s="151"/>
      <c r="AD889" s="151"/>
      <c r="AE889" s="151"/>
      <c r="AF889" s="151"/>
      <c r="AG889" s="151"/>
      <c r="AH889" s="151"/>
      <c r="AI889" s="151"/>
      <c r="AJ889" s="151"/>
      <c r="AK889" s="151"/>
      <c r="AL889" s="151"/>
      <c r="AM889" s="151"/>
      <c r="AN889" s="151"/>
      <c r="AO889" s="151"/>
      <c r="AP889" s="151"/>
      <c r="AQ889" s="151"/>
      <c r="AR889" s="151"/>
      <c r="AS889" s="151"/>
      <c r="AT889" s="151"/>
      <c r="AU889" s="151"/>
      <c r="AV889" s="151"/>
      <c r="AW889" s="151"/>
      <c r="AX889" s="151"/>
      <c r="AY889" s="151"/>
      <c r="AZ889" s="151"/>
      <c r="BA889" s="151"/>
      <c r="BB889" s="151"/>
      <c r="BC889" s="151"/>
      <c r="BD889" s="151"/>
      <c r="BE889" s="151"/>
      <c r="BF889" s="151"/>
      <c r="BG889" s="365"/>
      <c r="BH889" s="365"/>
      <c r="BI889" s="365"/>
      <c r="BJ889" s="365"/>
      <c r="BL889" s="1"/>
      <c r="BM889" s="1"/>
      <c r="BN889" s="1"/>
    </row>
    <row r="890" spans="2:66" ht="24.75" customHeight="1"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2"/>
      <c r="T890" s="152"/>
      <c r="U890" s="151"/>
      <c r="V890" s="151"/>
      <c r="W890" s="151"/>
      <c r="X890" s="151"/>
      <c r="Y890" s="151"/>
      <c r="Z890" s="151"/>
      <c r="AA890" s="151"/>
      <c r="AB890" s="151"/>
      <c r="AC890" s="151"/>
      <c r="AD890" s="151"/>
      <c r="AE890" s="151"/>
      <c r="AF890" s="151"/>
      <c r="AG890" s="151"/>
      <c r="AH890" s="151"/>
      <c r="AI890" s="151"/>
      <c r="AJ890" s="151"/>
      <c r="AK890" s="151"/>
      <c r="AL890" s="151"/>
      <c r="AM890" s="151"/>
      <c r="AN890" s="151"/>
      <c r="AO890" s="151"/>
      <c r="AP890" s="151"/>
      <c r="AQ890" s="151"/>
      <c r="AR890" s="151"/>
      <c r="AS890" s="151"/>
      <c r="AT890" s="151"/>
      <c r="AU890" s="151"/>
      <c r="AV890" s="151"/>
      <c r="AW890" s="151"/>
      <c r="AX890" s="151"/>
      <c r="AY890" s="151"/>
      <c r="AZ890" s="151"/>
      <c r="BA890" s="151"/>
      <c r="BB890" s="151"/>
      <c r="BC890" s="151"/>
      <c r="BD890" s="151"/>
      <c r="BE890" s="151"/>
      <c r="BF890" s="151"/>
      <c r="BG890" s="365"/>
      <c r="BH890" s="365"/>
      <c r="BI890" s="365"/>
      <c r="BJ890" s="365"/>
      <c r="BL890" s="1"/>
      <c r="BM890" s="1"/>
      <c r="BN890" s="1"/>
    </row>
    <row r="891" spans="2:66" ht="24.75" customHeight="1">
      <c r="B891" s="151"/>
      <c r="C891" s="151"/>
      <c r="D891" s="151"/>
      <c r="E891" s="151"/>
      <c r="F891" s="151"/>
      <c r="G891" s="151"/>
      <c r="H891" s="151"/>
      <c r="I891" s="151"/>
      <c r="J891" s="151"/>
      <c r="K891" s="151"/>
      <c r="L891" s="151"/>
      <c r="M891" s="151"/>
      <c r="N891" s="151"/>
      <c r="O891" s="151"/>
      <c r="P891" s="151"/>
      <c r="Q891" s="151"/>
      <c r="R891" s="151"/>
      <c r="S891" s="152"/>
      <c r="T891" s="152"/>
      <c r="U891" s="151"/>
      <c r="V891" s="151"/>
      <c r="W891" s="151"/>
      <c r="X891" s="151"/>
      <c r="Y891" s="151"/>
      <c r="Z891" s="151"/>
      <c r="AA891" s="151"/>
      <c r="AB891" s="151"/>
      <c r="AC891" s="151"/>
      <c r="AD891" s="151"/>
      <c r="AE891" s="151"/>
      <c r="AF891" s="151"/>
      <c r="AG891" s="151"/>
      <c r="AH891" s="151"/>
      <c r="AI891" s="151"/>
      <c r="AJ891" s="151"/>
      <c r="AK891" s="151"/>
      <c r="AL891" s="151"/>
      <c r="AM891" s="151"/>
      <c r="AN891" s="151"/>
      <c r="AO891" s="151"/>
      <c r="AP891" s="151"/>
      <c r="AQ891" s="151"/>
      <c r="AR891" s="151"/>
      <c r="AS891" s="151"/>
      <c r="AT891" s="151"/>
      <c r="AU891" s="151"/>
      <c r="AV891" s="151"/>
      <c r="AW891" s="151"/>
      <c r="AX891" s="151"/>
      <c r="AY891" s="151"/>
      <c r="AZ891" s="151"/>
      <c r="BA891" s="151"/>
      <c r="BB891" s="151"/>
      <c r="BC891" s="151"/>
      <c r="BD891" s="151"/>
      <c r="BE891" s="151"/>
      <c r="BF891" s="151"/>
      <c r="BG891" s="365"/>
      <c r="BH891" s="365"/>
      <c r="BI891" s="365"/>
      <c r="BJ891" s="365"/>
      <c r="BL891" s="1"/>
      <c r="BM891" s="1"/>
      <c r="BN891" s="1"/>
    </row>
    <row r="892" spans="2:66" ht="24.75" customHeight="1"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2"/>
      <c r="T892" s="152"/>
      <c r="U892" s="151"/>
      <c r="V892" s="151"/>
      <c r="W892" s="151"/>
      <c r="X892" s="151"/>
      <c r="Y892" s="151"/>
      <c r="Z892" s="151"/>
      <c r="AA892" s="151"/>
      <c r="AB892" s="151"/>
      <c r="AC892" s="151"/>
      <c r="AD892" s="151"/>
      <c r="AE892" s="151"/>
      <c r="AF892" s="151"/>
      <c r="AG892" s="151"/>
      <c r="AH892" s="151"/>
      <c r="AI892" s="151"/>
      <c r="AJ892" s="151"/>
      <c r="AK892" s="151"/>
      <c r="AL892" s="151"/>
      <c r="AM892" s="151"/>
      <c r="AN892" s="151"/>
      <c r="AO892" s="151"/>
      <c r="AP892" s="151"/>
      <c r="AQ892" s="151"/>
      <c r="AR892" s="151"/>
      <c r="AS892" s="151"/>
      <c r="AT892" s="151"/>
      <c r="AU892" s="151"/>
      <c r="AV892" s="151"/>
      <c r="AW892" s="151"/>
      <c r="AX892" s="151"/>
      <c r="AY892" s="151"/>
      <c r="AZ892" s="151"/>
      <c r="BA892" s="151"/>
      <c r="BB892" s="151"/>
      <c r="BC892" s="151"/>
      <c r="BD892" s="151"/>
      <c r="BE892" s="151"/>
      <c r="BF892" s="151"/>
      <c r="BG892" s="365"/>
      <c r="BH892" s="365"/>
      <c r="BI892" s="365"/>
      <c r="BJ892" s="365"/>
      <c r="BL892" s="1"/>
      <c r="BM892" s="1"/>
      <c r="BN892" s="1"/>
    </row>
    <row r="893" spans="2:66" ht="24.75" customHeight="1">
      <c r="B893" s="151"/>
      <c r="C893" s="151"/>
      <c r="D893" s="151"/>
      <c r="E893" s="151"/>
      <c r="F893" s="151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1"/>
      <c r="R893" s="151"/>
      <c r="S893" s="152"/>
      <c r="T893" s="152"/>
      <c r="U893" s="151"/>
      <c r="V893" s="151"/>
      <c r="W893" s="151"/>
      <c r="X893" s="151"/>
      <c r="Y893" s="151"/>
      <c r="Z893" s="151"/>
      <c r="AA893" s="151"/>
      <c r="AB893" s="151"/>
      <c r="AC893" s="151"/>
      <c r="AD893" s="151"/>
      <c r="AE893" s="151"/>
      <c r="AF893" s="151"/>
      <c r="AG893" s="151"/>
      <c r="AH893" s="151"/>
      <c r="AI893" s="151"/>
      <c r="AJ893" s="151"/>
      <c r="AK893" s="151"/>
      <c r="AL893" s="151"/>
      <c r="AM893" s="151"/>
      <c r="AN893" s="151"/>
      <c r="AO893" s="151"/>
      <c r="AP893" s="151"/>
      <c r="AQ893" s="151"/>
      <c r="AR893" s="151"/>
      <c r="AS893" s="151"/>
      <c r="AT893" s="151"/>
      <c r="AU893" s="151"/>
      <c r="AV893" s="151"/>
      <c r="AW893" s="151"/>
      <c r="AX893" s="151"/>
      <c r="AY893" s="151"/>
      <c r="AZ893" s="151"/>
      <c r="BA893" s="151"/>
      <c r="BB893" s="151"/>
      <c r="BC893" s="151"/>
      <c r="BD893" s="151"/>
      <c r="BE893" s="151"/>
      <c r="BF893" s="151"/>
      <c r="BG893" s="365"/>
      <c r="BH893" s="365"/>
      <c r="BI893" s="365"/>
      <c r="BJ893" s="365"/>
      <c r="BL893" s="1"/>
      <c r="BM893" s="1"/>
      <c r="BN893" s="1"/>
    </row>
    <row r="894" spans="2:66" ht="24.75" customHeight="1"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2"/>
      <c r="T894" s="152"/>
      <c r="U894" s="151"/>
      <c r="V894" s="151"/>
      <c r="W894" s="151"/>
      <c r="X894" s="151"/>
      <c r="Y894" s="151"/>
      <c r="Z894" s="151"/>
      <c r="AA894" s="151"/>
      <c r="AB894" s="151"/>
      <c r="AC894" s="151"/>
      <c r="AD894" s="151"/>
      <c r="AE894" s="151"/>
      <c r="AF894" s="151"/>
      <c r="AG894" s="151"/>
      <c r="AH894" s="151"/>
      <c r="AI894" s="151"/>
      <c r="AJ894" s="151"/>
      <c r="AK894" s="151"/>
      <c r="AL894" s="151"/>
      <c r="AM894" s="151"/>
      <c r="AN894" s="151"/>
      <c r="AO894" s="151"/>
      <c r="AP894" s="151"/>
      <c r="AQ894" s="151"/>
      <c r="AR894" s="151"/>
      <c r="AS894" s="151"/>
      <c r="AT894" s="151"/>
      <c r="AU894" s="151"/>
      <c r="AV894" s="151"/>
      <c r="AW894" s="151"/>
      <c r="AX894" s="151"/>
      <c r="AY894" s="151"/>
      <c r="AZ894" s="151"/>
      <c r="BA894" s="151"/>
      <c r="BB894" s="151"/>
      <c r="BC894" s="151"/>
      <c r="BD894" s="151"/>
      <c r="BE894" s="151"/>
      <c r="BF894" s="151"/>
      <c r="BG894" s="365"/>
      <c r="BH894" s="365"/>
      <c r="BI894" s="365"/>
      <c r="BJ894" s="365"/>
      <c r="BL894" s="1"/>
      <c r="BM894" s="1"/>
      <c r="BN894" s="1"/>
    </row>
    <row r="895" spans="2:66" ht="24.75" customHeight="1">
      <c r="B895" s="151"/>
      <c r="C895" s="151"/>
      <c r="D895" s="151"/>
      <c r="E895" s="151"/>
      <c r="F895" s="151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1"/>
      <c r="R895" s="151"/>
      <c r="S895" s="152"/>
      <c r="T895" s="152"/>
      <c r="U895" s="151"/>
      <c r="V895" s="151"/>
      <c r="W895" s="151"/>
      <c r="X895" s="151"/>
      <c r="Y895" s="151"/>
      <c r="Z895" s="151"/>
      <c r="AA895" s="151"/>
      <c r="AB895" s="151"/>
      <c r="AC895" s="151"/>
      <c r="AD895" s="151"/>
      <c r="AE895" s="151"/>
      <c r="AF895" s="151"/>
      <c r="AG895" s="151"/>
      <c r="AH895" s="151"/>
      <c r="AI895" s="151"/>
      <c r="AJ895" s="151"/>
      <c r="AK895" s="151"/>
      <c r="AL895" s="151"/>
      <c r="AM895" s="151"/>
      <c r="AN895" s="151"/>
      <c r="AO895" s="151"/>
      <c r="AP895" s="151"/>
      <c r="AQ895" s="151"/>
      <c r="AR895" s="151"/>
      <c r="AS895" s="151"/>
      <c r="AT895" s="151"/>
      <c r="AU895" s="151"/>
      <c r="AV895" s="151"/>
      <c r="AW895" s="151"/>
      <c r="AX895" s="151"/>
      <c r="AY895" s="151"/>
      <c r="AZ895" s="151"/>
      <c r="BA895" s="151"/>
      <c r="BB895" s="151"/>
      <c r="BC895" s="151"/>
      <c r="BD895" s="151"/>
      <c r="BE895" s="151"/>
      <c r="BF895" s="151"/>
      <c r="BG895" s="365"/>
      <c r="BH895" s="365"/>
      <c r="BI895" s="365"/>
      <c r="BJ895" s="365"/>
      <c r="BL895" s="1"/>
      <c r="BM895" s="1"/>
      <c r="BN895" s="1"/>
    </row>
    <row r="896" spans="2:66" ht="24.75" customHeight="1"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2"/>
      <c r="T896" s="152"/>
      <c r="U896" s="151"/>
      <c r="V896" s="151"/>
      <c r="W896" s="151"/>
      <c r="X896" s="151"/>
      <c r="Y896" s="151"/>
      <c r="Z896" s="151"/>
      <c r="AA896" s="151"/>
      <c r="AB896" s="151"/>
      <c r="AC896" s="151"/>
      <c r="AD896" s="151"/>
      <c r="AE896" s="151"/>
      <c r="AF896" s="151"/>
      <c r="AG896" s="151"/>
      <c r="AH896" s="151"/>
      <c r="AI896" s="151"/>
      <c r="AJ896" s="151"/>
      <c r="AK896" s="151"/>
      <c r="AL896" s="151"/>
      <c r="AM896" s="151"/>
      <c r="AN896" s="151"/>
      <c r="AO896" s="151"/>
      <c r="AP896" s="151"/>
      <c r="AQ896" s="151"/>
      <c r="AR896" s="151"/>
      <c r="AS896" s="151"/>
      <c r="AT896" s="151"/>
      <c r="AU896" s="151"/>
      <c r="AV896" s="151"/>
      <c r="AW896" s="151"/>
      <c r="AX896" s="151"/>
      <c r="AY896" s="151"/>
      <c r="AZ896" s="151"/>
      <c r="BA896" s="151"/>
      <c r="BB896" s="151"/>
      <c r="BC896" s="151"/>
      <c r="BD896" s="151"/>
      <c r="BE896" s="151"/>
      <c r="BF896" s="151"/>
      <c r="BG896" s="365"/>
      <c r="BH896" s="365"/>
      <c r="BI896" s="365"/>
      <c r="BJ896" s="365"/>
      <c r="BL896" s="1"/>
      <c r="BM896" s="1"/>
      <c r="BN896" s="1"/>
    </row>
    <row r="897" spans="2:66" ht="24.75" customHeight="1">
      <c r="B897" s="151"/>
      <c r="C897" s="151"/>
      <c r="D897" s="151"/>
      <c r="E897" s="151"/>
      <c r="F897" s="151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1"/>
      <c r="R897" s="151"/>
      <c r="S897" s="152"/>
      <c r="T897" s="152"/>
      <c r="U897" s="151"/>
      <c r="V897" s="151"/>
      <c r="W897" s="151"/>
      <c r="X897" s="151"/>
      <c r="Y897" s="151"/>
      <c r="Z897" s="151"/>
      <c r="AA897" s="151"/>
      <c r="AB897" s="151"/>
      <c r="AC897" s="151"/>
      <c r="AD897" s="151"/>
      <c r="AE897" s="151"/>
      <c r="AF897" s="151"/>
      <c r="AG897" s="151"/>
      <c r="AH897" s="151"/>
      <c r="AI897" s="151"/>
      <c r="AJ897" s="151"/>
      <c r="AK897" s="151"/>
      <c r="AL897" s="151"/>
      <c r="AM897" s="151"/>
      <c r="AN897" s="151"/>
      <c r="AO897" s="151"/>
      <c r="AP897" s="151"/>
      <c r="AQ897" s="151"/>
      <c r="AR897" s="151"/>
      <c r="AS897" s="151"/>
      <c r="AT897" s="151"/>
      <c r="AU897" s="151"/>
      <c r="AV897" s="151"/>
      <c r="AW897" s="151"/>
      <c r="AX897" s="151"/>
      <c r="AY897" s="151"/>
      <c r="AZ897" s="151"/>
      <c r="BA897" s="151"/>
      <c r="BB897" s="151"/>
      <c r="BC897" s="151"/>
      <c r="BD897" s="151"/>
      <c r="BE897" s="151"/>
      <c r="BF897" s="151"/>
      <c r="BG897" s="365"/>
      <c r="BH897" s="365"/>
      <c r="BI897" s="365"/>
      <c r="BJ897" s="365"/>
      <c r="BL897" s="1"/>
      <c r="BM897" s="1"/>
      <c r="BN897" s="1"/>
    </row>
    <row r="898" spans="2:66" ht="24.75" customHeight="1"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2"/>
      <c r="T898" s="152"/>
      <c r="U898" s="151"/>
      <c r="V898" s="151"/>
      <c r="W898" s="151"/>
      <c r="X898" s="151"/>
      <c r="Y898" s="151"/>
      <c r="Z898" s="151"/>
      <c r="AA898" s="151"/>
      <c r="AB898" s="151"/>
      <c r="AC898" s="151"/>
      <c r="AD898" s="151"/>
      <c r="AE898" s="151"/>
      <c r="AF898" s="151"/>
      <c r="AG898" s="151"/>
      <c r="AH898" s="151"/>
      <c r="AI898" s="151"/>
      <c r="AJ898" s="151"/>
      <c r="AK898" s="151"/>
      <c r="AL898" s="151"/>
      <c r="AM898" s="151"/>
      <c r="AN898" s="151"/>
      <c r="AO898" s="151"/>
      <c r="AP898" s="151"/>
      <c r="AQ898" s="151"/>
      <c r="AR898" s="151"/>
      <c r="AS898" s="151"/>
      <c r="AT898" s="151"/>
      <c r="AU898" s="151"/>
      <c r="AV898" s="151"/>
      <c r="AW898" s="151"/>
      <c r="AX898" s="151"/>
      <c r="AY898" s="151"/>
      <c r="AZ898" s="151"/>
      <c r="BA898" s="151"/>
      <c r="BB898" s="151"/>
      <c r="BC898" s="151"/>
      <c r="BD898" s="151"/>
      <c r="BE898" s="151"/>
      <c r="BF898" s="151"/>
      <c r="BG898" s="365"/>
      <c r="BH898" s="365"/>
      <c r="BI898" s="365"/>
      <c r="BJ898" s="365"/>
      <c r="BL898" s="1"/>
      <c r="BM898" s="1"/>
      <c r="BN898" s="1"/>
    </row>
    <row r="899" spans="2:66" ht="24.75" customHeight="1">
      <c r="B899" s="151"/>
      <c r="C899" s="151"/>
      <c r="D899" s="151"/>
      <c r="E899" s="151"/>
      <c r="F899" s="151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1"/>
      <c r="R899" s="151"/>
      <c r="S899" s="152"/>
      <c r="T899" s="152"/>
      <c r="U899" s="151"/>
      <c r="V899" s="151"/>
      <c r="W899" s="151"/>
      <c r="X899" s="151"/>
      <c r="Y899" s="151"/>
      <c r="Z899" s="151"/>
      <c r="AA899" s="151"/>
      <c r="AB899" s="151"/>
      <c r="AC899" s="151"/>
      <c r="AD899" s="151"/>
      <c r="AE899" s="151"/>
      <c r="AF899" s="151"/>
      <c r="AG899" s="151"/>
      <c r="AH899" s="151"/>
      <c r="AI899" s="151"/>
      <c r="AJ899" s="151"/>
      <c r="AK899" s="151"/>
      <c r="AL899" s="151"/>
      <c r="AM899" s="151"/>
      <c r="AN899" s="151"/>
      <c r="AO899" s="151"/>
      <c r="AP899" s="151"/>
      <c r="AQ899" s="151"/>
      <c r="AR899" s="151"/>
      <c r="AS899" s="151"/>
      <c r="AT899" s="151"/>
      <c r="AU899" s="151"/>
      <c r="AV899" s="151"/>
      <c r="AW899" s="151"/>
      <c r="AX899" s="151"/>
      <c r="AY899" s="151"/>
      <c r="AZ899" s="151"/>
      <c r="BA899" s="151"/>
      <c r="BB899" s="151"/>
      <c r="BC899" s="151"/>
      <c r="BD899" s="151"/>
      <c r="BE899" s="151"/>
      <c r="BF899" s="151"/>
      <c r="BG899" s="365"/>
      <c r="BH899" s="365"/>
      <c r="BI899" s="365"/>
      <c r="BJ899" s="365"/>
      <c r="BL899" s="1"/>
      <c r="BM899" s="1"/>
      <c r="BN899" s="1"/>
    </row>
    <row r="900" spans="2:66" ht="24.75" customHeight="1"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2"/>
      <c r="T900" s="152"/>
      <c r="U900" s="151"/>
      <c r="V900" s="151"/>
      <c r="W900" s="151"/>
      <c r="X900" s="151"/>
      <c r="Y900" s="151"/>
      <c r="Z900" s="151"/>
      <c r="AA900" s="151"/>
      <c r="AB900" s="151"/>
      <c r="AC900" s="151"/>
      <c r="AD900" s="151"/>
      <c r="AE900" s="151"/>
      <c r="AF900" s="151"/>
      <c r="AG900" s="151"/>
      <c r="AH900" s="151"/>
      <c r="AI900" s="151"/>
      <c r="AJ900" s="151"/>
      <c r="AK900" s="151"/>
      <c r="AL900" s="151"/>
      <c r="AM900" s="151"/>
      <c r="AN900" s="151"/>
      <c r="AO900" s="151"/>
      <c r="AP900" s="151"/>
      <c r="AQ900" s="151"/>
      <c r="AR900" s="151"/>
      <c r="AS900" s="151"/>
      <c r="AT900" s="151"/>
      <c r="AU900" s="151"/>
      <c r="AV900" s="151"/>
      <c r="AW900" s="151"/>
      <c r="AX900" s="151"/>
      <c r="AY900" s="151"/>
      <c r="AZ900" s="151"/>
      <c r="BA900" s="151"/>
      <c r="BB900" s="151"/>
      <c r="BC900" s="151"/>
      <c r="BD900" s="151"/>
      <c r="BE900" s="151"/>
      <c r="BF900" s="151"/>
      <c r="BG900" s="365"/>
      <c r="BH900" s="365"/>
      <c r="BI900" s="365"/>
      <c r="BJ900" s="365"/>
      <c r="BL900" s="1"/>
      <c r="BM900" s="1"/>
      <c r="BN900" s="1"/>
    </row>
    <row r="901" spans="2:66" ht="24.75" customHeight="1">
      <c r="B901" s="151"/>
      <c r="C901" s="151"/>
      <c r="D901" s="151"/>
      <c r="E901" s="151"/>
      <c r="F901" s="151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1"/>
      <c r="R901" s="151"/>
      <c r="S901" s="152"/>
      <c r="T901" s="152"/>
      <c r="U901" s="151"/>
      <c r="V901" s="151"/>
      <c r="W901" s="151"/>
      <c r="X901" s="151"/>
      <c r="Y901" s="151"/>
      <c r="Z901" s="151"/>
      <c r="AA901" s="151"/>
      <c r="AB901" s="151"/>
      <c r="AC901" s="151"/>
      <c r="AD901" s="151"/>
      <c r="AE901" s="151"/>
      <c r="AF901" s="151"/>
      <c r="AG901" s="151"/>
      <c r="AH901" s="151"/>
      <c r="AI901" s="151"/>
      <c r="AJ901" s="151"/>
      <c r="AK901" s="151"/>
      <c r="AL901" s="151"/>
      <c r="AM901" s="151"/>
      <c r="AN901" s="151"/>
      <c r="AO901" s="151"/>
      <c r="AP901" s="151"/>
      <c r="AQ901" s="151"/>
      <c r="AR901" s="151"/>
      <c r="AS901" s="151"/>
      <c r="AT901" s="151"/>
      <c r="AU901" s="151"/>
      <c r="AV901" s="151"/>
      <c r="AW901" s="151"/>
      <c r="AX901" s="151"/>
      <c r="AY901" s="151"/>
      <c r="AZ901" s="151"/>
      <c r="BA901" s="151"/>
      <c r="BB901" s="151"/>
      <c r="BC901" s="151"/>
      <c r="BD901" s="151"/>
      <c r="BE901" s="151"/>
      <c r="BF901" s="151"/>
      <c r="BG901" s="365"/>
      <c r="BH901" s="365"/>
      <c r="BI901" s="365"/>
      <c r="BJ901" s="365"/>
      <c r="BL901" s="1"/>
      <c r="BM901" s="1"/>
      <c r="BN901" s="1"/>
    </row>
    <row r="902" spans="2:66" ht="24.75" customHeight="1"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2"/>
      <c r="T902" s="152"/>
      <c r="U902" s="151"/>
      <c r="V902" s="151"/>
      <c r="W902" s="151"/>
      <c r="X902" s="151"/>
      <c r="Y902" s="151"/>
      <c r="Z902" s="151"/>
      <c r="AA902" s="151"/>
      <c r="AB902" s="151"/>
      <c r="AC902" s="151"/>
      <c r="AD902" s="151"/>
      <c r="AE902" s="151"/>
      <c r="AF902" s="151"/>
      <c r="AG902" s="151"/>
      <c r="AH902" s="151"/>
      <c r="AI902" s="151"/>
      <c r="AJ902" s="151"/>
      <c r="AK902" s="151"/>
      <c r="AL902" s="151"/>
      <c r="AM902" s="151"/>
      <c r="AN902" s="151"/>
      <c r="AO902" s="151"/>
      <c r="AP902" s="151"/>
      <c r="AQ902" s="151"/>
      <c r="AR902" s="151"/>
      <c r="AS902" s="151"/>
      <c r="AT902" s="151"/>
      <c r="AU902" s="151"/>
      <c r="AV902" s="151"/>
      <c r="AW902" s="151"/>
      <c r="AX902" s="151"/>
      <c r="AY902" s="151"/>
      <c r="AZ902" s="151"/>
      <c r="BA902" s="151"/>
      <c r="BB902" s="151"/>
      <c r="BC902" s="151"/>
      <c r="BD902" s="151"/>
      <c r="BE902" s="151"/>
      <c r="BF902" s="151"/>
      <c r="BG902" s="365"/>
      <c r="BH902" s="365"/>
      <c r="BI902" s="365"/>
      <c r="BJ902" s="365"/>
      <c r="BL902" s="1"/>
      <c r="BM902" s="1"/>
      <c r="BN902" s="1"/>
    </row>
    <row r="903" spans="2:66" ht="24.75" customHeight="1">
      <c r="B903" s="151"/>
      <c r="C903" s="151"/>
      <c r="D903" s="151"/>
      <c r="E903" s="151"/>
      <c r="F903" s="151"/>
      <c r="G903" s="151"/>
      <c r="H903" s="151"/>
      <c r="I903" s="151"/>
      <c r="J903" s="151"/>
      <c r="K903" s="151"/>
      <c r="L903" s="151"/>
      <c r="M903" s="151"/>
      <c r="N903" s="151"/>
      <c r="O903" s="151"/>
      <c r="P903" s="151"/>
      <c r="Q903" s="151"/>
      <c r="R903" s="151"/>
      <c r="S903" s="152"/>
      <c r="T903" s="152"/>
      <c r="U903" s="151"/>
      <c r="V903" s="151"/>
      <c r="W903" s="151"/>
      <c r="X903" s="151"/>
      <c r="Y903" s="151"/>
      <c r="Z903" s="151"/>
      <c r="AA903" s="151"/>
      <c r="AB903" s="151"/>
      <c r="AC903" s="151"/>
      <c r="AD903" s="151"/>
      <c r="AE903" s="151"/>
      <c r="AF903" s="151"/>
      <c r="AG903" s="151"/>
      <c r="AH903" s="151"/>
      <c r="AI903" s="151"/>
      <c r="AJ903" s="151"/>
      <c r="AK903" s="151"/>
      <c r="AL903" s="151"/>
      <c r="AM903" s="151"/>
      <c r="AN903" s="151"/>
      <c r="AO903" s="151"/>
      <c r="AP903" s="151"/>
      <c r="AQ903" s="151"/>
      <c r="AR903" s="151"/>
      <c r="AS903" s="151"/>
      <c r="AT903" s="151"/>
      <c r="AU903" s="151"/>
      <c r="AV903" s="151"/>
      <c r="AW903" s="151"/>
      <c r="AX903" s="151"/>
      <c r="AY903" s="151"/>
      <c r="AZ903" s="151"/>
      <c r="BA903" s="151"/>
      <c r="BB903" s="151"/>
      <c r="BC903" s="151"/>
      <c r="BD903" s="151"/>
      <c r="BE903" s="151"/>
      <c r="BF903" s="151"/>
      <c r="BG903" s="365"/>
      <c r="BH903" s="365"/>
      <c r="BI903" s="365"/>
      <c r="BJ903" s="365"/>
      <c r="BL903" s="1"/>
      <c r="BM903" s="1"/>
      <c r="BN903" s="1"/>
    </row>
    <row r="904" spans="2:66" ht="24.75" customHeight="1"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2"/>
      <c r="T904" s="152"/>
      <c r="U904" s="151"/>
      <c r="V904" s="151"/>
      <c r="W904" s="151"/>
      <c r="X904" s="151"/>
      <c r="Y904" s="151"/>
      <c r="Z904" s="151"/>
      <c r="AA904" s="151"/>
      <c r="AB904" s="151"/>
      <c r="AC904" s="151"/>
      <c r="AD904" s="151"/>
      <c r="AE904" s="151"/>
      <c r="AF904" s="151"/>
      <c r="AG904" s="151"/>
      <c r="AH904" s="151"/>
      <c r="AI904" s="151"/>
      <c r="AJ904" s="151"/>
      <c r="AK904" s="151"/>
      <c r="AL904" s="151"/>
      <c r="AM904" s="151"/>
      <c r="AN904" s="151"/>
      <c r="AO904" s="151"/>
      <c r="AP904" s="151"/>
      <c r="AQ904" s="151"/>
      <c r="AR904" s="151"/>
      <c r="AS904" s="151"/>
      <c r="AT904" s="151"/>
      <c r="AU904" s="151"/>
      <c r="AV904" s="151"/>
      <c r="AW904" s="151"/>
      <c r="AX904" s="151"/>
      <c r="AY904" s="151"/>
      <c r="AZ904" s="151"/>
      <c r="BA904" s="151"/>
      <c r="BB904" s="151"/>
      <c r="BC904" s="151"/>
      <c r="BD904" s="151"/>
      <c r="BE904" s="151"/>
      <c r="BF904" s="151"/>
      <c r="BG904" s="365"/>
      <c r="BH904" s="365"/>
      <c r="BI904" s="365"/>
      <c r="BJ904" s="365"/>
      <c r="BL904" s="1"/>
      <c r="BM904" s="1"/>
      <c r="BN904" s="1"/>
    </row>
    <row r="905" spans="2:66" ht="24.75" customHeight="1">
      <c r="B905" s="151"/>
      <c r="C905" s="151"/>
      <c r="D905" s="151"/>
      <c r="E905" s="151"/>
      <c r="F905" s="151"/>
      <c r="G905" s="151"/>
      <c r="H905" s="151"/>
      <c r="I905" s="151"/>
      <c r="J905" s="151"/>
      <c r="K905" s="151"/>
      <c r="L905" s="151"/>
      <c r="M905" s="151"/>
      <c r="N905" s="151"/>
      <c r="O905" s="151"/>
      <c r="P905" s="151"/>
      <c r="Q905" s="151"/>
      <c r="R905" s="151"/>
      <c r="S905" s="152"/>
      <c r="T905" s="152"/>
      <c r="U905" s="151"/>
      <c r="V905" s="151"/>
      <c r="W905" s="151"/>
      <c r="X905" s="151"/>
      <c r="Y905" s="151"/>
      <c r="Z905" s="151"/>
      <c r="AA905" s="151"/>
      <c r="AB905" s="151"/>
      <c r="AC905" s="151"/>
      <c r="AD905" s="151"/>
      <c r="AE905" s="151"/>
      <c r="AF905" s="151"/>
      <c r="AG905" s="151"/>
      <c r="AH905" s="151"/>
      <c r="AI905" s="151"/>
      <c r="AJ905" s="151"/>
      <c r="AK905" s="151"/>
      <c r="AL905" s="151"/>
      <c r="AM905" s="151"/>
      <c r="AN905" s="151"/>
      <c r="AO905" s="151"/>
      <c r="AP905" s="151"/>
      <c r="AQ905" s="151"/>
      <c r="AR905" s="151"/>
      <c r="AS905" s="151"/>
      <c r="AT905" s="151"/>
      <c r="AU905" s="151"/>
      <c r="AV905" s="151"/>
      <c r="AW905" s="151"/>
      <c r="AX905" s="151"/>
      <c r="AY905" s="151"/>
      <c r="AZ905" s="151"/>
      <c r="BA905" s="151"/>
      <c r="BB905" s="151"/>
      <c r="BC905" s="151"/>
      <c r="BD905" s="151"/>
      <c r="BE905" s="151"/>
      <c r="BF905" s="151"/>
      <c r="BG905" s="365"/>
      <c r="BH905" s="365"/>
      <c r="BI905" s="365"/>
      <c r="BJ905" s="365"/>
      <c r="BL905" s="1"/>
      <c r="BM905" s="1"/>
      <c r="BN905" s="1"/>
    </row>
    <row r="906" spans="2:66" ht="24.75" customHeight="1"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2"/>
      <c r="T906" s="152"/>
      <c r="U906" s="151"/>
      <c r="V906" s="151"/>
      <c r="W906" s="151"/>
      <c r="X906" s="151"/>
      <c r="Y906" s="151"/>
      <c r="Z906" s="151"/>
      <c r="AA906" s="151"/>
      <c r="AB906" s="151"/>
      <c r="AC906" s="151"/>
      <c r="AD906" s="151"/>
      <c r="AE906" s="151"/>
      <c r="AF906" s="151"/>
      <c r="AG906" s="151"/>
      <c r="AH906" s="151"/>
      <c r="AI906" s="151"/>
      <c r="AJ906" s="151"/>
      <c r="AK906" s="151"/>
      <c r="AL906" s="151"/>
      <c r="AM906" s="151"/>
      <c r="AN906" s="151"/>
      <c r="AO906" s="151"/>
      <c r="AP906" s="151"/>
      <c r="AQ906" s="151"/>
      <c r="AR906" s="151"/>
      <c r="AS906" s="151"/>
      <c r="AT906" s="151"/>
      <c r="AU906" s="151"/>
      <c r="AV906" s="151"/>
      <c r="AW906" s="151"/>
      <c r="AX906" s="151"/>
      <c r="AY906" s="151"/>
      <c r="AZ906" s="151"/>
      <c r="BA906" s="151"/>
      <c r="BB906" s="151"/>
      <c r="BC906" s="151"/>
      <c r="BD906" s="151"/>
      <c r="BE906" s="151"/>
      <c r="BF906" s="151"/>
      <c r="BG906" s="365"/>
      <c r="BH906" s="365"/>
      <c r="BI906" s="365"/>
      <c r="BJ906" s="365"/>
      <c r="BL906" s="1"/>
      <c r="BM906" s="1"/>
      <c r="BN906" s="1"/>
    </row>
    <row r="907" spans="2:66" ht="24.75" customHeight="1">
      <c r="B907" s="151"/>
      <c r="C907" s="151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  <c r="N907" s="151"/>
      <c r="O907" s="151"/>
      <c r="P907" s="151"/>
      <c r="Q907" s="151"/>
      <c r="R907" s="151"/>
      <c r="S907" s="152"/>
      <c r="T907" s="152"/>
      <c r="U907" s="151"/>
      <c r="V907" s="151"/>
      <c r="W907" s="151"/>
      <c r="X907" s="151"/>
      <c r="Y907" s="151"/>
      <c r="Z907" s="151"/>
      <c r="AA907" s="151"/>
      <c r="AB907" s="151"/>
      <c r="AC907" s="151"/>
      <c r="AD907" s="151"/>
      <c r="AE907" s="151"/>
      <c r="AF907" s="151"/>
      <c r="AG907" s="151"/>
      <c r="AH907" s="151"/>
      <c r="AI907" s="151"/>
      <c r="AJ907" s="151"/>
      <c r="AK907" s="151"/>
      <c r="AL907" s="151"/>
      <c r="AM907" s="151"/>
      <c r="AN907" s="151"/>
      <c r="AO907" s="151"/>
      <c r="AP907" s="151"/>
      <c r="AQ907" s="151"/>
      <c r="AR907" s="151"/>
      <c r="AS907" s="151"/>
      <c r="AT907" s="151"/>
      <c r="AU907" s="151"/>
      <c r="AV907" s="151"/>
      <c r="AW907" s="151"/>
      <c r="AX907" s="151"/>
      <c r="AY907" s="151"/>
      <c r="AZ907" s="151"/>
      <c r="BA907" s="151"/>
      <c r="BB907" s="151"/>
      <c r="BC907" s="151"/>
      <c r="BD907" s="151"/>
      <c r="BE907" s="151"/>
      <c r="BF907" s="151"/>
      <c r="BG907" s="365"/>
      <c r="BH907" s="365"/>
      <c r="BI907" s="365"/>
      <c r="BJ907" s="365"/>
      <c r="BL907" s="1"/>
      <c r="BM907" s="1"/>
      <c r="BN907" s="1"/>
    </row>
    <row r="908" spans="2:66" ht="24.75" customHeight="1"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2"/>
      <c r="T908" s="152"/>
      <c r="U908" s="151"/>
      <c r="V908" s="151"/>
      <c r="W908" s="151"/>
      <c r="X908" s="151"/>
      <c r="Y908" s="151"/>
      <c r="Z908" s="151"/>
      <c r="AA908" s="151"/>
      <c r="AB908" s="151"/>
      <c r="AC908" s="151"/>
      <c r="AD908" s="151"/>
      <c r="AE908" s="151"/>
      <c r="AF908" s="151"/>
      <c r="AG908" s="151"/>
      <c r="AH908" s="151"/>
      <c r="AI908" s="151"/>
      <c r="AJ908" s="151"/>
      <c r="AK908" s="151"/>
      <c r="AL908" s="151"/>
      <c r="AM908" s="151"/>
      <c r="AN908" s="151"/>
      <c r="AO908" s="151"/>
      <c r="AP908" s="151"/>
      <c r="AQ908" s="151"/>
      <c r="AR908" s="151"/>
      <c r="AS908" s="151"/>
      <c r="AT908" s="151"/>
      <c r="AU908" s="151"/>
      <c r="AV908" s="151"/>
      <c r="AW908" s="151"/>
      <c r="AX908" s="151"/>
      <c r="AY908" s="151"/>
      <c r="AZ908" s="151"/>
      <c r="BA908" s="151"/>
      <c r="BB908" s="151"/>
      <c r="BC908" s="151"/>
      <c r="BD908" s="151"/>
      <c r="BE908" s="151"/>
      <c r="BF908" s="151"/>
      <c r="BG908" s="365"/>
      <c r="BH908" s="365"/>
      <c r="BI908" s="365"/>
      <c r="BJ908" s="365"/>
      <c r="BL908" s="1"/>
      <c r="BM908" s="1"/>
      <c r="BN908" s="1"/>
    </row>
    <row r="909" spans="2:66" ht="24.75" customHeight="1">
      <c r="B909" s="151"/>
      <c r="C909" s="151"/>
      <c r="D909" s="151"/>
      <c r="E909" s="151"/>
      <c r="F909" s="151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1"/>
      <c r="R909" s="151"/>
      <c r="S909" s="152"/>
      <c r="T909" s="152"/>
      <c r="U909" s="151"/>
      <c r="V909" s="151"/>
      <c r="W909" s="151"/>
      <c r="X909" s="151"/>
      <c r="Y909" s="151"/>
      <c r="Z909" s="151"/>
      <c r="AA909" s="151"/>
      <c r="AB909" s="151"/>
      <c r="AC909" s="151"/>
      <c r="AD909" s="151"/>
      <c r="AE909" s="151"/>
      <c r="AF909" s="151"/>
      <c r="AG909" s="151"/>
      <c r="AH909" s="151"/>
      <c r="AI909" s="151"/>
      <c r="AJ909" s="151"/>
      <c r="AK909" s="151"/>
      <c r="AL909" s="151"/>
      <c r="AM909" s="151"/>
      <c r="AN909" s="151"/>
      <c r="AO909" s="151"/>
      <c r="AP909" s="151"/>
      <c r="AQ909" s="151"/>
      <c r="AR909" s="151"/>
      <c r="AS909" s="151"/>
      <c r="AT909" s="151"/>
      <c r="AU909" s="151"/>
      <c r="AV909" s="151"/>
      <c r="AW909" s="151"/>
      <c r="AX909" s="151"/>
      <c r="AY909" s="151"/>
      <c r="AZ909" s="151"/>
      <c r="BA909" s="151"/>
      <c r="BB909" s="151"/>
      <c r="BC909" s="151"/>
      <c r="BD909" s="151"/>
      <c r="BE909" s="151"/>
      <c r="BF909" s="151"/>
      <c r="BG909" s="365"/>
      <c r="BH909" s="365"/>
      <c r="BI909" s="365"/>
      <c r="BJ909" s="365"/>
      <c r="BL909" s="1"/>
      <c r="BM909" s="1"/>
      <c r="BN909" s="1"/>
    </row>
    <row r="910" spans="2:66" ht="24.75" customHeight="1"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2"/>
      <c r="T910" s="152"/>
      <c r="U910" s="151"/>
      <c r="V910" s="151"/>
      <c r="W910" s="151"/>
      <c r="X910" s="151"/>
      <c r="Y910" s="151"/>
      <c r="Z910" s="151"/>
      <c r="AA910" s="151"/>
      <c r="AB910" s="151"/>
      <c r="AC910" s="151"/>
      <c r="AD910" s="151"/>
      <c r="AE910" s="151"/>
      <c r="AF910" s="151"/>
      <c r="AG910" s="151"/>
      <c r="AH910" s="151"/>
      <c r="AI910" s="151"/>
      <c r="AJ910" s="151"/>
      <c r="AK910" s="151"/>
      <c r="AL910" s="151"/>
      <c r="AM910" s="151"/>
      <c r="AN910" s="151"/>
      <c r="AO910" s="151"/>
      <c r="AP910" s="151"/>
      <c r="AQ910" s="151"/>
      <c r="AR910" s="151"/>
      <c r="AS910" s="151"/>
      <c r="AT910" s="151"/>
      <c r="AU910" s="151"/>
      <c r="AV910" s="151"/>
      <c r="AW910" s="151"/>
      <c r="AX910" s="151"/>
      <c r="AY910" s="151"/>
      <c r="AZ910" s="151"/>
      <c r="BA910" s="151"/>
      <c r="BB910" s="151"/>
      <c r="BC910" s="151"/>
      <c r="BD910" s="151"/>
      <c r="BE910" s="151"/>
      <c r="BF910" s="151"/>
      <c r="BG910" s="365"/>
      <c r="BH910" s="365"/>
      <c r="BI910" s="365"/>
      <c r="BJ910" s="365"/>
      <c r="BL910" s="1"/>
      <c r="BM910" s="1"/>
      <c r="BN910" s="1"/>
    </row>
    <row r="911" spans="2:66" ht="24.75" customHeight="1">
      <c r="B911" s="151"/>
      <c r="C911" s="151"/>
      <c r="D911" s="151"/>
      <c r="E911" s="151"/>
      <c r="F911" s="151"/>
      <c r="G911" s="151"/>
      <c r="H911" s="151"/>
      <c r="I911" s="151"/>
      <c r="J911" s="151"/>
      <c r="K911" s="151"/>
      <c r="L911" s="151"/>
      <c r="M911" s="151"/>
      <c r="N911" s="151"/>
      <c r="O911" s="151"/>
      <c r="P911" s="151"/>
      <c r="Q911" s="151"/>
      <c r="R911" s="151"/>
      <c r="S911" s="152"/>
      <c r="T911" s="152"/>
      <c r="U911" s="151"/>
      <c r="V911" s="151"/>
      <c r="W911" s="151"/>
      <c r="X911" s="151"/>
      <c r="Y911" s="151"/>
      <c r="Z911" s="151"/>
      <c r="AA911" s="151"/>
      <c r="AB911" s="151"/>
      <c r="AC911" s="151"/>
      <c r="AD911" s="151"/>
      <c r="AE911" s="151"/>
      <c r="AF911" s="151"/>
      <c r="AG911" s="151"/>
      <c r="AH911" s="151"/>
      <c r="AI911" s="151"/>
      <c r="AJ911" s="151"/>
      <c r="AK911" s="151"/>
      <c r="AL911" s="151"/>
      <c r="AM911" s="151"/>
      <c r="AN911" s="151"/>
      <c r="AO911" s="151"/>
      <c r="AP911" s="151"/>
      <c r="AQ911" s="151"/>
      <c r="AR911" s="151"/>
      <c r="AS911" s="151"/>
      <c r="AT911" s="151"/>
      <c r="AU911" s="151"/>
      <c r="AV911" s="151"/>
      <c r="AW911" s="151"/>
      <c r="AX911" s="151"/>
      <c r="AY911" s="151"/>
      <c r="AZ911" s="151"/>
      <c r="BA911" s="151"/>
      <c r="BB911" s="151"/>
      <c r="BC911" s="151"/>
      <c r="BD911" s="151"/>
      <c r="BE911" s="151"/>
      <c r="BF911" s="151"/>
      <c r="BG911" s="365"/>
      <c r="BH911" s="365"/>
      <c r="BI911" s="365"/>
      <c r="BJ911" s="365"/>
      <c r="BL911" s="1"/>
      <c r="BM911" s="1"/>
      <c r="BN911" s="1"/>
    </row>
    <row r="912" spans="2:66" ht="24.75" customHeight="1"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2"/>
      <c r="T912" s="152"/>
      <c r="U912" s="151"/>
      <c r="V912" s="151"/>
      <c r="W912" s="151"/>
      <c r="X912" s="151"/>
      <c r="Y912" s="151"/>
      <c r="Z912" s="151"/>
      <c r="AA912" s="151"/>
      <c r="AB912" s="151"/>
      <c r="AC912" s="151"/>
      <c r="AD912" s="151"/>
      <c r="AE912" s="151"/>
      <c r="AF912" s="151"/>
      <c r="AG912" s="151"/>
      <c r="AH912" s="151"/>
      <c r="AI912" s="151"/>
      <c r="AJ912" s="151"/>
      <c r="AK912" s="151"/>
      <c r="AL912" s="151"/>
      <c r="AM912" s="151"/>
      <c r="AN912" s="151"/>
      <c r="AO912" s="151"/>
      <c r="AP912" s="151"/>
      <c r="AQ912" s="151"/>
      <c r="AR912" s="151"/>
      <c r="AS912" s="151"/>
      <c r="AT912" s="151"/>
      <c r="AU912" s="151"/>
      <c r="AV912" s="151"/>
      <c r="AW912" s="151"/>
      <c r="AX912" s="151"/>
      <c r="AY912" s="151"/>
      <c r="AZ912" s="151"/>
      <c r="BA912" s="151"/>
      <c r="BB912" s="151"/>
      <c r="BC912" s="151"/>
      <c r="BD912" s="151"/>
      <c r="BE912" s="151"/>
      <c r="BF912" s="151"/>
      <c r="BG912" s="365"/>
      <c r="BH912" s="365"/>
      <c r="BI912" s="365"/>
      <c r="BJ912" s="365"/>
      <c r="BL912" s="1"/>
      <c r="BM912" s="1"/>
      <c r="BN912" s="1"/>
    </row>
    <row r="913" spans="2:66" ht="24.75" customHeight="1">
      <c r="B913" s="151"/>
      <c r="C913" s="151"/>
      <c r="D913" s="151"/>
      <c r="E913" s="151"/>
      <c r="F913" s="151"/>
      <c r="G913" s="151"/>
      <c r="H913" s="151"/>
      <c r="I913" s="151"/>
      <c r="J913" s="151"/>
      <c r="K913" s="151"/>
      <c r="L913" s="151"/>
      <c r="M913" s="151"/>
      <c r="N913" s="151"/>
      <c r="O913" s="151"/>
      <c r="P913" s="151"/>
      <c r="Q913" s="151"/>
      <c r="R913" s="151"/>
      <c r="S913" s="152"/>
      <c r="T913" s="152"/>
      <c r="U913" s="151"/>
      <c r="V913" s="151"/>
      <c r="W913" s="151"/>
      <c r="X913" s="151"/>
      <c r="Y913" s="151"/>
      <c r="Z913" s="151"/>
      <c r="AA913" s="151"/>
      <c r="AB913" s="151"/>
      <c r="AC913" s="151"/>
      <c r="AD913" s="151"/>
      <c r="AE913" s="151"/>
      <c r="AF913" s="151"/>
      <c r="AG913" s="151"/>
      <c r="AH913" s="151"/>
      <c r="AI913" s="151"/>
      <c r="AJ913" s="151"/>
      <c r="AK913" s="151"/>
      <c r="AL913" s="151"/>
      <c r="AM913" s="151"/>
      <c r="AN913" s="151"/>
      <c r="AO913" s="151"/>
      <c r="AP913" s="151"/>
      <c r="AQ913" s="151"/>
      <c r="AR913" s="151"/>
      <c r="AS913" s="151"/>
      <c r="AT913" s="151"/>
      <c r="AU913" s="151"/>
      <c r="AV913" s="151"/>
      <c r="AW913" s="151"/>
      <c r="AX913" s="151"/>
      <c r="AY913" s="151"/>
      <c r="AZ913" s="151"/>
      <c r="BA913" s="151"/>
      <c r="BB913" s="151"/>
      <c r="BC913" s="151"/>
      <c r="BD913" s="151"/>
      <c r="BE913" s="151"/>
      <c r="BF913" s="151"/>
      <c r="BG913" s="365"/>
      <c r="BH913" s="365"/>
      <c r="BI913" s="365"/>
      <c r="BJ913" s="365"/>
      <c r="BL913" s="1"/>
      <c r="BM913" s="1"/>
      <c r="BN913" s="1"/>
    </row>
    <row r="914" spans="2:66" ht="24.75" customHeight="1"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2"/>
      <c r="T914" s="152"/>
      <c r="U914" s="151"/>
      <c r="V914" s="151"/>
      <c r="W914" s="151"/>
      <c r="X914" s="151"/>
      <c r="Y914" s="151"/>
      <c r="Z914" s="151"/>
      <c r="AA914" s="151"/>
      <c r="AB914" s="151"/>
      <c r="AC914" s="151"/>
      <c r="AD914" s="151"/>
      <c r="AE914" s="151"/>
      <c r="AF914" s="151"/>
      <c r="AG914" s="151"/>
      <c r="AH914" s="151"/>
      <c r="AI914" s="151"/>
      <c r="AJ914" s="151"/>
      <c r="AK914" s="151"/>
      <c r="AL914" s="151"/>
      <c r="AM914" s="151"/>
      <c r="AN914" s="151"/>
      <c r="AO914" s="151"/>
      <c r="AP914" s="151"/>
      <c r="AQ914" s="151"/>
      <c r="AR914" s="151"/>
      <c r="AS914" s="151"/>
      <c r="AT914" s="151"/>
      <c r="AU914" s="151"/>
      <c r="AV914" s="151"/>
      <c r="AW914" s="151"/>
      <c r="AX914" s="151"/>
      <c r="AY914" s="151"/>
      <c r="AZ914" s="151"/>
      <c r="BA914" s="151"/>
      <c r="BB914" s="151"/>
      <c r="BC914" s="151"/>
      <c r="BD914" s="151"/>
      <c r="BE914" s="151"/>
      <c r="BF914" s="151"/>
      <c r="BG914" s="365"/>
      <c r="BH914" s="365"/>
      <c r="BI914" s="365"/>
      <c r="BJ914" s="365"/>
      <c r="BL914" s="1"/>
      <c r="BM914" s="1"/>
      <c r="BN914" s="1"/>
    </row>
    <row r="915" spans="2:66" ht="24.75" customHeight="1">
      <c r="B915" s="151"/>
      <c r="C915" s="151"/>
      <c r="D915" s="151"/>
      <c r="E915" s="151"/>
      <c r="F915" s="151"/>
      <c r="G915" s="151"/>
      <c r="H915" s="151"/>
      <c r="I915" s="151"/>
      <c r="J915" s="151"/>
      <c r="K915" s="151"/>
      <c r="L915" s="151"/>
      <c r="M915" s="151"/>
      <c r="N915" s="151"/>
      <c r="O915" s="151"/>
      <c r="P915" s="151"/>
      <c r="Q915" s="151"/>
      <c r="R915" s="151"/>
      <c r="S915" s="152"/>
      <c r="T915" s="152"/>
      <c r="U915" s="151"/>
      <c r="V915" s="151"/>
      <c r="W915" s="151"/>
      <c r="X915" s="151"/>
      <c r="Y915" s="151"/>
      <c r="Z915" s="151"/>
      <c r="AA915" s="151"/>
      <c r="AB915" s="151"/>
      <c r="AC915" s="151"/>
      <c r="AD915" s="151"/>
      <c r="AE915" s="151"/>
      <c r="AF915" s="151"/>
      <c r="AG915" s="151"/>
      <c r="AH915" s="151"/>
      <c r="AI915" s="151"/>
      <c r="AJ915" s="151"/>
      <c r="AK915" s="151"/>
      <c r="AL915" s="151"/>
      <c r="AM915" s="151"/>
      <c r="AN915" s="151"/>
      <c r="AO915" s="151"/>
      <c r="AP915" s="151"/>
      <c r="AQ915" s="151"/>
      <c r="AR915" s="151"/>
      <c r="AS915" s="151"/>
      <c r="AT915" s="151"/>
      <c r="AU915" s="151"/>
      <c r="AV915" s="151"/>
      <c r="AW915" s="151"/>
      <c r="AX915" s="151"/>
      <c r="AY915" s="151"/>
      <c r="AZ915" s="151"/>
      <c r="BA915" s="151"/>
      <c r="BB915" s="151"/>
      <c r="BC915" s="151"/>
      <c r="BD915" s="151"/>
      <c r="BE915" s="151"/>
      <c r="BF915" s="151"/>
      <c r="BG915" s="365"/>
      <c r="BH915" s="365"/>
      <c r="BI915" s="365"/>
      <c r="BJ915" s="365"/>
      <c r="BL915" s="1"/>
      <c r="BM915" s="1"/>
      <c r="BN915" s="1"/>
    </row>
    <row r="916" spans="2:66" ht="24.75" customHeight="1"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2"/>
      <c r="T916" s="152"/>
      <c r="U916" s="151"/>
      <c r="V916" s="151"/>
      <c r="W916" s="151"/>
      <c r="X916" s="151"/>
      <c r="Y916" s="151"/>
      <c r="Z916" s="151"/>
      <c r="AA916" s="151"/>
      <c r="AB916" s="151"/>
      <c r="AC916" s="151"/>
      <c r="AD916" s="151"/>
      <c r="AE916" s="151"/>
      <c r="AF916" s="151"/>
      <c r="AG916" s="151"/>
      <c r="AH916" s="151"/>
      <c r="AI916" s="151"/>
      <c r="AJ916" s="151"/>
      <c r="AK916" s="151"/>
      <c r="AL916" s="151"/>
      <c r="AM916" s="151"/>
      <c r="AN916" s="151"/>
      <c r="AO916" s="151"/>
      <c r="AP916" s="151"/>
      <c r="AQ916" s="151"/>
      <c r="AR916" s="151"/>
      <c r="AS916" s="151"/>
      <c r="AT916" s="151"/>
      <c r="AU916" s="151"/>
      <c r="AV916" s="151"/>
      <c r="AW916" s="151"/>
      <c r="AX916" s="151"/>
      <c r="AY916" s="151"/>
      <c r="AZ916" s="151"/>
      <c r="BA916" s="151"/>
      <c r="BB916" s="151"/>
      <c r="BC916" s="151"/>
      <c r="BD916" s="151"/>
      <c r="BE916" s="151"/>
      <c r="BF916" s="151"/>
      <c r="BG916" s="365"/>
      <c r="BH916" s="365"/>
      <c r="BI916" s="365"/>
      <c r="BJ916" s="365"/>
      <c r="BL916" s="1"/>
      <c r="BM916" s="1"/>
      <c r="BN916" s="1"/>
    </row>
    <row r="917" spans="2:66" ht="24.75" customHeight="1">
      <c r="B917" s="151"/>
      <c r="C917" s="151"/>
      <c r="D917" s="151"/>
      <c r="E917" s="151"/>
      <c r="F917" s="151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1"/>
      <c r="R917" s="151"/>
      <c r="S917" s="152"/>
      <c r="T917" s="152"/>
      <c r="U917" s="151"/>
      <c r="V917" s="151"/>
      <c r="W917" s="151"/>
      <c r="X917" s="151"/>
      <c r="Y917" s="151"/>
      <c r="Z917" s="151"/>
      <c r="AA917" s="151"/>
      <c r="AB917" s="151"/>
      <c r="AC917" s="151"/>
      <c r="AD917" s="151"/>
      <c r="AE917" s="151"/>
      <c r="AF917" s="151"/>
      <c r="AG917" s="151"/>
      <c r="AH917" s="151"/>
      <c r="AI917" s="151"/>
      <c r="AJ917" s="151"/>
      <c r="AK917" s="151"/>
      <c r="AL917" s="151"/>
      <c r="AM917" s="151"/>
      <c r="AN917" s="151"/>
      <c r="AO917" s="151"/>
      <c r="AP917" s="151"/>
      <c r="AQ917" s="151"/>
      <c r="AR917" s="151"/>
      <c r="AS917" s="151"/>
      <c r="AT917" s="151"/>
      <c r="AU917" s="151"/>
      <c r="AV917" s="151"/>
      <c r="AW917" s="151"/>
      <c r="AX917" s="151"/>
      <c r="AY917" s="151"/>
      <c r="AZ917" s="151"/>
      <c r="BA917" s="151"/>
      <c r="BB917" s="151"/>
      <c r="BC917" s="151"/>
      <c r="BD917" s="151"/>
      <c r="BE917" s="151"/>
      <c r="BF917" s="151"/>
      <c r="BG917" s="365"/>
      <c r="BH917" s="365"/>
      <c r="BI917" s="365"/>
      <c r="BJ917" s="365"/>
      <c r="BL917" s="1"/>
      <c r="BM917" s="1"/>
      <c r="BN917" s="1"/>
    </row>
    <row r="918" spans="2:66" ht="24.75" customHeight="1"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2"/>
      <c r="T918" s="152"/>
      <c r="U918" s="151"/>
      <c r="V918" s="151"/>
      <c r="W918" s="151"/>
      <c r="X918" s="151"/>
      <c r="Y918" s="151"/>
      <c r="Z918" s="151"/>
      <c r="AA918" s="151"/>
      <c r="AB918" s="151"/>
      <c r="AC918" s="151"/>
      <c r="AD918" s="151"/>
      <c r="AE918" s="151"/>
      <c r="AF918" s="151"/>
      <c r="AG918" s="151"/>
      <c r="AH918" s="151"/>
      <c r="AI918" s="151"/>
      <c r="AJ918" s="151"/>
      <c r="AK918" s="151"/>
      <c r="AL918" s="151"/>
      <c r="AM918" s="151"/>
      <c r="AN918" s="151"/>
      <c r="AO918" s="151"/>
      <c r="AP918" s="151"/>
      <c r="AQ918" s="151"/>
      <c r="AR918" s="151"/>
      <c r="AS918" s="151"/>
      <c r="AT918" s="151"/>
      <c r="AU918" s="151"/>
      <c r="AV918" s="151"/>
      <c r="AW918" s="151"/>
      <c r="AX918" s="151"/>
      <c r="AY918" s="151"/>
      <c r="AZ918" s="151"/>
      <c r="BA918" s="151"/>
      <c r="BB918" s="151"/>
      <c r="BC918" s="151"/>
      <c r="BD918" s="151"/>
      <c r="BE918" s="151"/>
      <c r="BF918" s="151"/>
      <c r="BG918" s="365"/>
      <c r="BH918" s="365"/>
      <c r="BI918" s="365"/>
      <c r="BJ918" s="365"/>
      <c r="BL918" s="1"/>
      <c r="BM918" s="1"/>
      <c r="BN918" s="1"/>
    </row>
    <row r="919" spans="2:66" ht="24.75" customHeight="1">
      <c r="B919" s="151"/>
      <c r="C919" s="151"/>
      <c r="D919" s="151"/>
      <c r="E919" s="151"/>
      <c r="F919" s="151"/>
      <c r="G919" s="151"/>
      <c r="H919" s="151"/>
      <c r="I919" s="151"/>
      <c r="J919" s="151"/>
      <c r="K919" s="151"/>
      <c r="L919" s="151"/>
      <c r="M919" s="151"/>
      <c r="N919" s="151"/>
      <c r="O919" s="151"/>
      <c r="P919" s="151"/>
      <c r="Q919" s="151"/>
      <c r="R919" s="151"/>
      <c r="S919" s="152"/>
      <c r="T919" s="152"/>
      <c r="U919" s="151"/>
      <c r="V919" s="151"/>
      <c r="W919" s="151"/>
      <c r="X919" s="151"/>
      <c r="Y919" s="151"/>
      <c r="Z919" s="151"/>
      <c r="AA919" s="151"/>
      <c r="AB919" s="151"/>
      <c r="AC919" s="151"/>
      <c r="AD919" s="151"/>
      <c r="AE919" s="151"/>
      <c r="AF919" s="151"/>
      <c r="AG919" s="151"/>
      <c r="AH919" s="151"/>
      <c r="AI919" s="151"/>
      <c r="AJ919" s="151"/>
      <c r="AK919" s="151"/>
      <c r="AL919" s="151"/>
      <c r="AM919" s="151"/>
      <c r="AN919" s="151"/>
      <c r="AO919" s="151"/>
      <c r="AP919" s="151"/>
      <c r="AQ919" s="151"/>
      <c r="AR919" s="151"/>
      <c r="AS919" s="151"/>
      <c r="AT919" s="151"/>
      <c r="AU919" s="151"/>
      <c r="AV919" s="151"/>
      <c r="AW919" s="151"/>
      <c r="AX919" s="151"/>
      <c r="AY919" s="151"/>
      <c r="AZ919" s="151"/>
      <c r="BA919" s="151"/>
      <c r="BB919" s="151"/>
      <c r="BC919" s="151"/>
      <c r="BD919" s="151"/>
      <c r="BE919" s="151"/>
      <c r="BF919" s="151"/>
      <c r="BG919" s="365"/>
      <c r="BH919" s="365"/>
      <c r="BI919" s="365"/>
      <c r="BJ919" s="365"/>
      <c r="BL919" s="1"/>
      <c r="BM919" s="1"/>
      <c r="BN919" s="1"/>
    </row>
    <row r="920" spans="2:66" ht="24.75" customHeight="1"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2"/>
      <c r="T920" s="152"/>
      <c r="U920" s="151"/>
      <c r="V920" s="151"/>
      <c r="W920" s="151"/>
      <c r="X920" s="151"/>
      <c r="Y920" s="151"/>
      <c r="Z920" s="151"/>
      <c r="AA920" s="151"/>
      <c r="AB920" s="151"/>
      <c r="AC920" s="151"/>
      <c r="AD920" s="151"/>
      <c r="AE920" s="151"/>
      <c r="AF920" s="151"/>
      <c r="AG920" s="151"/>
      <c r="AH920" s="151"/>
      <c r="AI920" s="151"/>
      <c r="AJ920" s="151"/>
      <c r="AK920" s="151"/>
      <c r="AL920" s="151"/>
      <c r="AM920" s="151"/>
      <c r="AN920" s="151"/>
      <c r="AO920" s="151"/>
      <c r="AP920" s="151"/>
      <c r="AQ920" s="151"/>
      <c r="AR920" s="151"/>
      <c r="AS920" s="151"/>
      <c r="AT920" s="151"/>
      <c r="AU920" s="151"/>
      <c r="AV920" s="151"/>
      <c r="AW920" s="151"/>
      <c r="AX920" s="151"/>
      <c r="AY920" s="151"/>
      <c r="AZ920" s="151"/>
      <c r="BA920" s="151"/>
      <c r="BB920" s="151"/>
      <c r="BC920" s="151"/>
      <c r="BD920" s="151"/>
      <c r="BE920" s="151"/>
      <c r="BF920" s="151"/>
      <c r="BG920" s="365"/>
      <c r="BH920" s="365"/>
      <c r="BI920" s="365"/>
      <c r="BJ920" s="365"/>
      <c r="BL920" s="1"/>
      <c r="BM920" s="1"/>
      <c r="BN920" s="1"/>
    </row>
    <row r="921" spans="2:66" ht="24.75" customHeight="1">
      <c r="B921" s="151"/>
      <c r="C921" s="151"/>
      <c r="D921" s="151"/>
      <c r="E921" s="151"/>
      <c r="F921" s="151"/>
      <c r="G921" s="151"/>
      <c r="H921" s="151"/>
      <c r="I921" s="151"/>
      <c r="J921" s="151"/>
      <c r="K921" s="151"/>
      <c r="L921" s="151"/>
      <c r="M921" s="151"/>
      <c r="N921" s="151"/>
      <c r="O921" s="151"/>
      <c r="P921" s="151"/>
      <c r="Q921" s="151"/>
      <c r="R921" s="151"/>
      <c r="S921" s="152"/>
      <c r="T921" s="152"/>
      <c r="U921" s="151"/>
      <c r="V921" s="151"/>
      <c r="W921" s="151"/>
      <c r="X921" s="151"/>
      <c r="Y921" s="151"/>
      <c r="Z921" s="151"/>
      <c r="AA921" s="151"/>
      <c r="AB921" s="151"/>
      <c r="AC921" s="151"/>
      <c r="AD921" s="151"/>
      <c r="AE921" s="151"/>
      <c r="AF921" s="151"/>
      <c r="AG921" s="151"/>
      <c r="AH921" s="151"/>
      <c r="AI921" s="151"/>
      <c r="AJ921" s="151"/>
      <c r="AK921" s="151"/>
      <c r="AL921" s="151"/>
      <c r="AM921" s="151"/>
      <c r="AN921" s="151"/>
      <c r="AO921" s="151"/>
      <c r="AP921" s="151"/>
      <c r="AQ921" s="151"/>
      <c r="AR921" s="151"/>
      <c r="AS921" s="151"/>
      <c r="AT921" s="151"/>
      <c r="AU921" s="151"/>
      <c r="AV921" s="151"/>
      <c r="AW921" s="151"/>
      <c r="AX921" s="151"/>
      <c r="AY921" s="151"/>
      <c r="AZ921" s="151"/>
      <c r="BA921" s="151"/>
      <c r="BB921" s="151"/>
      <c r="BC921" s="151"/>
      <c r="BD921" s="151"/>
      <c r="BE921" s="151"/>
      <c r="BF921" s="151"/>
      <c r="BG921" s="365"/>
      <c r="BH921" s="365"/>
      <c r="BI921" s="365"/>
      <c r="BJ921" s="365"/>
      <c r="BL921" s="1"/>
      <c r="BM921" s="1"/>
      <c r="BN921" s="1"/>
    </row>
    <row r="922" spans="2:66" ht="24.75" customHeight="1"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2"/>
      <c r="T922" s="152"/>
      <c r="U922" s="151"/>
      <c r="V922" s="151"/>
      <c r="W922" s="151"/>
      <c r="X922" s="151"/>
      <c r="Y922" s="151"/>
      <c r="Z922" s="151"/>
      <c r="AA922" s="151"/>
      <c r="AB922" s="151"/>
      <c r="AC922" s="151"/>
      <c r="AD922" s="151"/>
      <c r="AE922" s="151"/>
      <c r="AF922" s="151"/>
      <c r="AG922" s="151"/>
      <c r="AH922" s="151"/>
      <c r="AI922" s="151"/>
      <c r="AJ922" s="151"/>
      <c r="AK922" s="151"/>
      <c r="AL922" s="151"/>
      <c r="AM922" s="151"/>
      <c r="AN922" s="151"/>
      <c r="AO922" s="151"/>
      <c r="AP922" s="151"/>
      <c r="AQ922" s="151"/>
      <c r="AR922" s="151"/>
      <c r="AS922" s="151"/>
      <c r="AT922" s="151"/>
      <c r="AU922" s="151"/>
      <c r="AV922" s="151"/>
      <c r="AW922" s="151"/>
      <c r="AX922" s="151"/>
      <c r="AY922" s="151"/>
      <c r="AZ922" s="151"/>
      <c r="BA922" s="151"/>
      <c r="BB922" s="151"/>
      <c r="BC922" s="151"/>
      <c r="BD922" s="151"/>
      <c r="BE922" s="151"/>
      <c r="BF922" s="151"/>
      <c r="BG922" s="365"/>
      <c r="BH922" s="365"/>
      <c r="BI922" s="365"/>
      <c r="BJ922" s="365"/>
      <c r="BL922" s="1"/>
      <c r="BM922" s="1"/>
      <c r="BN922" s="1"/>
    </row>
    <row r="923" spans="2:66" ht="24.75" customHeight="1">
      <c r="B923" s="151"/>
      <c r="C923" s="151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51"/>
      <c r="Q923" s="151"/>
      <c r="R923" s="151"/>
      <c r="S923" s="152"/>
      <c r="T923" s="152"/>
      <c r="U923" s="151"/>
      <c r="V923" s="151"/>
      <c r="W923" s="151"/>
      <c r="X923" s="151"/>
      <c r="Y923" s="151"/>
      <c r="Z923" s="151"/>
      <c r="AA923" s="151"/>
      <c r="AB923" s="151"/>
      <c r="AC923" s="151"/>
      <c r="AD923" s="151"/>
      <c r="AE923" s="151"/>
      <c r="AF923" s="151"/>
      <c r="AG923" s="151"/>
      <c r="AH923" s="151"/>
      <c r="AI923" s="151"/>
      <c r="AJ923" s="151"/>
      <c r="AK923" s="151"/>
      <c r="AL923" s="151"/>
      <c r="AM923" s="151"/>
      <c r="AN923" s="151"/>
      <c r="AO923" s="151"/>
      <c r="AP923" s="151"/>
      <c r="AQ923" s="151"/>
      <c r="AR923" s="151"/>
      <c r="AS923" s="151"/>
      <c r="AT923" s="151"/>
      <c r="AU923" s="151"/>
      <c r="AV923" s="151"/>
      <c r="AW923" s="151"/>
      <c r="AX923" s="151"/>
      <c r="AY923" s="151"/>
      <c r="AZ923" s="151"/>
      <c r="BA923" s="151"/>
      <c r="BB923" s="151"/>
      <c r="BC923" s="151"/>
      <c r="BD923" s="151"/>
      <c r="BE923" s="151"/>
      <c r="BF923" s="151"/>
      <c r="BG923" s="365"/>
      <c r="BH923" s="365"/>
      <c r="BI923" s="365"/>
      <c r="BJ923" s="365"/>
      <c r="BL923" s="1"/>
      <c r="BM923" s="1"/>
      <c r="BN923" s="1"/>
    </row>
    <row r="924" spans="2:66" ht="24.75" customHeight="1"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2"/>
      <c r="T924" s="152"/>
      <c r="U924" s="151"/>
      <c r="V924" s="151"/>
      <c r="W924" s="151"/>
      <c r="X924" s="151"/>
      <c r="Y924" s="151"/>
      <c r="Z924" s="151"/>
      <c r="AA924" s="151"/>
      <c r="AB924" s="151"/>
      <c r="AC924" s="151"/>
      <c r="AD924" s="151"/>
      <c r="AE924" s="151"/>
      <c r="AF924" s="151"/>
      <c r="AG924" s="151"/>
      <c r="AH924" s="151"/>
      <c r="AI924" s="151"/>
      <c r="AJ924" s="151"/>
      <c r="AK924" s="151"/>
      <c r="AL924" s="151"/>
      <c r="AM924" s="151"/>
      <c r="AN924" s="151"/>
      <c r="AO924" s="151"/>
      <c r="AP924" s="151"/>
      <c r="AQ924" s="151"/>
      <c r="AR924" s="151"/>
      <c r="AS924" s="151"/>
      <c r="AT924" s="151"/>
      <c r="AU924" s="151"/>
      <c r="AV924" s="151"/>
      <c r="AW924" s="151"/>
      <c r="AX924" s="151"/>
      <c r="AY924" s="151"/>
      <c r="AZ924" s="151"/>
      <c r="BA924" s="151"/>
      <c r="BB924" s="151"/>
      <c r="BC924" s="151"/>
      <c r="BD924" s="151"/>
      <c r="BE924" s="151"/>
      <c r="BF924" s="151"/>
      <c r="BG924" s="365"/>
      <c r="BH924" s="365"/>
      <c r="BI924" s="365"/>
      <c r="BJ924" s="365"/>
      <c r="BL924" s="1"/>
      <c r="BM924" s="1"/>
      <c r="BN924" s="1"/>
    </row>
    <row r="925" spans="2:66" ht="24.75" customHeight="1">
      <c r="B925" s="151"/>
      <c r="C925" s="151"/>
      <c r="D925" s="151"/>
      <c r="E925" s="151"/>
      <c r="F925" s="151"/>
      <c r="G925" s="151"/>
      <c r="H925" s="151"/>
      <c r="I925" s="151"/>
      <c r="J925" s="151"/>
      <c r="K925" s="151"/>
      <c r="L925" s="151"/>
      <c r="M925" s="151"/>
      <c r="N925" s="151"/>
      <c r="O925" s="151"/>
      <c r="P925" s="151"/>
      <c r="Q925" s="151"/>
      <c r="R925" s="151"/>
      <c r="S925" s="152"/>
      <c r="T925" s="152"/>
      <c r="U925" s="151"/>
      <c r="V925" s="151"/>
      <c r="W925" s="151"/>
      <c r="X925" s="151"/>
      <c r="Y925" s="151"/>
      <c r="Z925" s="151"/>
      <c r="AA925" s="151"/>
      <c r="AB925" s="151"/>
      <c r="AC925" s="151"/>
      <c r="AD925" s="151"/>
      <c r="AE925" s="151"/>
      <c r="AF925" s="151"/>
      <c r="AG925" s="151"/>
      <c r="AH925" s="151"/>
      <c r="AI925" s="151"/>
      <c r="AJ925" s="151"/>
      <c r="AK925" s="151"/>
      <c r="AL925" s="151"/>
      <c r="AM925" s="151"/>
      <c r="AN925" s="151"/>
      <c r="AO925" s="151"/>
      <c r="AP925" s="151"/>
      <c r="AQ925" s="151"/>
      <c r="AR925" s="151"/>
      <c r="AS925" s="151"/>
      <c r="AT925" s="151"/>
      <c r="AU925" s="151"/>
      <c r="AV925" s="151"/>
      <c r="AW925" s="151"/>
      <c r="AX925" s="151"/>
      <c r="AY925" s="151"/>
      <c r="AZ925" s="151"/>
      <c r="BA925" s="151"/>
      <c r="BB925" s="151"/>
      <c r="BC925" s="151"/>
      <c r="BD925" s="151"/>
      <c r="BE925" s="151"/>
      <c r="BF925" s="151"/>
      <c r="BG925" s="365"/>
      <c r="BH925" s="365"/>
      <c r="BI925" s="365"/>
      <c r="BJ925" s="365"/>
      <c r="BL925" s="1"/>
      <c r="BM925" s="1"/>
      <c r="BN925" s="1"/>
    </row>
    <row r="926" spans="2:66" ht="24.75" customHeight="1"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2"/>
      <c r="T926" s="152"/>
      <c r="U926" s="151"/>
      <c r="V926" s="151"/>
      <c r="W926" s="151"/>
      <c r="X926" s="151"/>
      <c r="Y926" s="151"/>
      <c r="Z926" s="151"/>
      <c r="AA926" s="151"/>
      <c r="AB926" s="151"/>
      <c r="AC926" s="151"/>
      <c r="AD926" s="151"/>
      <c r="AE926" s="151"/>
      <c r="AF926" s="151"/>
      <c r="AG926" s="151"/>
      <c r="AH926" s="151"/>
      <c r="AI926" s="151"/>
      <c r="AJ926" s="151"/>
      <c r="AK926" s="151"/>
      <c r="AL926" s="151"/>
      <c r="AM926" s="151"/>
      <c r="AN926" s="151"/>
      <c r="AO926" s="151"/>
      <c r="AP926" s="151"/>
      <c r="AQ926" s="151"/>
      <c r="AR926" s="151"/>
      <c r="AS926" s="151"/>
      <c r="AT926" s="151"/>
      <c r="AU926" s="151"/>
      <c r="AV926" s="151"/>
      <c r="AW926" s="151"/>
      <c r="AX926" s="151"/>
      <c r="AY926" s="151"/>
      <c r="AZ926" s="151"/>
      <c r="BA926" s="151"/>
      <c r="BB926" s="151"/>
      <c r="BC926" s="151"/>
      <c r="BD926" s="151"/>
      <c r="BE926" s="151"/>
      <c r="BF926" s="151"/>
      <c r="BG926" s="365"/>
      <c r="BH926" s="365"/>
      <c r="BI926" s="365"/>
      <c r="BJ926" s="365"/>
      <c r="BL926" s="1"/>
      <c r="BM926" s="1"/>
      <c r="BN926" s="1"/>
    </row>
    <row r="927" spans="2:66" ht="24.75" customHeight="1">
      <c r="B927" s="151"/>
      <c r="C927" s="151"/>
      <c r="D927" s="151"/>
      <c r="E927" s="151"/>
      <c r="F927" s="151"/>
      <c r="G927" s="151"/>
      <c r="H927" s="151"/>
      <c r="I927" s="151"/>
      <c r="J927" s="151"/>
      <c r="K927" s="151"/>
      <c r="L927" s="151"/>
      <c r="M927" s="151"/>
      <c r="N927" s="151"/>
      <c r="O927" s="151"/>
      <c r="P927" s="151"/>
      <c r="Q927" s="151"/>
      <c r="R927" s="151"/>
      <c r="S927" s="152"/>
      <c r="T927" s="152"/>
      <c r="U927" s="151"/>
      <c r="V927" s="151"/>
      <c r="W927" s="151"/>
      <c r="X927" s="151"/>
      <c r="Y927" s="151"/>
      <c r="Z927" s="151"/>
      <c r="AA927" s="151"/>
      <c r="AB927" s="151"/>
      <c r="AC927" s="151"/>
      <c r="AD927" s="151"/>
      <c r="AE927" s="151"/>
      <c r="AF927" s="151"/>
      <c r="AG927" s="151"/>
      <c r="AH927" s="151"/>
      <c r="AI927" s="151"/>
      <c r="AJ927" s="151"/>
      <c r="AK927" s="151"/>
      <c r="AL927" s="151"/>
      <c r="AM927" s="151"/>
      <c r="AN927" s="151"/>
      <c r="AO927" s="151"/>
      <c r="AP927" s="151"/>
      <c r="AQ927" s="151"/>
      <c r="AR927" s="151"/>
      <c r="AS927" s="151"/>
      <c r="AT927" s="151"/>
      <c r="AU927" s="151"/>
      <c r="AV927" s="151"/>
      <c r="AW927" s="151"/>
      <c r="AX927" s="151"/>
      <c r="AY927" s="151"/>
      <c r="AZ927" s="151"/>
      <c r="BA927" s="151"/>
      <c r="BB927" s="151"/>
      <c r="BC927" s="151"/>
      <c r="BD927" s="151"/>
      <c r="BE927" s="151"/>
      <c r="BF927" s="151"/>
      <c r="BG927" s="365"/>
      <c r="BH927" s="365"/>
      <c r="BI927" s="365"/>
      <c r="BJ927" s="365"/>
      <c r="BL927" s="1"/>
      <c r="BM927" s="1"/>
      <c r="BN927" s="1"/>
    </row>
    <row r="928" spans="2:66" ht="24.75" customHeight="1"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2"/>
      <c r="T928" s="152"/>
      <c r="U928" s="151"/>
      <c r="V928" s="151"/>
      <c r="W928" s="151"/>
      <c r="X928" s="151"/>
      <c r="Y928" s="151"/>
      <c r="Z928" s="151"/>
      <c r="AA928" s="151"/>
      <c r="AB928" s="151"/>
      <c r="AC928" s="151"/>
      <c r="AD928" s="151"/>
      <c r="AE928" s="151"/>
      <c r="AF928" s="151"/>
      <c r="AG928" s="151"/>
      <c r="AH928" s="151"/>
      <c r="AI928" s="151"/>
      <c r="AJ928" s="151"/>
      <c r="AK928" s="151"/>
      <c r="AL928" s="151"/>
      <c r="AM928" s="151"/>
      <c r="AN928" s="151"/>
      <c r="AO928" s="151"/>
      <c r="AP928" s="151"/>
      <c r="AQ928" s="151"/>
      <c r="AR928" s="151"/>
      <c r="AS928" s="151"/>
      <c r="AT928" s="151"/>
      <c r="AU928" s="151"/>
      <c r="AV928" s="151"/>
      <c r="AW928" s="151"/>
      <c r="AX928" s="151"/>
      <c r="AY928" s="151"/>
      <c r="AZ928" s="151"/>
      <c r="BA928" s="151"/>
      <c r="BB928" s="151"/>
      <c r="BC928" s="151"/>
      <c r="BD928" s="151"/>
      <c r="BE928" s="151"/>
      <c r="BF928" s="151"/>
      <c r="BG928" s="365"/>
      <c r="BH928" s="365"/>
      <c r="BI928" s="365"/>
      <c r="BJ928" s="365"/>
      <c r="BL928" s="1"/>
      <c r="BM928" s="1"/>
      <c r="BN928" s="1"/>
    </row>
    <row r="929" spans="2:66" ht="24.75" customHeight="1">
      <c r="B929" s="151"/>
      <c r="C929" s="151"/>
      <c r="D929" s="151"/>
      <c r="E929" s="151"/>
      <c r="F929" s="151"/>
      <c r="G929" s="151"/>
      <c r="H929" s="151"/>
      <c r="I929" s="151"/>
      <c r="J929" s="151"/>
      <c r="K929" s="151"/>
      <c r="L929" s="151"/>
      <c r="M929" s="151"/>
      <c r="N929" s="151"/>
      <c r="O929" s="151"/>
      <c r="P929" s="151"/>
      <c r="Q929" s="151"/>
      <c r="R929" s="151"/>
      <c r="S929" s="152"/>
      <c r="T929" s="152"/>
      <c r="U929" s="151"/>
      <c r="V929" s="151"/>
      <c r="W929" s="151"/>
      <c r="X929" s="151"/>
      <c r="Y929" s="151"/>
      <c r="Z929" s="151"/>
      <c r="AA929" s="151"/>
      <c r="AB929" s="151"/>
      <c r="AC929" s="151"/>
      <c r="AD929" s="151"/>
      <c r="AE929" s="151"/>
      <c r="AF929" s="151"/>
      <c r="AG929" s="151"/>
      <c r="AH929" s="151"/>
      <c r="AI929" s="151"/>
      <c r="AJ929" s="151"/>
      <c r="AK929" s="151"/>
      <c r="AL929" s="151"/>
      <c r="AM929" s="151"/>
      <c r="AN929" s="151"/>
      <c r="AO929" s="151"/>
      <c r="AP929" s="151"/>
      <c r="AQ929" s="151"/>
      <c r="AR929" s="151"/>
      <c r="AS929" s="151"/>
      <c r="AT929" s="151"/>
      <c r="AU929" s="151"/>
      <c r="AV929" s="151"/>
      <c r="AW929" s="151"/>
      <c r="AX929" s="151"/>
      <c r="AY929" s="151"/>
      <c r="AZ929" s="151"/>
      <c r="BA929" s="151"/>
      <c r="BB929" s="151"/>
      <c r="BC929" s="151"/>
      <c r="BD929" s="151"/>
      <c r="BE929" s="151"/>
      <c r="BF929" s="151"/>
      <c r="BG929" s="365"/>
      <c r="BH929" s="365"/>
      <c r="BI929" s="365"/>
      <c r="BJ929" s="365"/>
      <c r="BL929" s="1"/>
      <c r="BM929" s="1"/>
      <c r="BN929" s="1"/>
    </row>
    <row r="930" spans="2:66" ht="24.75" customHeight="1"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2"/>
      <c r="T930" s="152"/>
      <c r="U930" s="151"/>
      <c r="V930" s="151"/>
      <c r="W930" s="151"/>
      <c r="X930" s="151"/>
      <c r="Y930" s="151"/>
      <c r="Z930" s="151"/>
      <c r="AA930" s="151"/>
      <c r="AB930" s="151"/>
      <c r="AC930" s="151"/>
      <c r="AD930" s="151"/>
      <c r="AE930" s="151"/>
      <c r="AF930" s="151"/>
      <c r="AG930" s="151"/>
      <c r="AH930" s="151"/>
      <c r="AI930" s="151"/>
      <c r="AJ930" s="151"/>
      <c r="AK930" s="151"/>
      <c r="AL930" s="151"/>
      <c r="AM930" s="151"/>
      <c r="AN930" s="151"/>
      <c r="AO930" s="151"/>
      <c r="AP930" s="151"/>
      <c r="AQ930" s="151"/>
      <c r="AR930" s="151"/>
      <c r="AS930" s="151"/>
      <c r="AT930" s="151"/>
      <c r="AU930" s="151"/>
      <c r="AV930" s="151"/>
      <c r="AW930" s="151"/>
      <c r="AX930" s="151"/>
      <c r="AY930" s="151"/>
      <c r="AZ930" s="151"/>
      <c r="BA930" s="151"/>
      <c r="BB930" s="151"/>
      <c r="BC930" s="151"/>
      <c r="BD930" s="151"/>
      <c r="BE930" s="151"/>
      <c r="BF930" s="151"/>
      <c r="BG930" s="365"/>
      <c r="BH930" s="365"/>
      <c r="BI930" s="365"/>
      <c r="BJ930" s="365"/>
      <c r="BL930" s="1"/>
      <c r="BM930" s="1"/>
      <c r="BN930" s="1"/>
    </row>
    <row r="931" spans="2:66" ht="24.75" customHeight="1">
      <c r="B931" s="151"/>
      <c r="C931" s="151"/>
      <c r="D931" s="151"/>
      <c r="E931" s="151"/>
      <c r="F931" s="151"/>
      <c r="G931" s="151"/>
      <c r="H931" s="151"/>
      <c r="I931" s="151"/>
      <c r="J931" s="151"/>
      <c r="K931" s="151"/>
      <c r="L931" s="151"/>
      <c r="M931" s="151"/>
      <c r="N931" s="151"/>
      <c r="O931" s="151"/>
      <c r="P931" s="151"/>
      <c r="Q931" s="151"/>
      <c r="R931" s="151"/>
      <c r="S931" s="152"/>
      <c r="T931" s="152"/>
      <c r="U931" s="151"/>
      <c r="V931" s="151"/>
      <c r="W931" s="151"/>
      <c r="X931" s="151"/>
      <c r="Y931" s="151"/>
      <c r="Z931" s="151"/>
      <c r="AA931" s="151"/>
      <c r="AB931" s="151"/>
      <c r="AC931" s="151"/>
      <c r="AD931" s="151"/>
      <c r="AE931" s="151"/>
      <c r="AF931" s="151"/>
      <c r="AG931" s="151"/>
      <c r="AH931" s="151"/>
      <c r="AI931" s="151"/>
      <c r="AJ931" s="151"/>
      <c r="AK931" s="151"/>
      <c r="AL931" s="151"/>
      <c r="AM931" s="151"/>
      <c r="AN931" s="151"/>
      <c r="AO931" s="151"/>
      <c r="AP931" s="151"/>
      <c r="AQ931" s="151"/>
      <c r="AR931" s="151"/>
      <c r="AS931" s="151"/>
      <c r="AT931" s="151"/>
      <c r="AU931" s="151"/>
      <c r="AV931" s="151"/>
      <c r="AW931" s="151"/>
      <c r="AX931" s="151"/>
      <c r="AY931" s="151"/>
      <c r="AZ931" s="151"/>
      <c r="BA931" s="151"/>
      <c r="BB931" s="151"/>
      <c r="BC931" s="151"/>
      <c r="BD931" s="151"/>
      <c r="BE931" s="151"/>
      <c r="BF931" s="151"/>
      <c r="BG931" s="365"/>
      <c r="BH931" s="365"/>
      <c r="BI931" s="365"/>
      <c r="BJ931" s="365"/>
      <c r="BL931" s="1"/>
      <c r="BM931" s="1"/>
      <c r="BN931" s="1"/>
    </row>
    <row r="932" spans="2:66" ht="24.75" customHeight="1"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2"/>
      <c r="T932" s="152"/>
      <c r="U932" s="151"/>
      <c r="V932" s="151"/>
      <c r="W932" s="151"/>
      <c r="X932" s="151"/>
      <c r="Y932" s="151"/>
      <c r="Z932" s="151"/>
      <c r="AA932" s="151"/>
      <c r="AB932" s="151"/>
      <c r="AC932" s="151"/>
      <c r="AD932" s="151"/>
      <c r="AE932" s="151"/>
      <c r="AF932" s="151"/>
      <c r="AG932" s="151"/>
      <c r="AH932" s="151"/>
      <c r="AI932" s="151"/>
      <c r="AJ932" s="151"/>
      <c r="AK932" s="151"/>
      <c r="AL932" s="151"/>
      <c r="AM932" s="151"/>
      <c r="AN932" s="151"/>
      <c r="AO932" s="151"/>
      <c r="AP932" s="151"/>
      <c r="AQ932" s="151"/>
      <c r="AR932" s="151"/>
      <c r="AS932" s="151"/>
      <c r="AT932" s="151"/>
      <c r="AU932" s="151"/>
      <c r="AV932" s="151"/>
      <c r="AW932" s="151"/>
      <c r="AX932" s="151"/>
      <c r="AY932" s="151"/>
      <c r="AZ932" s="151"/>
      <c r="BA932" s="151"/>
      <c r="BB932" s="151"/>
      <c r="BC932" s="151"/>
      <c r="BD932" s="151"/>
      <c r="BE932" s="151"/>
      <c r="BF932" s="151"/>
      <c r="BG932" s="365"/>
      <c r="BH932" s="365"/>
      <c r="BI932" s="365"/>
      <c r="BJ932" s="365"/>
      <c r="BL932" s="1"/>
      <c r="BM932" s="1"/>
      <c r="BN932" s="1"/>
    </row>
    <row r="933" spans="2:66" ht="24.75" customHeight="1">
      <c r="B933" s="151"/>
      <c r="C933" s="151"/>
      <c r="D933" s="151"/>
      <c r="E933" s="151"/>
      <c r="F933" s="151"/>
      <c r="G933" s="151"/>
      <c r="H933" s="151"/>
      <c r="I933" s="151"/>
      <c r="J933" s="151"/>
      <c r="K933" s="151"/>
      <c r="L933" s="151"/>
      <c r="M933" s="151"/>
      <c r="N933" s="151"/>
      <c r="O933" s="151"/>
      <c r="P933" s="151"/>
      <c r="Q933" s="151"/>
      <c r="R933" s="151"/>
      <c r="S933" s="152"/>
      <c r="T933" s="152"/>
      <c r="U933" s="151"/>
      <c r="V933" s="151"/>
      <c r="W933" s="151"/>
      <c r="X933" s="151"/>
      <c r="Y933" s="151"/>
      <c r="Z933" s="151"/>
      <c r="AA933" s="151"/>
      <c r="AB933" s="151"/>
      <c r="AC933" s="151"/>
      <c r="AD933" s="151"/>
      <c r="AE933" s="151"/>
      <c r="AF933" s="151"/>
      <c r="AG933" s="151"/>
      <c r="AH933" s="151"/>
      <c r="AI933" s="151"/>
      <c r="AJ933" s="151"/>
      <c r="AK933" s="151"/>
      <c r="AL933" s="151"/>
      <c r="AM933" s="151"/>
      <c r="AN933" s="151"/>
      <c r="AO933" s="151"/>
      <c r="AP933" s="151"/>
      <c r="AQ933" s="151"/>
      <c r="AR933" s="151"/>
      <c r="AS933" s="151"/>
      <c r="AT933" s="151"/>
      <c r="AU933" s="151"/>
      <c r="AV933" s="151"/>
      <c r="AW933" s="151"/>
      <c r="AX933" s="151"/>
      <c r="AY933" s="151"/>
      <c r="AZ933" s="151"/>
      <c r="BA933" s="151"/>
      <c r="BB933" s="151"/>
      <c r="BC933" s="151"/>
      <c r="BD933" s="151"/>
      <c r="BE933" s="151"/>
      <c r="BF933" s="151"/>
      <c r="BG933" s="365"/>
      <c r="BH933" s="365"/>
      <c r="BI933" s="365"/>
      <c r="BJ933" s="365"/>
      <c r="BL933" s="1"/>
      <c r="BM933" s="1"/>
      <c r="BN933" s="1"/>
    </row>
    <row r="934" spans="2:66" ht="24.75" customHeight="1"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2"/>
      <c r="T934" s="152"/>
      <c r="U934" s="151"/>
      <c r="V934" s="151"/>
      <c r="W934" s="151"/>
      <c r="X934" s="151"/>
      <c r="Y934" s="151"/>
      <c r="Z934" s="151"/>
      <c r="AA934" s="151"/>
      <c r="AB934" s="151"/>
      <c r="AC934" s="151"/>
      <c r="AD934" s="151"/>
      <c r="AE934" s="151"/>
      <c r="AF934" s="151"/>
      <c r="AG934" s="151"/>
      <c r="AH934" s="151"/>
      <c r="AI934" s="151"/>
      <c r="AJ934" s="151"/>
      <c r="AK934" s="151"/>
      <c r="AL934" s="151"/>
      <c r="AM934" s="151"/>
      <c r="AN934" s="151"/>
      <c r="AO934" s="151"/>
      <c r="AP934" s="151"/>
      <c r="AQ934" s="151"/>
      <c r="AR934" s="151"/>
      <c r="AS934" s="151"/>
      <c r="AT934" s="151"/>
      <c r="AU934" s="151"/>
      <c r="AV934" s="151"/>
      <c r="AW934" s="151"/>
      <c r="AX934" s="151"/>
      <c r="AY934" s="151"/>
      <c r="AZ934" s="151"/>
      <c r="BA934" s="151"/>
      <c r="BB934" s="151"/>
      <c r="BC934" s="151"/>
      <c r="BD934" s="151"/>
      <c r="BE934" s="151"/>
      <c r="BF934" s="151"/>
      <c r="BG934" s="365"/>
      <c r="BH934" s="365"/>
      <c r="BI934" s="365"/>
      <c r="BJ934" s="365"/>
      <c r="BL934" s="1"/>
      <c r="BM934" s="1"/>
      <c r="BN934" s="1"/>
    </row>
    <row r="935" spans="2:66" ht="24.75" customHeight="1">
      <c r="B935" s="151"/>
      <c r="C935" s="151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1"/>
      <c r="R935" s="151"/>
      <c r="S935" s="152"/>
      <c r="T935" s="152"/>
      <c r="U935" s="151"/>
      <c r="V935" s="151"/>
      <c r="W935" s="151"/>
      <c r="X935" s="151"/>
      <c r="Y935" s="151"/>
      <c r="Z935" s="151"/>
      <c r="AA935" s="151"/>
      <c r="AB935" s="151"/>
      <c r="AC935" s="151"/>
      <c r="AD935" s="151"/>
      <c r="AE935" s="151"/>
      <c r="AF935" s="151"/>
      <c r="AG935" s="151"/>
      <c r="AH935" s="151"/>
      <c r="AI935" s="151"/>
      <c r="AJ935" s="151"/>
      <c r="AK935" s="151"/>
      <c r="AL935" s="151"/>
      <c r="AM935" s="151"/>
      <c r="AN935" s="151"/>
      <c r="AO935" s="151"/>
      <c r="AP935" s="151"/>
      <c r="AQ935" s="151"/>
      <c r="AR935" s="151"/>
      <c r="AS935" s="151"/>
      <c r="AT935" s="151"/>
      <c r="AU935" s="151"/>
      <c r="AV935" s="151"/>
      <c r="AW935" s="151"/>
      <c r="AX935" s="151"/>
      <c r="AY935" s="151"/>
      <c r="AZ935" s="151"/>
      <c r="BA935" s="151"/>
      <c r="BB935" s="151"/>
      <c r="BC935" s="151"/>
      <c r="BD935" s="151"/>
      <c r="BE935" s="151"/>
      <c r="BF935" s="151"/>
      <c r="BG935" s="365"/>
      <c r="BH935" s="365"/>
      <c r="BI935" s="365"/>
      <c r="BJ935" s="365"/>
      <c r="BL935" s="1"/>
      <c r="BM935" s="1"/>
      <c r="BN935" s="1"/>
    </row>
    <row r="936" spans="2:66" ht="24.75" customHeight="1"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2"/>
      <c r="T936" s="152"/>
      <c r="U936" s="151"/>
      <c r="V936" s="151"/>
      <c r="W936" s="151"/>
      <c r="X936" s="151"/>
      <c r="Y936" s="151"/>
      <c r="Z936" s="151"/>
      <c r="AA936" s="151"/>
      <c r="AB936" s="151"/>
      <c r="AC936" s="151"/>
      <c r="AD936" s="151"/>
      <c r="AE936" s="151"/>
      <c r="AF936" s="151"/>
      <c r="AG936" s="151"/>
      <c r="AH936" s="151"/>
      <c r="AI936" s="151"/>
      <c r="AJ936" s="151"/>
      <c r="AK936" s="151"/>
      <c r="AL936" s="151"/>
      <c r="AM936" s="151"/>
      <c r="AN936" s="151"/>
      <c r="AO936" s="151"/>
      <c r="AP936" s="151"/>
      <c r="AQ936" s="151"/>
      <c r="AR936" s="151"/>
      <c r="AS936" s="151"/>
      <c r="AT936" s="151"/>
      <c r="AU936" s="151"/>
      <c r="AV936" s="151"/>
      <c r="AW936" s="151"/>
      <c r="AX936" s="151"/>
      <c r="AY936" s="151"/>
      <c r="AZ936" s="151"/>
      <c r="BA936" s="151"/>
      <c r="BB936" s="151"/>
      <c r="BC936" s="151"/>
      <c r="BD936" s="151"/>
      <c r="BE936" s="151"/>
      <c r="BF936" s="151"/>
      <c r="BG936" s="365"/>
      <c r="BH936" s="365"/>
      <c r="BI936" s="365"/>
      <c r="BJ936" s="365"/>
      <c r="BL936" s="1"/>
      <c r="BM936" s="1"/>
      <c r="BN936" s="1"/>
    </row>
    <row r="937" spans="2:66" ht="24.75" customHeight="1">
      <c r="B937" s="151"/>
      <c r="C937" s="151"/>
      <c r="D937" s="151"/>
      <c r="E937" s="151"/>
      <c r="F937" s="151"/>
      <c r="G937" s="151"/>
      <c r="H937" s="151"/>
      <c r="I937" s="151"/>
      <c r="J937" s="151"/>
      <c r="K937" s="151"/>
      <c r="L937" s="151"/>
      <c r="M937" s="151"/>
      <c r="N937" s="151"/>
      <c r="O937" s="151"/>
      <c r="P937" s="151"/>
      <c r="Q937" s="151"/>
      <c r="R937" s="151"/>
      <c r="S937" s="152"/>
      <c r="T937" s="152"/>
      <c r="U937" s="151"/>
      <c r="V937" s="151"/>
      <c r="W937" s="151"/>
      <c r="X937" s="151"/>
      <c r="Y937" s="151"/>
      <c r="Z937" s="151"/>
      <c r="AA937" s="151"/>
      <c r="AB937" s="151"/>
      <c r="AC937" s="151"/>
      <c r="AD937" s="151"/>
      <c r="AE937" s="151"/>
      <c r="AF937" s="151"/>
      <c r="AG937" s="151"/>
      <c r="AH937" s="151"/>
      <c r="AI937" s="151"/>
      <c r="AJ937" s="151"/>
      <c r="AK937" s="151"/>
      <c r="AL937" s="151"/>
      <c r="AM937" s="151"/>
      <c r="AN937" s="151"/>
      <c r="AO937" s="151"/>
      <c r="AP937" s="151"/>
      <c r="AQ937" s="151"/>
      <c r="AR937" s="151"/>
      <c r="AS937" s="151"/>
      <c r="AT937" s="151"/>
      <c r="AU937" s="151"/>
      <c r="AV937" s="151"/>
      <c r="AW937" s="151"/>
      <c r="AX937" s="151"/>
      <c r="AY937" s="151"/>
      <c r="AZ937" s="151"/>
      <c r="BA937" s="151"/>
      <c r="BB937" s="151"/>
      <c r="BC937" s="151"/>
      <c r="BD937" s="151"/>
      <c r="BE937" s="151"/>
      <c r="BF937" s="151"/>
      <c r="BG937" s="365"/>
      <c r="BH937" s="365"/>
      <c r="BI937" s="365"/>
      <c r="BJ937" s="365"/>
      <c r="BL937" s="1"/>
      <c r="BM937" s="1"/>
      <c r="BN937" s="1"/>
    </row>
    <row r="938" spans="2:66" ht="24.75" customHeight="1"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2"/>
      <c r="T938" s="152"/>
      <c r="U938" s="151"/>
      <c r="V938" s="151"/>
      <c r="W938" s="151"/>
      <c r="X938" s="151"/>
      <c r="Y938" s="151"/>
      <c r="Z938" s="151"/>
      <c r="AA938" s="151"/>
      <c r="AB938" s="151"/>
      <c r="AC938" s="151"/>
      <c r="AD938" s="151"/>
      <c r="AE938" s="151"/>
      <c r="AF938" s="151"/>
      <c r="AG938" s="151"/>
      <c r="AH938" s="151"/>
      <c r="AI938" s="151"/>
      <c r="AJ938" s="151"/>
      <c r="AK938" s="151"/>
      <c r="AL938" s="151"/>
      <c r="AM938" s="151"/>
      <c r="AN938" s="151"/>
      <c r="AO938" s="151"/>
      <c r="AP938" s="151"/>
      <c r="AQ938" s="151"/>
      <c r="AR938" s="151"/>
      <c r="AS938" s="151"/>
      <c r="AT938" s="151"/>
      <c r="AU938" s="151"/>
      <c r="AV938" s="151"/>
      <c r="AW938" s="151"/>
      <c r="AX938" s="151"/>
      <c r="AY938" s="151"/>
      <c r="AZ938" s="151"/>
      <c r="BA938" s="151"/>
      <c r="BB938" s="151"/>
      <c r="BC938" s="151"/>
      <c r="BD938" s="151"/>
      <c r="BE938" s="151"/>
      <c r="BF938" s="151"/>
      <c r="BG938" s="365"/>
      <c r="BH938" s="365"/>
      <c r="BI938" s="365"/>
      <c r="BJ938" s="365"/>
      <c r="BL938" s="1"/>
      <c r="BM938" s="1"/>
      <c r="BN938" s="1"/>
    </row>
    <row r="939" spans="2:66" ht="24.75" customHeight="1">
      <c r="B939" s="151"/>
      <c r="C939" s="151"/>
      <c r="D939" s="151"/>
      <c r="E939" s="151"/>
      <c r="F939" s="151"/>
      <c r="G939" s="151"/>
      <c r="H939" s="151"/>
      <c r="I939" s="151"/>
      <c r="J939" s="151"/>
      <c r="K939" s="151"/>
      <c r="L939" s="151"/>
      <c r="M939" s="151"/>
      <c r="N939" s="151"/>
      <c r="O939" s="151"/>
      <c r="P939" s="151"/>
      <c r="Q939" s="151"/>
      <c r="R939" s="151"/>
      <c r="S939" s="152"/>
      <c r="T939" s="152"/>
      <c r="U939" s="151"/>
      <c r="V939" s="151"/>
      <c r="W939" s="151"/>
      <c r="X939" s="151"/>
      <c r="Y939" s="151"/>
      <c r="Z939" s="151"/>
      <c r="AA939" s="151"/>
      <c r="AB939" s="151"/>
      <c r="AC939" s="151"/>
      <c r="AD939" s="151"/>
      <c r="AE939" s="151"/>
      <c r="AF939" s="151"/>
      <c r="AG939" s="151"/>
      <c r="AH939" s="151"/>
      <c r="AI939" s="151"/>
      <c r="AJ939" s="151"/>
      <c r="AK939" s="151"/>
      <c r="AL939" s="151"/>
      <c r="AM939" s="151"/>
      <c r="AN939" s="151"/>
      <c r="AO939" s="151"/>
      <c r="AP939" s="151"/>
      <c r="AQ939" s="151"/>
      <c r="AR939" s="151"/>
      <c r="AS939" s="151"/>
      <c r="AT939" s="151"/>
      <c r="AU939" s="151"/>
      <c r="AV939" s="151"/>
      <c r="AW939" s="151"/>
      <c r="AX939" s="151"/>
      <c r="AY939" s="151"/>
      <c r="AZ939" s="151"/>
      <c r="BA939" s="151"/>
      <c r="BB939" s="151"/>
      <c r="BC939" s="151"/>
      <c r="BD939" s="151"/>
      <c r="BE939" s="151"/>
      <c r="BF939" s="151"/>
      <c r="BG939" s="365"/>
      <c r="BH939" s="365"/>
      <c r="BI939" s="365"/>
      <c r="BJ939" s="365"/>
      <c r="BL939" s="1"/>
      <c r="BM939" s="1"/>
      <c r="BN939" s="1"/>
    </row>
    <row r="940" spans="2:66" ht="24.75" customHeight="1"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2"/>
      <c r="T940" s="152"/>
      <c r="U940" s="151"/>
      <c r="V940" s="151"/>
      <c r="W940" s="151"/>
      <c r="X940" s="151"/>
      <c r="Y940" s="151"/>
      <c r="Z940" s="151"/>
      <c r="AA940" s="151"/>
      <c r="AB940" s="151"/>
      <c r="AC940" s="151"/>
      <c r="AD940" s="151"/>
      <c r="AE940" s="151"/>
      <c r="AF940" s="151"/>
      <c r="AG940" s="151"/>
      <c r="AH940" s="151"/>
      <c r="AI940" s="151"/>
      <c r="AJ940" s="151"/>
      <c r="AK940" s="151"/>
      <c r="AL940" s="151"/>
      <c r="AM940" s="151"/>
      <c r="AN940" s="151"/>
      <c r="AO940" s="151"/>
      <c r="AP940" s="151"/>
      <c r="AQ940" s="151"/>
      <c r="AR940" s="151"/>
      <c r="AS940" s="151"/>
      <c r="AT940" s="151"/>
      <c r="AU940" s="151"/>
      <c r="AV940" s="151"/>
      <c r="AW940" s="151"/>
      <c r="AX940" s="151"/>
      <c r="AY940" s="151"/>
      <c r="AZ940" s="151"/>
      <c r="BA940" s="151"/>
      <c r="BB940" s="151"/>
      <c r="BC940" s="151"/>
      <c r="BD940" s="151"/>
      <c r="BE940" s="151"/>
      <c r="BF940" s="151"/>
      <c r="BG940" s="365"/>
      <c r="BH940" s="365"/>
      <c r="BI940" s="365"/>
      <c r="BJ940" s="365"/>
      <c r="BL940" s="1"/>
      <c r="BM940" s="1"/>
      <c r="BN940" s="1"/>
    </row>
    <row r="941" spans="2:66" ht="24.75" customHeight="1">
      <c r="B941" s="151"/>
      <c r="C941" s="151"/>
      <c r="D941" s="151"/>
      <c r="E941" s="151"/>
      <c r="F941" s="151"/>
      <c r="G941" s="151"/>
      <c r="H941" s="151"/>
      <c r="I941" s="151"/>
      <c r="J941" s="151"/>
      <c r="K941" s="151"/>
      <c r="L941" s="151"/>
      <c r="M941" s="151"/>
      <c r="N941" s="151"/>
      <c r="O941" s="151"/>
      <c r="P941" s="151"/>
      <c r="Q941" s="151"/>
      <c r="R941" s="151"/>
      <c r="S941" s="152"/>
      <c r="T941" s="152"/>
      <c r="U941" s="151"/>
      <c r="V941" s="151"/>
      <c r="W941" s="151"/>
      <c r="X941" s="151"/>
      <c r="Y941" s="151"/>
      <c r="Z941" s="151"/>
      <c r="AA941" s="151"/>
      <c r="AB941" s="151"/>
      <c r="AC941" s="151"/>
      <c r="AD941" s="151"/>
      <c r="AE941" s="151"/>
      <c r="AF941" s="151"/>
      <c r="AG941" s="151"/>
      <c r="AH941" s="151"/>
      <c r="AI941" s="151"/>
      <c r="AJ941" s="151"/>
      <c r="AK941" s="151"/>
      <c r="AL941" s="151"/>
      <c r="AM941" s="151"/>
      <c r="AN941" s="151"/>
      <c r="AO941" s="151"/>
      <c r="AP941" s="151"/>
      <c r="AQ941" s="151"/>
      <c r="AR941" s="151"/>
      <c r="AS941" s="151"/>
      <c r="AT941" s="151"/>
      <c r="AU941" s="151"/>
      <c r="AV941" s="151"/>
      <c r="AW941" s="151"/>
      <c r="AX941" s="151"/>
      <c r="AY941" s="151"/>
      <c r="AZ941" s="151"/>
      <c r="BA941" s="151"/>
      <c r="BB941" s="151"/>
      <c r="BC941" s="151"/>
      <c r="BD941" s="151"/>
      <c r="BE941" s="151"/>
      <c r="BF941" s="151"/>
      <c r="BG941" s="365"/>
      <c r="BH941" s="365"/>
      <c r="BI941" s="365"/>
      <c r="BJ941" s="365"/>
      <c r="BL941" s="1"/>
      <c r="BM941" s="1"/>
      <c r="BN941" s="1"/>
    </row>
    <row r="942" spans="2:66" ht="24.75" customHeight="1"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2"/>
      <c r="T942" s="152"/>
      <c r="U942" s="151"/>
      <c r="V942" s="151"/>
      <c r="W942" s="151"/>
      <c r="X942" s="151"/>
      <c r="Y942" s="151"/>
      <c r="Z942" s="151"/>
      <c r="AA942" s="151"/>
      <c r="AB942" s="151"/>
      <c r="AC942" s="151"/>
      <c r="AD942" s="151"/>
      <c r="AE942" s="151"/>
      <c r="AF942" s="151"/>
      <c r="AG942" s="151"/>
      <c r="AH942" s="151"/>
      <c r="AI942" s="151"/>
      <c r="AJ942" s="151"/>
      <c r="AK942" s="151"/>
      <c r="AL942" s="151"/>
      <c r="AM942" s="151"/>
      <c r="AN942" s="151"/>
      <c r="AO942" s="151"/>
      <c r="AP942" s="151"/>
      <c r="AQ942" s="151"/>
      <c r="AR942" s="151"/>
      <c r="AS942" s="151"/>
      <c r="AT942" s="151"/>
      <c r="AU942" s="151"/>
      <c r="AV942" s="151"/>
      <c r="AW942" s="151"/>
      <c r="AX942" s="151"/>
      <c r="AY942" s="151"/>
      <c r="AZ942" s="151"/>
      <c r="BA942" s="151"/>
      <c r="BB942" s="151"/>
      <c r="BC942" s="151"/>
      <c r="BD942" s="151"/>
      <c r="BE942" s="151"/>
      <c r="BF942" s="151"/>
      <c r="BG942" s="365"/>
      <c r="BH942" s="365"/>
      <c r="BI942" s="365"/>
      <c r="BJ942" s="365"/>
      <c r="BL942" s="1"/>
      <c r="BM942" s="1"/>
      <c r="BN942" s="1"/>
    </row>
    <row r="943" spans="2:66" ht="24.75" customHeight="1">
      <c r="B943" s="151"/>
      <c r="C943" s="151"/>
      <c r="D943" s="151"/>
      <c r="E943" s="151"/>
      <c r="F943" s="151"/>
      <c r="G943" s="151"/>
      <c r="H943" s="151"/>
      <c r="I943" s="151"/>
      <c r="J943" s="151"/>
      <c r="K943" s="151"/>
      <c r="L943" s="151"/>
      <c r="M943" s="151"/>
      <c r="N943" s="151"/>
      <c r="O943" s="151"/>
      <c r="P943" s="151"/>
      <c r="Q943" s="151"/>
      <c r="R943" s="151"/>
      <c r="S943" s="152"/>
      <c r="T943" s="152"/>
      <c r="U943" s="151"/>
      <c r="V943" s="151"/>
      <c r="W943" s="151"/>
      <c r="X943" s="151"/>
      <c r="Y943" s="151"/>
      <c r="Z943" s="151"/>
      <c r="AA943" s="151"/>
      <c r="AB943" s="151"/>
      <c r="AC943" s="151"/>
      <c r="AD943" s="151"/>
      <c r="AE943" s="151"/>
      <c r="AF943" s="151"/>
      <c r="AG943" s="151"/>
      <c r="AH943" s="151"/>
      <c r="AI943" s="151"/>
      <c r="AJ943" s="151"/>
      <c r="AK943" s="151"/>
      <c r="AL943" s="151"/>
      <c r="AM943" s="151"/>
      <c r="AN943" s="151"/>
      <c r="AO943" s="151"/>
      <c r="AP943" s="151"/>
      <c r="AQ943" s="151"/>
      <c r="AR943" s="151"/>
      <c r="AS943" s="151"/>
      <c r="AT943" s="151"/>
      <c r="AU943" s="151"/>
      <c r="AV943" s="151"/>
      <c r="AW943" s="151"/>
      <c r="AX943" s="151"/>
      <c r="AY943" s="151"/>
      <c r="AZ943" s="151"/>
      <c r="BA943" s="151"/>
      <c r="BB943" s="151"/>
      <c r="BC943" s="151"/>
      <c r="BD943" s="151"/>
      <c r="BE943" s="151"/>
      <c r="BF943" s="151"/>
      <c r="BG943" s="365"/>
      <c r="BH943" s="365"/>
      <c r="BI943" s="365"/>
      <c r="BJ943" s="365"/>
      <c r="BL943" s="1"/>
      <c r="BM943" s="1"/>
      <c r="BN943" s="1"/>
    </row>
    <row r="944" spans="2:66" ht="24.75" customHeight="1"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2"/>
      <c r="T944" s="152"/>
      <c r="U944" s="151"/>
      <c r="V944" s="151"/>
      <c r="W944" s="151"/>
      <c r="X944" s="151"/>
      <c r="Y944" s="151"/>
      <c r="Z944" s="151"/>
      <c r="AA944" s="151"/>
      <c r="AB944" s="151"/>
      <c r="AC944" s="151"/>
      <c r="AD944" s="151"/>
      <c r="AE944" s="151"/>
      <c r="AF944" s="151"/>
      <c r="AG944" s="151"/>
      <c r="AH944" s="151"/>
      <c r="AI944" s="151"/>
      <c r="AJ944" s="151"/>
      <c r="AK944" s="151"/>
      <c r="AL944" s="151"/>
      <c r="AM944" s="151"/>
      <c r="AN944" s="151"/>
      <c r="AO944" s="151"/>
      <c r="AP944" s="151"/>
      <c r="AQ944" s="151"/>
      <c r="AR944" s="151"/>
      <c r="AS944" s="151"/>
      <c r="AT944" s="151"/>
      <c r="AU944" s="151"/>
      <c r="AV944" s="151"/>
      <c r="AW944" s="151"/>
      <c r="AX944" s="151"/>
      <c r="AY944" s="151"/>
      <c r="AZ944" s="151"/>
      <c r="BA944" s="151"/>
      <c r="BB944" s="151"/>
      <c r="BC944" s="151"/>
      <c r="BD944" s="151"/>
      <c r="BE944" s="151"/>
      <c r="BF944" s="151"/>
      <c r="BG944" s="365"/>
      <c r="BH944" s="365"/>
      <c r="BI944" s="365"/>
      <c r="BJ944" s="365"/>
      <c r="BL944" s="1"/>
      <c r="BM944" s="1"/>
      <c r="BN944" s="1"/>
    </row>
    <row r="945" spans="2:66" ht="24.75" customHeight="1">
      <c r="B945" s="151"/>
      <c r="C945" s="151"/>
      <c r="D945" s="151"/>
      <c r="E945" s="151"/>
      <c r="F945" s="151"/>
      <c r="G945" s="151"/>
      <c r="H945" s="151"/>
      <c r="I945" s="151"/>
      <c r="J945" s="151"/>
      <c r="K945" s="151"/>
      <c r="L945" s="151"/>
      <c r="M945" s="151"/>
      <c r="N945" s="151"/>
      <c r="O945" s="151"/>
      <c r="P945" s="151"/>
      <c r="Q945" s="151"/>
      <c r="R945" s="151"/>
      <c r="S945" s="152"/>
      <c r="T945" s="152"/>
      <c r="U945" s="151"/>
      <c r="V945" s="151"/>
      <c r="W945" s="151"/>
      <c r="X945" s="151"/>
      <c r="Y945" s="151"/>
      <c r="Z945" s="151"/>
      <c r="AA945" s="151"/>
      <c r="AB945" s="151"/>
      <c r="AC945" s="151"/>
      <c r="AD945" s="151"/>
      <c r="AE945" s="151"/>
      <c r="AF945" s="151"/>
      <c r="AG945" s="151"/>
      <c r="AH945" s="151"/>
      <c r="AI945" s="151"/>
      <c r="AJ945" s="151"/>
      <c r="AK945" s="151"/>
      <c r="AL945" s="151"/>
      <c r="AM945" s="151"/>
      <c r="AN945" s="151"/>
      <c r="AO945" s="151"/>
      <c r="AP945" s="151"/>
      <c r="AQ945" s="151"/>
      <c r="AR945" s="151"/>
      <c r="AS945" s="151"/>
      <c r="AT945" s="151"/>
      <c r="AU945" s="151"/>
      <c r="AV945" s="151"/>
      <c r="AW945" s="151"/>
      <c r="AX945" s="151"/>
      <c r="AY945" s="151"/>
      <c r="AZ945" s="151"/>
      <c r="BA945" s="151"/>
      <c r="BB945" s="151"/>
      <c r="BC945" s="151"/>
      <c r="BD945" s="151"/>
      <c r="BE945" s="151"/>
      <c r="BF945" s="151"/>
      <c r="BG945" s="365"/>
      <c r="BH945" s="365"/>
      <c r="BI945" s="365"/>
      <c r="BJ945" s="365"/>
      <c r="BL945" s="1"/>
      <c r="BM945" s="1"/>
      <c r="BN945" s="1"/>
    </row>
    <row r="946" spans="2:66" ht="24.75" customHeight="1"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2"/>
      <c r="T946" s="152"/>
      <c r="U946" s="151"/>
      <c r="V946" s="151"/>
      <c r="W946" s="151"/>
      <c r="X946" s="151"/>
      <c r="Y946" s="151"/>
      <c r="Z946" s="151"/>
      <c r="AA946" s="151"/>
      <c r="AB946" s="151"/>
      <c r="AC946" s="151"/>
      <c r="AD946" s="151"/>
      <c r="AE946" s="151"/>
      <c r="AF946" s="151"/>
      <c r="AG946" s="151"/>
      <c r="AH946" s="151"/>
      <c r="AI946" s="151"/>
      <c r="AJ946" s="151"/>
      <c r="AK946" s="151"/>
      <c r="AL946" s="151"/>
      <c r="AM946" s="151"/>
      <c r="AN946" s="151"/>
      <c r="AO946" s="151"/>
      <c r="AP946" s="151"/>
      <c r="AQ946" s="151"/>
      <c r="AR946" s="151"/>
      <c r="AS946" s="151"/>
      <c r="AT946" s="151"/>
      <c r="AU946" s="151"/>
      <c r="AV946" s="151"/>
      <c r="AW946" s="151"/>
      <c r="AX946" s="151"/>
      <c r="AY946" s="151"/>
      <c r="AZ946" s="151"/>
      <c r="BA946" s="151"/>
      <c r="BB946" s="151"/>
      <c r="BC946" s="151"/>
      <c r="BD946" s="151"/>
      <c r="BE946" s="151"/>
      <c r="BF946" s="151"/>
      <c r="BG946" s="365"/>
      <c r="BH946" s="365"/>
      <c r="BI946" s="365"/>
      <c r="BJ946" s="365"/>
      <c r="BL946" s="1"/>
      <c r="BM946" s="1"/>
      <c r="BN946" s="1"/>
    </row>
    <row r="947" spans="2:66" ht="24.75" customHeight="1">
      <c r="B947" s="151"/>
      <c r="C947" s="151"/>
      <c r="D947" s="151"/>
      <c r="E947" s="151"/>
      <c r="F947" s="151"/>
      <c r="G947" s="151"/>
      <c r="H947" s="151"/>
      <c r="I947" s="151"/>
      <c r="J947" s="151"/>
      <c r="K947" s="151"/>
      <c r="L947" s="151"/>
      <c r="M947" s="151"/>
      <c r="N947" s="151"/>
      <c r="O947" s="151"/>
      <c r="P947" s="151"/>
      <c r="Q947" s="151"/>
      <c r="R947" s="151"/>
      <c r="S947" s="152"/>
      <c r="T947" s="152"/>
      <c r="U947" s="151"/>
      <c r="V947" s="151"/>
      <c r="W947" s="151"/>
      <c r="X947" s="151"/>
      <c r="Y947" s="151"/>
      <c r="Z947" s="151"/>
      <c r="AA947" s="151"/>
      <c r="AB947" s="151"/>
      <c r="AC947" s="151"/>
      <c r="AD947" s="151"/>
      <c r="AE947" s="151"/>
      <c r="AF947" s="151"/>
      <c r="AG947" s="151"/>
      <c r="AH947" s="151"/>
      <c r="AI947" s="151"/>
      <c r="AJ947" s="151"/>
      <c r="AK947" s="151"/>
      <c r="AL947" s="151"/>
      <c r="AM947" s="151"/>
      <c r="AN947" s="151"/>
      <c r="AO947" s="151"/>
      <c r="AP947" s="151"/>
      <c r="AQ947" s="151"/>
      <c r="AR947" s="151"/>
      <c r="AS947" s="151"/>
      <c r="AT947" s="151"/>
      <c r="AU947" s="151"/>
      <c r="AV947" s="151"/>
      <c r="AW947" s="151"/>
      <c r="AX947" s="151"/>
      <c r="AY947" s="151"/>
      <c r="AZ947" s="151"/>
      <c r="BA947" s="151"/>
      <c r="BB947" s="151"/>
      <c r="BC947" s="151"/>
      <c r="BD947" s="151"/>
      <c r="BE947" s="151"/>
      <c r="BF947" s="151"/>
      <c r="BG947" s="365"/>
      <c r="BH947" s="365"/>
      <c r="BI947" s="365"/>
      <c r="BJ947" s="365"/>
      <c r="BL947" s="1"/>
      <c r="BM947" s="1"/>
      <c r="BN947" s="1"/>
    </row>
    <row r="948" spans="2:66" ht="24.75" customHeight="1"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2"/>
      <c r="T948" s="152"/>
      <c r="U948" s="151"/>
      <c r="V948" s="151"/>
      <c r="W948" s="151"/>
      <c r="X948" s="151"/>
      <c r="Y948" s="151"/>
      <c r="Z948" s="151"/>
      <c r="AA948" s="151"/>
      <c r="AB948" s="151"/>
      <c r="AC948" s="151"/>
      <c r="AD948" s="151"/>
      <c r="AE948" s="151"/>
      <c r="AF948" s="151"/>
      <c r="AG948" s="151"/>
      <c r="AH948" s="151"/>
      <c r="AI948" s="151"/>
      <c r="AJ948" s="151"/>
      <c r="AK948" s="151"/>
      <c r="AL948" s="151"/>
      <c r="AM948" s="151"/>
      <c r="AN948" s="151"/>
      <c r="AO948" s="151"/>
      <c r="AP948" s="151"/>
      <c r="AQ948" s="151"/>
      <c r="AR948" s="151"/>
      <c r="AS948" s="151"/>
      <c r="AT948" s="151"/>
      <c r="AU948" s="151"/>
      <c r="AV948" s="151"/>
      <c r="AW948" s="151"/>
      <c r="AX948" s="151"/>
      <c r="AY948" s="151"/>
      <c r="AZ948" s="151"/>
      <c r="BA948" s="151"/>
      <c r="BB948" s="151"/>
      <c r="BC948" s="151"/>
      <c r="BD948" s="151"/>
      <c r="BE948" s="151"/>
      <c r="BF948" s="151"/>
      <c r="BG948" s="365"/>
      <c r="BH948" s="365"/>
      <c r="BI948" s="365"/>
      <c r="BJ948" s="365"/>
      <c r="BL948" s="1"/>
      <c r="BM948" s="1"/>
      <c r="BN948" s="1"/>
    </row>
    <row r="949" spans="2:66" ht="24.75" customHeight="1">
      <c r="B949" s="151"/>
      <c r="C949" s="151"/>
      <c r="D949" s="151"/>
      <c r="E949" s="151"/>
      <c r="F949" s="151"/>
      <c r="G949" s="151"/>
      <c r="H949" s="151"/>
      <c r="I949" s="151"/>
      <c r="J949" s="151"/>
      <c r="K949" s="151"/>
      <c r="L949" s="151"/>
      <c r="M949" s="151"/>
      <c r="N949" s="151"/>
      <c r="O949" s="151"/>
      <c r="P949" s="151"/>
      <c r="Q949" s="151"/>
      <c r="R949" s="151"/>
      <c r="S949" s="152"/>
      <c r="T949" s="152"/>
      <c r="U949" s="151"/>
      <c r="V949" s="151"/>
      <c r="W949" s="151"/>
      <c r="X949" s="151"/>
      <c r="Y949" s="151"/>
      <c r="Z949" s="151"/>
      <c r="AA949" s="151"/>
      <c r="AB949" s="151"/>
      <c r="AC949" s="151"/>
      <c r="AD949" s="151"/>
      <c r="AE949" s="151"/>
      <c r="AF949" s="151"/>
      <c r="AG949" s="151"/>
      <c r="AH949" s="151"/>
      <c r="AI949" s="151"/>
      <c r="AJ949" s="151"/>
      <c r="AK949" s="151"/>
      <c r="AL949" s="151"/>
      <c r="AM949" s="151"/>
      <c r="AN949" s="151"/>
      <c r="AO949" s="151"/>
      <c r="AP949" s="151"/>
      <c r="AQ949" s="151"/>
      <c r="AR949" s="151"/>
      <c r="AS949" s="151"/>
      <c r="AT949" s="151"/>
      <c r="AU949" s="151"/>
      <c r="AV949" s="151"/>
      <c r="AW949" s="151"/>
      <c r="AX949" s="151"/>
      <c r="AY949" s="151"/>
      <c r="AZ949" s="151"/>
      <c r="BA949" s="151"/>
      <c r="BB949" s="151"/>
      <c r="BC949" s="151"/>
      <c r="BD949" s="151"/>
      <c r="BE949" s="151"/>
      <c r="BF949" s="151"/>
      <c r="BG949" s="365"/>
      <c r="BH949" s="365"/>
      <c r="BI949" s="365"/>
      <c r="BJ949" s="365"/>
      <c r="BL949" s="1"/>
      <c r="BM949" s="1"/>
      <c r="BN949" s="1"/>
    </row>
    <row r="950" spans="2:66" ht="24.75" customHeight="1"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2"/>
      <c r="T950" s="152"/>
      <c r="U950" s="151"/>
      <c r="V950" s="151"/>
      <c r="W950" s="151"/>
      <c r="X950" s="151"/>
      <c r="Y950" s="151"/>
      <c r="Z950" s="151"/>
      <c r="AA950" s="151"/>
      <c r="AB950" s="151"/>
      <c r="AC950" s="151"/>
      <c r="AD950" s="151"/>
      <c r="AE950" s="151"/>
      <c r="AF950" s="151"/>
      <c r="AG950" s="151"/>
      <c r="AH950" s="151"/>
      <c r="AI950" s="151"/>
      <c r="AJ950" s="151"/>
      <c r="AK950" s="151"/>
      <c r="AL950" s="151"/>
      <c r="AM950" s="151"/>
      <c r="AN950" s="151"/>
      <c r="AO950" s="151"/>
      <c r="AP950" s="151"/>
      <c r="AQ950" s="151"/>
      <c r="AR950" s="151"/>
      <c r="AS950" s="151"/>
      <c r="AT950" s="151"/>
      <c r="AU950" s="151"/>
      <c r="AV950" s="151"/>
      <c r="AW950" s="151"/>
      <c r="AX950" s="151"/>
      <c r="AY950" s="151"/>
      <c r="AZ950" s="151"/>
      <c r="BA950" s="151"/>
      <c r="BB950" s="151"/>
      <c r="BC950" s="151"/>
      <c r="BD950" s="151"/>
      <c r="BE950" s="151"/>
      <c r="BF950" s="151"/>
      <c r="BG950" s="365"/>
      <c r="BH950" s="365"/>
      <c r="BI950" s="365"/>
      <c r="BJ950" s="365"/>
      <c r="BL950" s="1"/>
      <c r="BM950" s="1"/>
      <c r="BN950" s="1"/>
    </row>
    <row r="951" spans="2:66" ht="24.75" customHeight="1">
      <c r="B951" s="151"/>
      <c r="C951" s="151"/>
      <c r="D951" s="151"/>
      <c r="E951" s="151"/>
      <c r="F951" s="151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1"/>
      <c r="R951" s="151"/>
      <c r="S951" s="152"/>
      <c r="T951" s="152"/>
      <c r="U951" s="151"/>
      <c r="V951" s="151"/>
      <c r="W951" s="151"/>
      <c r="X951" s="151"/>
      <c r="Y951" s="151"/>
      <c r="Z951" s="151"/>
      <c r="AA951" s="151"/>
      <c r="AB951" s="151"/>
      <c r="AC951" s="151"/>
      <c r="AD951" s="151"/>
      <c r="AE951" s="151"/>
      <c r="AF951" s="151"/>
      <c r="AG951" s="151"/>
      <c r="AH951" s="151"/>
      <c r="AI951" s="151"/>
      <c r="AJ951" s="151"/>
      <c r="AK951" s="151"/>
      <c r="AL951" s="151"/>
      <c r="AM951" s="151"/>
      <c r="AN951" s="151"/>
      <c r="AO951" s="151"/>
      <c r="AP951" s="151"/>
      <c r="AQ951" s="151"/>
      <c r="AR951" s="151"/>
      <c r="AS951" s="151"/>
      <c r="AT951" s="151"/>
      <c r="AU951" s="151"/>
      <c r="AV951" s="151"/>
      <c r="AW951" s="151"/>
      <c r="AX951" s="151"/>
      <c r="AY951" s="151"/>
      <c r="AZ951" s="151"/>
      <c r="BA951" s="151"/>
      <c r="BB951" s="151"/>
      <c r="BC951" s="151"/>
      <c r="BD951" s="151"/>
      <c r="BE951" s="151"/>
      <c r="BF951" s="151"/>
      <c r="BG951" s="365"/>
      <c r="BH951" s="365"/>
      <c r="BI951" s="365"/>
      <c r="BJ951" s="365"/>
      <c r="BL951" s="1"/>
      <c r="BM951" s="1"/>
      <c r="BN951" s="1"/>
    </row>
    <row r="952" spans="2:66" ht="24.75" customHeight="1"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2"/>
      <c r="T952" s="152"/>
      <c r="U952" s="151"/>
      <c r="V952" s="151"/>
      <c r="W952" s="151"/>
      <c r="X952" s="151"/>
      <c r="Y952" s="151"/>
      <c r="Z952" s="151"/>
      <c r="AA952" s="151"/>
      <c r="AB952" s="151"/>
      <c r="AC952" s="151"/>
      <c r="AD952" s="151"/>
      <c r="AE952" s="151"/>
      <c r="AF952" s="151"/>
      <c r="AG952" s="151"/>
      <c r="AH952" s="151"/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  <c r="BB952" s="151"/>
      <c r="BC952" s="151"/>
      <c r="BD952" s="151"/>
      <c r="BE952" s="151"/>
      <c r="BF952" s="151"/>
      <c r="BG952" s="365"/>
      <c r="BH952" s="365"/>
      <c r="BI952" s="365"/>
      <c r="BJ952" s="365"/>
      <c r="BL952" s="1"/>
      <c r="BM952" s="1"/>
      <c r="BN952" s="1"/>
    </row>
    <row r="953" spans="2:66" ht="24.75" customHeight="1">
      <c r="B953" s="151"/>
      <c r="C953" s="151"/>
      <c r="D953" s="151"/>
      <c r="E953" s="151"/>
      <c r="F953" s="151"/>
      <c r="G953" s="151"/>
      <c r="H953" s="151"/>
      <c r="I953" s="151"/>
      <c r="J953" s="151"/>
      <c r="K953" s="151"/>
      <c r="L953" s="151"/>
      <c r="M953" s="151"/>
      <c r="N953" s="151"/>
      <c r="O953" s="151"/>
      <c r="P953" s="151"/>
      <c r="Q953" s="151"/>
      <c r="R953" s="151"/>
      <c r="S953" s="152"/>
      <c r="T953" s="152"/>
      <c r="U953" s="151"/>
      <c r="V953" s="151"/>
      <c r="W953" s="151"/>
      <c r="X953" s="151"/>
      <c r="Y953" s="151"/>
      <c r="Z953" s="151"/>
      <c r="AA953" s="151"/>
      <c r="AB953" s="151"/>
      <c r="AC953" s="151"/>
      <c r="AD953" s="151"/>
      <c r="AE953" s="151"/>
      <c r="AF953" s="151"/>
      <c r="AG953" s="151"/>
      <c r="AH953" s="151"/>
      <c r="AI953" s="151"/>
      <c r="AJ953" s="151"/>
      <c r="AK953" s="151"/>
      <c r="AL953" s="151"/>
      <c r="AM953" s="151"/>
      <c r="AN953" s="151"/>
      <c r="AO953" s="151"/>
      <c r="AP953" s="151"/>
      <c r="AQ953" s="151"/>
      <c r="AR953" s="151"/>
      <c r="AS953" s="151"/>
      <c r="AT953" s="151"/>
      <c r="AU953" s="151"/>
      <c r="AV953" s="151"/>
      <c r="AW953" s="151"/>
      <c r="AX953" s="151"/>
      <c r="AY953" s="151"/>
      <c r="AZ953" s="151"/>
      <c r="BA953" s="151"/>
      <c r="BB953" s="151"/>
      <c r="BC953" s="151"/>
      <c r="BD953" s="151"/>
      <c r="BE953" s="151"/>
      <c r="BF953" s="151"/>
      <c r="BG953" s="365"/>
      <c r="BH953" s="365"/>
      <c r="BI953" s="365"/>
      <c r="BJ953" s="365"/>
      <c r="BL953" s="1"/>
      <c r="BM953" s="1"/>
      <c r="BN953" s="1"/>
    </row>
    <row r="954" spans="2:66" ht="24.75" customHeight="1"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2"/>
      <c r="T954" s="152"/>
      <c r="U954" s="151"/>
      <c r="V954" s="151"/>
      <c r="W954" s="151"/>
      <c r="X954" s="151"/>
      <c r="Y954" s="151"/>
      <c r="Z954" s="151"/>
      <c r="AA954" s="151"/>
      <c r="AB954" s="151"/>
      <c r="AC954" s="151"/>
      <c r="AD954" s="151"/>
      <c r="AE954" s="151"/>
      <c r="AF954" s="151"/>
      <c r="AG954" s="151"/>
      <c r="AH954" s="151"/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  <c r="BB954" s="151"/>
      <c r="BC954" s="151"/>
      <c r="BD954" s="151"/>
      <c r="BE954" s="151"/>
      <c r="BF954" s="151"/>
      <c r="BG954" s="365"/>
      <c r="BH954" s="365"/>
      <c r="BI954" s="365"/>
      <c r="BJ954" s="365"/>
      <c r="BL954" s="1"/>
      <c r="BM954" s="1"/>
      <c r="BN954" s="1"/>
    </row>
    <row r="955" spans="2:66" ht="24.75" customHeight="1">
      <c r="B955" s="151"/>
      <c r="C955" s="151"/>
      <c r="D955" s="151"/>
      <c r="E955" s="151"/>
      <c r="F955" s="151"/>
      <c r="G955" s="151"/>
      <c r="H955" s="151"/>
      <c r="I955" s="151"/>
      <c r="J955" s="151"/>
      <c r="K955" s="151"/>
      <c r="L955" s="151"/>
      <c r="M955" s="151"/>
      <c r="N955" s="151"/>
      <c r="O955" s="151"/>
      <c r="P955" s="151"/>
      <c r="Q955" s="151"/>
      <c r="R955" s="151"/>
      <c r="S955" s="152"/>
      <c r="T955" s="152"/>
      <c r="U955" s="151"/>
      <c r="V955" s="151"/>
      <c r="W955" s="151"/>
      <c r="X955" s="151"/>
      <c r="Y955" s="151"/>
      <c r="Z955" s="151"/>
      <c r="AA955" s="151"/>
      <c r="AB955" s="151"/>
      <c r="AC955" s="151"/>
      <c r="AD955" s="151"/>
      <c r="AE955" s="151"/>
      <c r="AF955" s="151"/>
      <c r="AG955" s="151"/>
      <c r="AH955" s="151"/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  <c r="BB955" s="151"/>
      <c r="BC955" s="151"/>
      <c r="BD955" s="151"/>
      <c r="BE955" s="151"/>
      <c r="BF955" s="151"/>
      <c r="BG955" s="365"/>
      <c r="BH955" s="365"/>
      <c r="BI955" s="365"/>
      <c r="BJ955" s="365"/>
      <c r="BL955" s="1"/>
      <c r="BM955" s="1"/>
      <c r="BN955" s="1"/>
    </row>
    <row r="956" spans="2:66" ht="24.75" customHeight="1"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2"/>
      <c r="T956" s="152"/>
      <c r="U956" s="151"/>
      <c r="V956" s="151"/>
      <c r="W956" s="151"/>
      <c r="X956" s="151"/>
      <c r="Y956" s="151"/>
      <c r="Z956" s="151"/>
      <c r="AA956" s="151"/>
      <c r="AB956" s="151"/>
      <c r="AC956" s="151"/>
      <c r="AD956" s="151"/>
      <c r="AE956" s="151"/>
      <c r="AF956" s="151"/>
      <c r="AG956" s="151"/>
      <c r="AH956" s="151"/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  <c r="BB956" s="151"/>
      <c r="BC956" s="151"/>
      <c r="BD956" s="151"/>
      <c r="BE956" s="151"/>
      <c r="BF956" s="151"/>
      <c r="BG956" s="365"/>
      <c r="BH956" s="365"/>
      <c r="BI956" s="365"/>
      <c r="BJ956" s="365"/>
      <c r="BL956" s="1"/>
      <c r="BM956" s="1"/>
      <c r="BN956" s="1"/>
    </row>
    <row r="957" spans="2:66" ht="24.75" customHeight="1">
      <c r="B957" s="151"/>
      <c r="C957" s="151"/>
      <c r="D957" s="151"/>
      <c r="E957" s="151"/>
      <c r="F957" s="151"/>
      <c r="G957" s="151"/>
      <c r="H957" s="151"/>
      <c r="I957" s="151"/>
      <c r="J957" s="151"/>
      <c r="K957" s="151"/>
      <c r="L957" s="151"/>
      <c r="M957" s="151"/>
      <c r="N957" s="151"/>
      <c r="O957" s="151"/>
      <c r="P957" s="151"/>
      <c r="Q957" s="151"/>
      <c r="R957" s="151"/>
      <c r="S957" s="152"/>
      <c r="T957" s="152"/>
      <c r="U957" s="151"/>
      <c r="V957" s="151"/>
      <c r="W957" s="151"/>
      <c r="X957" s="151"/>
      <c r="Y957" s="151"/>
      <c r="Z957" s="151"/>
      <c r="AA957" s="151"/>
      <c r="AB957" s="151"/>
      <c r="AC957" s="151"/>
      <c r="AD957" s="151"/>
      <c r="AE957" s="151"/>
      <c r="AF957" s="151"/>
      <c r="AG957" s="151"/>
      <c r="AH957" s="151"/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  <c r="BB957" s="151"/>
      <c r="BC957" s="151"/>
      <c r="BD957" s="151"/>
      <c r="BE957" s="151"/>
      <c r="BF957" s="151"/>
      <c r="BG957" s="365"/>
      <c r="BH957" s="365"/>
      <c r="BI957" s="365"/>
      <c r="BJ957" s="365"/>
      <c r="BL957" s="1"/>
      <c r="BM957" s="1"/>
      <c r="BN957" s="1"/>
    </row>
    <row r="958" spans="2:66" ht="24.75" customHeight="1"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2"/>
      <c r="T958" s="152"/>
      <c r="U958" s="151"/>
      <c r="V958" s="151"/>
      <c r="W958" s="151"/>
      <c r="X958" s="151"/>
      <c r="Y958" s="151"/>
      <c r="Z958" s="151"/>
      <c r="AA958" s="151"/>
      <c r="AB958" s="151"/>
      <c r="AC958" s="151"/>
      <c r="AD958" s="151"/>
      <c r="AE958" s="151"/>
      <c r="AF958" s="151"/>
      <c r="AG958" s="151"/>
      <c r="AH958" s="151"/>
      <c r="AI958" s="151"/>
      <c r="AJ958" s="151"/>
      <c r="AK958" s="151"/>
      <c r="AL958" s="151"/>
      <c r="AM958" s="151"/>
      <c r="AN958" s="151"/>
      <c r="AO958" s="151"/>
      <c r="AP958" s="151"/>
      <c r="AQ958" s="151"/>
      <c r="AR958" s="151"/>
      <c r="AS958" s="151"/>
      <c r="AT958" s="151"/>
      <c r="AU958" s="151"/>
      <c r="AV958" s="151"/>
      <c r="AW958" s="151"/>
      <c r="AX958" s="151"/>
      <c r="AY958" s="151"/>
      <c r="AZ958" s="151"/>
      <c r="BA958" s="151"/>
      <c r="BB958" s="151"/>
      <c r="BC958" s="151"/>
      <c r="BD958" s="151"/>
      <c r="BE958" s="151"/>
      <c r="BF958" s="151"/>
      <c r="BG958" s="365"/>
      <c r="BH958" s="365"/>
      <c r="BI958" s="365"/>
      <c r="BJ958" s="365"/>
      <c r="BL958" s="1"/>
      <c r="BM958" s="1"/>
      <c r="BN958" s="1"/>
    </row>
    <row r="959" spans="2:66" ht="24.75" customHeight="1">
      <c r="B959" s="151"/>
      <c r="C959" s="151"/>
      <c r="D959" s="151"/>
      <c r="E959" s="151"/>
      <c r="F959" s="151"/>
      <c r="G959" s="151"/>
      <c r="H959" s="151"/>
      <c r="I959" s="151"/>
      <c r="J959" s="151"/>
      <c r="K959" s="151"/>
      <c r="L959" s="151"/>
      <c r="M959" s="151"/>
      <c r="N959" s="151"/>
      <c r="O959" s="151"/>
      <c r="P959" s="151"/>
      <c r="Q959" s="151"/>
      <c r="R959" s="151"/>
      <c r="S959" s="152"/>
      <c r="T959" s="152"/>
      <c r="U959" s="151"/>
      <c r="V959" s="151"/>
      <c r="W959" s="151"/>
      <c r="X959" s="151"/>
      <c r="Y959" s="151"/>
      <c r="Z959" s="151"/>
      <c r="AA959" s="151"/>
      <c r="AB959" s="151"/>
      <c r="AC959" s="151"/>
      <c r="AD959" s="151"/>
      <c r="AE959" s="151"/>
      <c r="AF959" s="151"/>
      <c r="AG959" s="151"/>
      <c r="AH959" s="151"/>
      <c r="AI959" s="151"/>
      <c r="AJ959" s="151"/>
      <c r="AK959" s="151"/>
      <c r="AL959" s="151"/>
      <c r="AM959" s="151"/>
      <c r="AN959" s="151"/>
      <c r="AO959" s="151"/>
      <c r="AP959" s="151"/>
      <c r="AQ959" s="151"/>
      <c r="AR959" s="151"/>
      <c r="AS959" s="151"/>
      <c r="AT959" s="151"/>
      <c r="AU959" s="151"/>
      <c r="AV959" s="151"/>
      <c r="AW959" s="151"/>
      <c r="AX959" s="151"/>
      <c r="AY959" s="151"/>
      <c r="AZ959" s="151"/>
      <c r="BA959" s="151"/>
      <c r="BB959" s="151"/>
      <c r="BC959" s="151"/>
      <c r="BD959" s="151"/>
      <c r="BE959" s="151"/>
      <c r="BF959" s="151"/>
      <c r="BG959" s="365"/>
      <c r="BH959" s="365"/>
      <c r="BI959" s="365"/>
      <c r="BJ959" s="365"/>
      <c r="BL959" s="1"/>
      <c r="BM959" s="1"/>
      <c r="BN959" s="1"/>
    </row>
    <row r="960" spans="2:66" ht="24.75" customHeight="1"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2"/>
      <c r="T960" s="152"/>
      <c r="U960" s="151"/>
      <c r="V960" s="151"/>
      <c r="W960" s="151"/>
      <c r="X960" s="151"/>
      <c r="Y960" s="151"/>
      <c r="Z960" s="151"/>
      <c r="AA960" s="151"/>
      <c r="AB960" s="151"/>
      <c r="AC960" s="151"/>
      <c r="AD960" s="151"/>
      <c r="AE960" s="151"/>
      <c r="AF960" s="151"/>
      <c r="AG960" s="151"/>
      <c r="AH960" s="151"/>
      <c r="AI960" s="151"/>
      <c r="AJ960" s="151"/>
      <c r="AK960" s="151"/>
      <c r="AL960" s="151"/>
      <c r="AM960" s="151"/>
      <c r="AN960" s="151"/>
      <c r="AO960" s="151"/>
      <c r="AP960" s="151"/>
      <c r="AQ960" s="151"/>
      <c r="AR960" s="151"/>
      <c r="AS960" s="151"/>
      <c r="AT960" s="151"/>
      <c r="AU960" s="151"/>
      <c r="AV960" s="151"/>
      <c r="AW960" s="151"/>
      <c r="AX960" s="151"/>
      <c r="AY960" s="151"/>
      <c r="AZ960" s="151"/>
      <c r="BA960" s="151"/>
      <c r="BB960" s="151"/>
      <c r="BC960" s="151"/>
      <c r="BD960" s="151"/>
      <c r="BE960" s="151"/>
      <c r="BF960" s="151"/>
      <c r="BG960" s="365"/>
      <c r="BH960" s="365"/>
      <c r="BI960" s="365"/>
      <c r="BJ960" s="365"/>
      <c r="BL960" s="1"/>
      <c r="BM960" s="1"/>
      <c r="BN960" s="1"/>
    </row>
    <row r="961" spans="2:66" ht="24.75" customHeight="1">
      <c r="B961" s="151"/>
      <c r="C961" s="151"/>
      <c r="D961" s="151"/>
      <c r="E961" s="151"/>
      <c r="F961" s="151"/>
      <c r="G961" s="151"/>
      <c r="H961" s="151"/>
      <c r="I961" s="151"/>
      <c r="J961" s="151"/>
      <c r="K961" s="151"/>
      <c r="L961" s="151"/>
      <c r="M961" s="151"/>
      <c r="N961" s="151"/>
      <c r="O961" s="151"/>
      <c r="P961" s="151"/>
      <c r="Q961" s="151"/>
      <c r="R961" s="151"/>
      <c r="S961" s="152"/>
      <c r="T961" s="152"/>
      <c r="U961" s="151"/>
      <c r="V961" s="151"/>
      <c r="W961" s="151"/>
      <c r="X961" s="151"/>
      <c r="Y961" s="151"/>
      <c r="Z961" s="151"/>
      <c r="AA961" s="151"/>
      <c r="AB961" s="151"/>
      <c r="AC961" s="151"/>
      <c r="AD961" s="151"/>
      <c r="AE961" s="151"/>
      <c r="AF961" s="151"/>
      <c r="AG961" s="151"/>
      <c r="AH961" s="151"/>
      <c r="AI961" s="151"/>
      <c r="AJ961" s="151"/>
      <c r="AK961" s="151"/>
      <c r="AL961" s="151"/>
      <c r="AM961" s="151"/>
      <c r="AN961" s="151"/>
      <c r="AO961" s="151"/>
      <c r="AP961" s="151"/>
      <c r="AQ961" s="151"/>
      <c r="AR961" s="151"/>
      <c r="AS961" s="151"/>
      <c r="AT961" s="151"/>
      <c r="AU961" s="151"/>
      <c r="AV961" s="151"/>
      <c r="AW961" s="151"/>
      <c r="AX961" s="151"/>
      <c r="AY961" s="151"/>
      <c r="AZ961" s="151"/>
      <c r="BA961" s="151"/>
      <c r="BB961" s="151"/>
      <c r="BC961" s="151"/>
      <c r="BD961" s="151"/>
      <c r="BE961" s="151"/>
      <c r="BF961" s="151"/>
      <c r="BG961" s="365"/>
      <c r="BH961" s="365"/>
      <c r="BI961" s="365"/>
      <c r="BJ961" s="365"/>
      <c r="BL961" s="1"/>
      <c r="BM961" s="1"/>
      <c r="BN961" s="1"/>
    </row>
    <row r="962" spans="2:66" ht="24.75" customHeight="1"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2"/>
      <c r="T962" s="152"/>
      <c r="U962" s="151"/>
      <c r="V962" s="151"/>
      <c r="W962" s="151"/>
      <c r="X962" s="151"/>
      <c r="Y962" s="151"/>
      <c r="Z962" s="151"/>
      <c r="AA962" s="151"/>
      <c r="AB962" s="151"/>
      <c r="AC962" s="151"/>
      <c r="AD962" s="151"/>
      <c r="AE962" s="151"/>
      <c r="AF962" s="151"/>
      <c r="AG962" s="151"/>
      <c r="AH962" s="151"/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  <c r="BB962" s="151"/>
      <c r="BC962" s="151"/>
      <c r="BD962" s="151"/>
      <c r="BE962" s="151"/>
      <c r="BF962" s="151"/>
      <c r="BG962" s="365"/>
      <c r="BH962" s="365"/>
      <c r="BI962" s="365"/>
      <c r="BJ962" s="365"/>
      <c r="BL962" s="1"/>
      <c r="BM962" s="1"/>
      <c r="BN962" s="1"/>
    </row>
    <row r="963" spans="2:66" ht="24.75" customHeight="1">
      <c r="B963" s="151"/>
      <c r="C963" s="151"/>
      <c r="D963" s="151"/>
      <c r="E963" s="151"/>
      <c r="F963" s="151"/>
      <c r="G963" s="151"/>
      <c r="H963" s="151"/>
      <c r="I963" s="151"/>
      <c r="J963" s="151"/>
      <c r="K963" s="151"/>
      <c r="L963" s="151"/>
      <c r="M963" s="151"/>
      <c r="N963" s="151"/>
      <c r="O963" s="151"/>
      <c r="P963" s="151"/>
      <c r="Q963" s="151"/>
      <c r="R963" s="151"/>
      <c r="S963" s="152"/>
      <c r="T963" s="152"/>
      <c r="U963" s="151"/>
      <c r="V963" s="151"/>
      <c r="W963" s="151"/>
      <c r="X963" s="151"/>
      <c r="Y963" s="151"/>
      <c r="Z963" s="151"/>
      <c r="AA963" s="151"/>
      <c r="AB963" s="151"/>
      <c r="AC963" s="151"/>
      <c r="AD963" s="151"/>
      <c r="AE963" s="151"/>
      <c r="AF963" s="151"/>
      <c r="AG963" s="151"/>
      <c r="AH963" s="151"/>
      <c r="AI963" s="151"/>
      <c r="AJ963" s="151"/>
      <c r="AK963" s="151"/>
      <c r="AL963" s="151"/>
      <c r="AM963" s="151"/>
      <c r="AN963" s="151"/>
      <c r="AO963" s="151"/>
      <c r="AP963" s="151"/>
      <c r="AQ963" s="151"/>
      <c r="AR963" s="151"/>
      <c r="AS963" s="151"/>
      <c r="AT963" s="151"/>
      <c r="AU963" s="151"/>
      <c r="AV963" s="151"/>
      <c r="AW963" s="151"/>
      <c r="AX963" s="151"/>
      <c r="AY963" s="151"/>
      <c r="AZ963" s="151"/>
      <c r="BA963" s="151"/>
      <c r="BB963" s="151"/>
      <c r="BC963" s="151"/>
      <c r="BD963" s="151"/>
      <c r="BE963" s="151"/>
      <c r="BF963" s="151"/>
      <c r="BG963" s="365"/>
      <c r="BH963" s="365"/>
      <c r="BI963" s="365"/>
      <c r="BJ963" s="365"/>
      <c r="BL963" s="1"/>
      <c r="BM963" s="1"/>
      <c r="BN963" s="1"/>
    </row>
    <row r="964" spans="2:66" ht="24.75" customHeight="1"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2"/>
      <c r="T964" s="152"/>
      <c r="U964" s="151"/>
      <c r="V964" s="151"/>
      <c r="W964" s="151"/>
      <c r="X964" s="151"/>
      <c r="Y964" s="151"/>
      <c r="Z964" s="151"/>
      <c r="AA964" s="151"/>
      <c r="AB964" s="151"/>
      <c r="AC964" s="151"/>
      <c r="AD964" s="151"/>
      <c r="AE964" s="151"/>
      <c r="AF964" s="151"/>
      <c r="AG964" s="151"/>
      <c r="AH964" s="151"/>
      <c r="AI964" s="151"/>
      <c r="AJ964" s="151"/>
      <c r="AK964" s="151"/>
      <c r="AL964" s="151"/>
      <c r="AM964" s="151"/>
      <c r="AN964" s="151"/>
      <c r="AO964" s="151"/>
      <c r="AP964" s="151"/>
      <c r="AQ964" s="151"/>
      <c r="AR964" s="151"/>
      <c r="AS964" s="151"/>
      <c r="AT964" s="151"/>
      <c r="AU964" s="151"/>
      <c r="AV964" s="151"/>
      <c r="AW964" s="151"/>
      <c r="AX964" s="151"/>
      <c r="AY964" s="151"/>
      <c r="AZ964" s="151"/>
      <c r="BA964" s="151"/>
      <c r="BB964" s="151"/>
      <c r="BC964" s="151"/>
      <c r="BD964" s="151"/>
      <c r="BE964" s="151"/>
      <c r="BF964" s="151"/>
      <c r="BG964" s="365"/>
      <c r="BH964" s="365"/>
      <c r="BI964" s="365"/>
      <c r="BJ964" s="365"/>
      <c r="BL964" s="1"/>
      <c r="BM964" s="1"/>
      <c r="BN964" s="1"/>
    </row>
    <row r="965" spans="2:66" ht="24.75" customHeight="1">
      <c r="B965" s="151"/>
      <c r="C965" s="151"/>
      <c r="D965" s="151"/>
      <c r="E965" s="151"/>
      <c r="F965" s="151"/>
      <c r="G965" s="151"/>
      <c r="H965" s="151"/>
      <c r="I965" s="151"/>
      <c r="J965" s="151"/>
      <c r="K965" s="151"/>
      <c r="L965" s="151"/>
      <c r="M965" s="151"/>
      <c r="N965" s="151"/>
      <c r="O965" s="151"/>
      <c r="P965" s="151"/>
      <c r="Q965" s="151"/>
      <c r="R965" s="151"/>
      <c r="S965" s="152"/>
      <c r="T965" s="152"/>
      <c r="U965" s="151"/>
      <c r="V965" s="151"/>
      <c r="W965" s="151"/>
      <c r="X965" s="151"/>
      <c r="Y965" s="151"/>
      <c r="Z965" s="151"/>
      <c r="AA965" s="151"/>
      <c r="AB965" s="151"/>
      <c r="AC965" s="151"/>
      <c r="AD965" s="151"/>
      <c r="AE965" s="151"/>
      <c r="AF965" s="151"/>
      <c r="AG965" s="151"/>
      <c r="AH965" s="151"/>
      <c r="AI965" s="151"/>
      <c r="AJ965" s="151"/>
      <c r="AK965" s="151"/>
      <c r="AL965" s="151"/>
      <c r="AM965" s="151"/>
      <c r="AN965" s="151"/>
      <c r="AO965" s="151"/>
      <c r="AP965" s="151"/>
      <c r="AQ965" s="151"/>
      <c r="AR965" s="151"/>
      <c r="AS965" s="151"/>
      <c r="AT965" s="151"/>
      <c r="AU965" s="151"/>
      <c r="AV965" s="151"/>
      <c r="AW965" s="151"/>
      <c r="AX965" s="151"/>
      <c r="AY965" s="151"/>
      <c r="AZ965" s="151"/>
      <c r="BA965" s="151"/>
      <c r="BB965" s="151"/>
      <c r="BC965" s="151"/>
      <c r="BD965" s="151"/>
      <c r="BE965" s="151"/>
      <c r="BF965" s="151"/>
      <c r="BG965" s="365"/>
      <c r="BH965" s="365"/>
      <c r="BI965" s="365"/>
      <c r="BJ965" s="365"/>
      <c r="BL965" s="1"/>
      <c r="BM965" s="1"/>
      <c r="BN965" s="1"/>
    </row>
    <row r="966" spans="2:66" ht="24.75" customHeight="1"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2"/>
      <c r="T966" s="152"/>
      <c r="U966" s="151"/>
      <c r="V966" s="151"/>
      <c r="W966" s="151"/>
      <c r="X966" s="151"/>
      <c r="Y966" s="151"/>
      <c r="Z966" s="151"/>
      <c r="AA966" s="151"/>
      <c r="AB966" s="151"/>
      <c r="AC966" s="151"/>
      <c r="AD966" s="151"/>
      <c r="AE966" s="151"/>
      <c r="AF966" s="151"/>
      <c r="AG966" s="151"/>
      <c r="AH966" s="151"/>
      <c r="AI966" s="151"/>
      <c r="AJ966" s="151"/>
      <c r="AK966" s="151"/>
      <c r="AL966" s="151"/>
      <c r="AM966" s="151"/>
      <c r="AN966" s="151"/>
      <c r="AO966" s="151"/>
      <c r="AP966" s="151"/>
      <c r="AQ966" s="151"/>
      <c r="AR966" s="151"/>
      <c r="AS966" s="151"/>
      <c r="AT966" s="151"/>
      <c r="AU966" s="151"/>
      <c r="AV966" s="151"/>
      <c r="AW966" s="151"/>
      <c r="AX966" s="151"/>
      <c r="AY966" s="151"/>
      <c r="AZ966" s="151"/>
      <c r="BA966" s="151"/>
      <c r="BB966" s="151"/>
      <c r="BC966" s="151"/>
      <c r="BD966" s="151"/>
      <c r="BE966" s="151"/>
      <c r="BF966" s="151"/>
      <c r="BG966" s="365"/>
      <c r="BH966" s="365"/>
      <c r="BI966" s="365"/>
      <c r="BJ966" s="365"/>
      <c r="BL966" s="1"/>
      <c r="BM966" s="1"/>
      <c r="BN966" s="1"/>
    </row>
    <row r="967" spans="2:66" ht="24.75" customHeight="1">
      <c r="B967" s="151"/>
      <c r="C967" s="151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1"/>
      <c r="R967" s="151"/>
      <c r="S967" s="152"/>
      <c r="T967" s="152"/>
      <c r="U967" s="151"/>
      <c r="V967" s="151"/>
      <c r="W967" s="151"/>
      <c r="X967" s="151"/>
      <c r="Y967" s="151"/>
      <c r="Z967" s="151"/>
      <c r="AA967" s="151"/>
      <c r="AB967" s="151"/>
      <c r="AC967" s="151"/>
      <c r="AD967" s="151"/>
      <c r="AE967" s="151"/>
      <c r="AF967" s="151"/>
      <c r="AG967" s="151"/>
      <c r="AH967" s="151"/>
      <c r="AI967" s="151"/>
      <c r="AJ967" s="151"/>
      <c r="AK967" s="151"/>
      <c r="AL967" s="151"/>
      <c r="AM967" s="151"/>
      <c r="AN967" s="151"/>
      <c r="AO967" s="151"/>
      <c r="AP967" s="151"/>
      <c r="AQ967" s="151"/>
      <c r="AR967" s="151"/>
      <c r="AS967" s="151"/>
      <c r="AT967" s="151"/>
      <c r="AU967" s="151"/>
      <c r="AV967" s="151"/>
      <c r="AW967" s="151"/>
      <c r="AX967" s="151"/>
      <c r="AY967" s="151"/>
      <c r="AZ967" s="151"/>
      <c r="BA967" s="151"/>
      <c r="BB967" s="151"/>
      <c r="BC967" s="151"/>
      <c r="BD967" s="151"/>
      <c r="BE967" s="151"/>
      <c r="BF967" s="151"/>
      <c r="BG967" s="365"/>
      <c r="BH967" s="365"/>
      <c r="BI967" s="365"/>
      <c r="BJ967" s="365"/>
      <c r="BL967" s="1"/>
      <c r="BM967" s="1"/>
      <c r="BN967" s="1"/>
    </row>
    <row r="968" spans="2:66" ht="24.75" customHeight="1"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2"/>
      <c r="T968" s="152"/>
      <c r="U968" s="151"/>
      <c r="V968" s="151"/>
      <c r="W968" s="151"/>
      <c r="X968" s="151"/>
      <c r="Y968" s="151"/>
      <c r="Z968" s="151"/>
      <c r="AA968" s="151"/>
      <c r="AB968" s="151"/>
      <c r="AC968" s="151"/>
      <c r="AD968" s="151"/>
      <c r="AE968" s="151"/>
      <c r="AF968" s="151"/>
      <c r="AG968" s="151"/>
      <c r="AH968" s="151"/>
      <c r="AI968" s="151"/>
      <c r="AJ968" s="151"/>
      <c r="AK968" s="151"/>
      <c r="AL968" s="151"/>
      <c r="AM968" s="151"/>
      <c r="AN968" s="151"/>
      <c r="AO968" s="151"/>
      <c r="AP968" s="151"/>
      <c r="AQ968" s="151"/>
      <c r="AR968" s="151"/>
      <c r="AS968" s="151"/>
      <c r="AT968" s="151"/>
      <c r="AU968" s="151"/>
      <c r="AV968" s="151"/>
      <c r="AW968" s="151"/>
      <c r="AX968" s="151"/>
      <c r="AY968" s="151"/>
      <c r="AZ968" s="151"/>
      <c r="BA968" s="151"/>
      <c r="BB968" s="151"/>
      <c r="BC968" s="151"/>
      <c r="BD968" s="151"/>
      <c r="BE968" s="151"/>
      <c r="BF968" s="151"/>
      <c r="BG968" s="365"/>
      <c r="BH968" s="365"/>
      <c r="BI968" s="365"/>
      <c r="BJ968" s="365"/>
      <c r="BL968" s="1"/>
      <c r="BM968" s="1"/>
      <c r="BN968" s="1"/>
    </row>
    <row r="969" spans="2:66" ht="24.75" customHeight="1">
      <c r="B969" s="151"/>
      <c r="C969" s="151"/>
      <c r="D969" s="151"/>
      <c r="E969" s="151"/>
      <c r="F969" s="151"/>
      <c r="G969" s="151"/>
      <c r="H969" s="151"/>
      <c r="I969" s="151"/>
      <c r="J969" s="151"/>
      <c r="K969" s="151"/>
      <c r="L969" s="151"/>
      <c r="M969" s="151"/>
      <c r="N969" s="151"/>
      <c r="O969" s="151"/>
      <c r="P969" s="151"/>
      <c r="Q969" s="151"/>
      <c r="R969" s="151"/>
      <c r="S969" s="152"/>
      <c r="T969" s="152"/>
      <c r="U969" s="151"/>
      <c r="V969" s="151"/>
      <c r="W969" s="151"/>
      <c r="X969" s="151"/>
      <c r="Y969" s="151"/>
      <c r="Z969" s="151"/>
      <c r="AA969" s="151"/>
      <c r="AB969" s="151"/>
      <c r="AC969" s="151"/>
      <c r="AD969" s="151"/>
      <c r="AE969" s="151"/>
      <c r="AF969" s="151"/>
      <c r="AG969" s="151"/>
      <c r="AH969" s="151"/>
      <c r="AI969" s="151"/>
      <c r="AJ969" s="151"/>
      <c r="AK969" s="151"/>
      <c r="AL969" s="151"/>
      <c r="AM969" s="151"/>
      <c r="AN969" s="151"/>
      <c r="AO969" s="151"/>
      <c r="AP969" s="151"/>
      <c r="AQ969" s="151"/>
      <c r="AR969" s="151"/>
      <c r="AS969" s="151"/>
      <c r="AT969" s="151"/>
      <c r="AU969" s="151"/>
      <c r="AV969" s="151"/>
      <c r="AW969" s="151"/>
      <c r="AX969" s="151"/>
      <c r="AY969" s="151"/>
      <c r="AZ969" s="151"/>
      <c r="BA969" s="151"/>
      <c r="BB969" s="151"/>
      <c r="BC969" s="151"/>
      <c r="BD969" s="151"/>
      <c r="BE969" s="151"/>
      <c r="BF969" s="151"/>
      <c r="BG969" s="365"/>
      <c r="BH969" s="365"/>
      <c r="BI969" s="365"/>
      <c r="BJ969" s="365"/>
      <c r="BL969" s="1"/>
      <c r="BM969" s="1"/>
      <c r="BN969" s="1"/>
    </row>
    <row r="970" spans="2:66" ht="24.75" customHeight="1"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2"/>
      <c r="T970" s="152"/>
      <c r="U970" s="151"/>
      <c r="V970" s="151"/>
      <c r="W970" s="151"/>
      <c r="X970" s="151"/>
      <c r="Y970" s="151"/>
      <c r="Z970" s="151"/>
      <c r="AA970" s="151"/>
      <c r="AB970" s="151"/>
      <c r="AC970" s="151"/>
      <c r="AD970" s="151"/>
      <c r="AE970" s="151"/>
      <c r="AF970" s="151"/>
      <c r="AG970" s="151"/>
      <c r="AH970" s="151"/>
      <c r="AI970" s="151"/>
      <c r="AJ970" s="151"/>
      <c r="AK970" s="151"/>
      <c r="AL970" s="151"/>
      <c r="AM970" s="151"/>
      <c r="AN970" s="151"/>
      <c r="AO970" s="151"/>
      <c r="AP970" s="151"/>
      <c r="AQ970" s="151"/>
      <c r="AR970" s="151"/>
      <c r="AS970" s="151"/>
      <c r="AT970" s="151"/>
      <c r="AU970" s="151"/>
      <c r="AV970" s="151"/>
      <c r="AW970" s="151"/>
      <c r="AX970" s="151"/>
      <c r="AY970" s="151"/>
      <c r="AZ970" s="151"/>
      <c r="BA970" s="151"/>
      <c r="BB970" s="151"/>
      <c r="BC970" s="151"/>
      <c r="BD970" s="151"/>
      <c r="BE970" s="151"/>
      <c r="BF970" s="151"/>
      <c r="BG970" s="365"/>
      <c r="BH970" s="365"/>
      <c r="BI970" s="365"/>
      <c r="BJ970" s="365"/>
      <c r="BL970" s="1"/>
      <c r="BM970" s="1"/>
      <c r="BN970" s="1"/>
    </row>
    <row r="971" spans="2:66" ht="24.75" customHeight="1">
      <c r="B971" s="151"/>
      <c r="C971" s="151"/>
      <c r="D971" s="151"/>
      <c r="E971" s="151"/>
      <c r="F971" s="151"/>
      <c r="G971" s="151"/>
      <c r="H971" s="151"/>
      <c r="I971" s="151"/>
      <c r="J971" s="151"/>
      <c r="K971" s="151"/>
      <c r="L971" s="151"/>
      <c r="M971" s="151"/>
      <c r="N971" s="151"/>
      <c r="O971" s="151"/>
      <c r="P971" s="151"/>
      <c r="Q971" s="151"/>
      <c r="R971" s="151"/>
      <c r="S971" s="152"/>
      <c r="T971" s="152"/>
      <c r="U971" s="151"/>
      <c r="V971" s="151"/>
      <c r="W971" s="151"/>
      <c r="X971" s="151"/>
      <c r="Y971" s="151"/>
      <c r="Z971" s="151"/>
      <c r="AA971" s="151"/>
      <c r="AB971" s="151"/>
      <c r="AC971" s="151"/>
      <c r="AD971" s="151"/>
      <c r="AE971" s="151"/>
      <c r="AF971" s="151"/>
      <c r="AG971" s="151"/>
      <c r="AH971" s="151"/>
      <c r="AI971" s="151"/>
      <c r="AJ971" s="151"/>
      <c r="AK971" s="151"/>
      <c r="AL971" s="151"/>
      <c r="AM971" s="151"/>
      <c r="AN971" s="151"/>
      <c r="AO971" s="151"/>
      <c r="AP971" s="151"/>
      <c r="AQ971" s="151"/>
      <c r="AR971" s="151"/>
      <c r="AS971" s="151"/>
      <c r="AT971" s="151"/>
      <c r="AU971" s="151"/>
      <c r="AV971" s="151"/>
      <c r="AW971" s="151"/>
      <c r="AX971" s="151"/>
      <c r="AY971" s="151"/>
      <c r="AZ971" s="151"/>
      <c r="BA971" s="151"/>
      <c r="BB971" s="151"/>
      <c r="BC971" s="151"/>
      <c r="BD971" s="151"/>
      <c r="BE971" s="151"/>
      <c r="BF971" s="151"/>
      <c r="BG971" s="365"/>
      <c r="BH971" s="365"/>
      <c r="BI971" s="365"/>
      <c r="BJ971" s="365"/>
      <c r="BL971" s="1"/>
      <c r="BM971" s="1"/>
      <c r="BN971" s="1"/>
    </row>
    <row r="972" spans="2:66" ht="24.75" customHeight="1"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2"/>
      <c r="T972" s="152"/>
      <c r="U972" s="151"/>
      <c r="V972" s="151"/>
      <c r="W972" s="151"/>
      <c r="X972" s="151"/>
      <c r="Y972" s="151"/>
      <c r="Z972" s="151"/>
      <c r="AA972" s="151"/>
      <c r="AB972" s="151"/>
      <c r="AC972" s="151"/>
      <c r="AD972" s="151"/>
      <c r="AE972" s="151"/>
      <c r="AF972" s="151"/>
      <c r="AG972" s="151"/>
      <c r="AH972" s="151"/>
      <c r="AI972" s="151"/>
      <c r="AJ972" s="151"/>
      <c r="AK972" s="151"/>
      <c r="AL972" s="151"/>
      <c r="AM972" s="151"/>
      <c r="AN972" s="151"/>
      <c r="AO972" s="151"/>
      <c r="AP972" s="151"/>
      <c r="AQ972" s="151"/>
      <c r="AR972" s="151"/>
      <c r="AS972" s="151"/>
      <c r="AT972" s="151"/>
      <c r="AU972" s="151"/>
      <c r="AV972" s="151"/>
      <c r="AW972" s="151"/>
      <c r="AX972" s="151"/>
      <c r="AY972" s="151"/>
      <c r="AZ972" s="151"/>
      <c r="BA972" s="151"/>
      <c r="BB972" s="151"/>
      <c r="BC972" s="151"/>
      <c r="BD972" s="151"/>
      <c r="BE972" s="151"/>
      <c r="BF972" s="151"/>
      <c r="BG972" s="365"/>
      <c r="BH972" s="365"/>
      <c r="BI972" s="365"/>
      <c r="BJ972" s="365"/>
      <c r="BL972" s="1"/>
      <c r="BM972" s="1"/>
      <c r="BN972" s="1"/>
    </row>
    <row r="973" spans="2:66" ht="24.75" customHeight="1">
      <c r="B973" s="151"/>
      <c r="C973" s="151"/>
      <c r="D973" s="151"/>
      <c r="E973" s="151"/>
      <c r="F973" s="151"/>
      <c r="G973" s="151"/>
      <c r="H973" s="151"/>
      <c r="I973" s="151"/>
      <c r="J973" s="151"/>
      <c r="K973" s="151"/>
      <c r="L973" s="151"/>
      <c r="M973" s="151"/>
      <c r="N973" s="151"/>
      <c r="O973" s="151"/>
      <c r="P973" s="151"/>
      <c r="Q973" s="151"/>
      <c r="R973" s="151"/>
      <c r="S973" s="152"/>
      <c r="T973" s="152"/>
      <c r="U973" s="151"/>
      <c r="V973" s="151"/>
      <c r="W973" s="151"/>
      <c r="X973" s="151"/>
      <c r="Y973" s="151"/>
      <c r="Z973" s="151"/>
      <c r="AA973" s="151"/>
      <c r="AB973" s="151"/>
      <c r="AC973" s="151"/>
      <c r="AD973" s="151"/>
      <c r="AE973" s="151"/>
      <c r="AF973" s="151"/>
      <c r="AG973" s="151"/>
      <c r="AH973" s="151"/>
      <c r="AI973" s="151"/>
      <c r="AJ973" s="151"/>
      <c r="AK973" s="151"/>
      <c r="AL973" s="151"/>
      <c r="AM973" s="151"/>
      <c r="AN973" s="151"/>
      <c r="AO973" s="151"/>
      <c r="AP973" s="151"/>
      <c r="AQ973" s="151"/>
      <c r="AR973" s="151"/>
      <c r="AS973" s="151"/>
      <c r="AT973" s="151"/>
      <c r="AU973" s="151"/>
      <c r="AV973" s="151"/>
      <c r="AW973" s="151"/>
      <c r="AX973" s="151"/>
      <c r="AY973" s="151"/>
      <c r="AZ973" s="151"/>
      <c r="BA973" s="151"/>
      <c r="BB973" s="151"/>
      <c r="BC973" s="151"/>
      <c r="BD973" s="151"/>
      <c r="BE973" s="151"/>
      <c r="BF973" s="151"/>
      <c r="BG973" s="365"/>
      <c r="BH973" s="365"/>
      <c r="BI973" s="365"/>
      <c r="BJ973" s="365"/>
      <c r="BL973" s="1"/>
      <c r="BM973" s="1"/>
      <c r="BN973" s="1"/>
    </row>
    <row r="974" spans="2:66" ht="24.75" customHeight="1"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2"/>
      <c r="T974" s="152"/>
      <c r="U974" s="151"/>
      <c r="V974" s="151"/>
      <c r="W974" s="151"/>
      <c r="X974" s="151"/>
      <c r="Y974" s="151"/>
      <c r="Z974" s="151"/>
      <c r="AA974" s="151"/>
      <c r="AB974" s="151"/>
      <c r="AC974" s="151"/>
      <c r="AD974" s="151"/>
      <c r="AE974" s="151"/>
      <c r="AF974" s="151"/>
      <c r="AG974" s="151"/>
      <c r="AH974" s="151"/>
      <c r="AI974" s="151"/>
      <c r="AJ974" s="151"/>
      <c r="AK974" s="151"/>
      <c r="AL974" s="151"/>
      <c r="AM974" s="151"/>
      <c r="AN974" s="151"/>
      <c r="AO974" s="151"/>
      <c r="AP974" s="151"/>
      <c r="AQ974" s="151"/>
      <c r="AR974" s="151"/>
      <c r="AS974" s="151"/>
      <c r="AT974" s="151"/>
      <c r="AU974" s="151"/>
      <c r="AV974" s="151"/>
      <c r="AW974" s="151"/>
      <c r="AX974" s="151"/>
      <c r="AY974" s="151"/>
      <c r="AZ974" s="151"/>
      <c r="BA974" s="151"/>
      <c r="BB974" s="151"/>
      <c r="BC974" s="151"/>
      <c r="BD974" s="151"/>
      <c r="BE974" s="151"/>
      <c r="BF974" s="151"/>
      <c r="BG974" s="365"/>
      <c r="BH974" s="365"/>
      <c r="BI974" s="365"/>
      <c r="BJ974" s="365"/>
      <c r="BL974" s="1"/>
      <c r="BM974" s="1"/>
      <c r="BN974" s="1"/>
    </row>
    <row r="975" spans="2:66" ht="24.75" customHeight="1">
      <c r="B975" s="151"/>
      <c r="C975" s="151"/>
      <c r="D975" s="151"/>
      <c r="E975" s="151"/>
      <c r="F975" s="151"/>
      <c r="G975" s="151"/>
      <c r="H975" s="151"/>
      <c r="I975" s="151"/>
      <c r="J975" s="151"/>
      <c r="K975" s="151"/>
      <c r="L975" s="151"/>
      <c r="M975" s="151"/>
      <c r="N975" s="151"/>
      <c r="O975" s="151"/>
      <c r="P975" s="151"/>
      <c r="Q975" s="151"/>
      <c r="R975" s="151"/>
      <c r="S975" s="152"/>
      <c r="T975" s="152"/>
      <c r="U975" s="151"/>
      <c r="V975" s="151"/>
      <c r="W975" s="151"/>
      <c r="X975" s="151"/>
      <c r="Y975" s="151"/>
      <c r="Z975" s="151"/>
      <c r="AA975" s="151"/>
      <c r="AB975" s="151"/>
      <c r="AC975" s="151"/>
      <c r="AD975" s="151"/>
      <c r="AE975" s="151"/>
      <c r="AF975" s="151"/>
      <c r="AG975" s="151"/>
      <c r="AH975" s="151"/>
      <c r="AI975" s="151"/>
      <c r="AJ975" s="151"/>
      <c r="AK975" s="151"/>
      <c r="AL975" s="151"/>
      <c r="AM975" s="151"/>
      <c r="AN975" s="151"/>
      <c r="AO975" s="151"/>
      <c r="AP975" s="151"/>
      <c r="AQ975" s="151"/>
      <c r="AR975" s="151"/>
      <c r="AS975" s="151"/>
      <c r="AT975" s="151"/>
      <c r="AU975" s="151"/>
      <c r="AV975" s="151"/>
      <c r="AW975" s="151"/>
      <c r="AX975" s="151"/>
      <c r="AY975" s="151"/>
      <c r="AZ975" s="151"/>
      <c r="BA975" s="151"/>
      <c r="BB975" s="151"/>
      <c r="BC975" s="151"/>
      <c r="BD975" s="151"/>
      <c r="BE975" s="151"/>
      <c r="BF975" s="151"/>
      <c r="BG975" s="365"/>
      <c r="BH975" s="365"/>
      <c r="BI975" s="365"/>
      <c r="BJ975" s="365"/>
      <c r="BL975" s="1"/>
      <c r="BM975" s="1"/>
      <c r="BN975" s="1"/>
    </row>
    <row r="976" spans="2:66" ht="24.75" customHeight="1"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2"/>
      <c r="T976" s="152"/>
      <c r="U976" s="151"/>
      <c r="V976" s="151"/>
      <c r="W976" s="151"/>
      <c r="X976" s="151"/>
      <c r="Y976" s="151"/>
      <c r="Z976" s="151"/>
      <c r="AA976" s="151"/>
      <c r="AB976" s="151"/>
      <c r="AC976" s="151"/>
      <c r="AD976" s="151"/>
      <c r="AE976" s="151"/>
      <c r="AF976" s="151"/>
      <c r="AG976" s="151"/>
      <c r="AH976" s="151"/>
      <c r="AI976" s="151"/>
      <c r="AJ976" s="151"/>
      <c r="AK976" s="151"/>
      <c r="AL976" s="151"/>
      <c r="AM976" s="151"/>
      <c r="AN976" s="151"/>
      <c r="AO976" s="151"/>
      <c r="AP976" s="151"/>
      <c r="AQ976" s="151"/>
      <c r="AR976" s="151"/>
      <c r="AS976" s="151"/>
      <c r="AT976" s="151"/>
      <c r="AU976" s="151"/>
      <c r="AV976" s="151"/>
      <c r="AW976" s="151"/>
      <c r="AX976" s="151"/>
      <c r="AY976" s="151"/>
      <c r="AZ976" s="151"/>
      <c r="BA976" s="151"/>
      <c r="BB976" s="151"/>
      <c r="BC976" s="151"/>
      <c r="BD976" s="151"/>
      <c r="BE976" s="151"/>
      <c r="BF976" s="151"/>
      <c r="BG976" s="365"/>
      <c r="BH976" s="365"/>
      <c r="BI976" s="365"/>
      <c r="BJ976" s="365"/>
      <c r="BL976" s="1"/>
      <c r="BM976" s="1"/>
      <c r="BN976" s="1"/>
    </row>
    <row r="977" spans="2:66" ht="24.75" customHeight="1">
      <c r="B977" s="151"/>
      <c r="C977" s="151"/>
      <c r="D977" s="151"/>
      <c r="E977" s="151"/>
      <c r="F977" s="151"/>
      <c r="G977" s="151"/>
      <c r="H977" s="151"/>
      <c r="I977" s="151"/>
      <c r="J977" s="151"/>
      <c r="K977" s="151"/>
      <c r="L977" s="151"/>
      <c r="M977" s="151"/>
      <c r="N977" s="151"/>
      <c r="O977" s="151"/>
      <c r="P977" s="151"/>
      <c r="Q977" s="151"/>
      <c r="R977" s="151"/>
      <c r="S977" s="152"/>
      <c r="T977" s="152"/>
      <c r="U977" s="151"/>
      <c r="V977" s="151"/>
      <c r="W977" s="151"/>
      <c r="X977" s="151"/>
      <c r="Y977" s="151"/>
      <c r="Z977" s="151"/>
      <c r="AA977" s="151"/>
      <c r="AB977" s="151"/>
      <c r="AC977" s="151"/>
      <c r="AD977" s="151"/>
      <c r="AE977" s="151"/>
      <c r="AF977" s="151"/>
      <c r="AG977" s="151"/>
      <c r="AH977" s="151"/>
      <c r="AI977" s="151"/>
      <c r="AJ977" s="151"/>
      <c r="AK977" s="151"/>
      <c r="AL977" s="151"/>
      <c r="AM977" s="151"/>
      <c r="AN977" s="151"/>
      <c r="AO977" s="151"/>
      <c r="AP977" s="151"/>
      <c r="AQ977" s="151"/>
      <c r="AR977" s="151"/>
      <c r="AS977" s="151"/>
      <c r="AT977" s="151"/>
      <c r="AU977" s="151"/>
      <c r="AV977" s="151"/>
      <c r="AW977" s="151"/>
      <c r="AX977" s="151"/>
      <c r="AY977" s="151"/>
      <c r="AZ977" s="151"/>
      <c r="BA977" s="151"/>
      <c r="BB977" s="151"/>
      <c r="BC977" s="151"/>
      <c r="BD977" s="151"/>
      <c r="BE977" s="151"/>
      <c r="BF977" s="151"/>
      <c r="BG977" s="365"/>
      <c r="BH977" s="365"/>
      <c r="BI977" s="365"/>
      <c r="BJ977" s="365"/>
      <c r="BL977" s="1"/>
      <c r="BM977" s="1"/>
      <c r="BN977" s="1"/>
    </row>
    <row r="978" spans="2:66" ht="24.75" customHeight="1"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2"/>
      <c r="T978" s="152"/>
      <c r="U978" s="151"/>
      <c r="V978" s="151"/>
      <c r="W978" s="151"/>
      <c r="X978" s="151"/>
      <c r="Y978" s="151"/>
      <c r="Z978" s="151"/>
      <c r="AA978" s="151"/>
      <c r="AB978" s="151"/>
      <c r="AC978" s="151"/>
      <c r="AD978" s="151"/>
      <c r="AE978" s="151"/>
      <c r="AF978" s="151"/>
      <c r="AG978" s="151"/>
      <c r="AH978" s="151"/>
      <c r="AI978" s="151"/>
      <c r="AJ978" s="151"/>
      <c r="AK978" s="151"/>
      <c r="AL978" s="151"/>
      <c r="AM978" s="151"/>
      <c r="AN978" s="151"/>
      <c r="AO978" s="151"/>
      <c r="AP978" s="151"/>
      <c r="AQ978" s="151"/>
      <c r="AR978" s="151"/>
      <c r="AS978" s="151"/>
      <c r="AT978" s="151"/>
      <c r="AU978" s="151"/>
      <c r="AV978" s="151"/>
      <c r="AW978" s="151"/>
      <c r="AX978" s="151"/>
      <c r="AY978" s="151"/>
      <c r="AZ978" s="151"/>
      <c r="BA978" s="151"/>
      <c r="BB978" s="151"/>
      <c r="BC978" s="151"/>
      <c r="BD978" s="151"/>
      <c r="BE978" s="151"/>
      <c r="BF978" s="151"/>
      <c r="BG978" s="365"/>
      <c r="BH978" s="365"/>
      <c r="BI978" s="365"/>
      <c r="BJ978" s="365"/>
      <c r="BL978" s="1"/>
      <c r="BM978" s="1"/>
      <c r="BN978" s="1"/>
    </row>
    <row r="979" spans="2:66" ht="24.75" customHeight="1">
      <c r="B979" s="151"/>
      <c r="C979" s="151"/>
      <c r="D979" s="151"/>
      <c r="E979" s="151"/>
      <c r="F979" s="151"/>
      <c r="G979" s="151"/>
      <c r="H979" s="151"/>
      <c r="I979" s="151"/>
      <c r="J979" s="151"/>
      <c r="K979" s="151"/>
      <c r="L979" s="151"/>
      <c r="M979" s="151"/>
      <c r="N979" s="151"/>
      <c r="O979" s="151"/>
      <c r="P979" s="151"/>
      <c r="Q979" s="151"/>
      <c r="R979" s="151"/>
      <c r="S979" s="152"/>
      <c r="T979" s="152"/>
      <c r="U979" s="151"/>
      <c r="V979" s="151"/>
      <c r="W979" s="151"/>
      <c r="X979" s="151"/>
      <c r="Y979" s="151"/>
      <c r="Z979" s="151"/>
      <c r="AA979" s="151"/>
      <c r="AB979" s="151"/>
      <c r="AC979" s="151"/>
      <c r="AD979" s="151"/>
      <c r="AE979" s="151"/>
      <c r="AF979" s="151"/>
      <c r="AG979" s="151"/>
      <c r="AH979" s="151"/>
      <c r="AI979" s="151"/>
      <c r="AJ979" s="151"/>
      <c r="AK979" s="151"/>
      <c r="AL979" s="151"/>
      <c r="AM979" s="151"/>
      <c r="AN979" s="151"/>
      <c r="AO979" s="151"/>
      <c r="AP979" s="151"/>
      <c r="AQ979" s="151"/>
      <c r="AR979" s="151"/>
      <c r="AS979" s="151"/>
      <c r="AT979" s="151"/>
      <c r="AU979" s="151"/>
      <c r="AV979" s="151"/>
      <c r="AW979" s="151"/>
      <c r="AX979" s="151"/>
      <c r="AY979" s="151"/>
      <c r="AZ979" s="151"/>
      <c r="BA979" s="151"/>
      <c r="BB979" s="151"/>
      <c r="BC979" s="151"/>
      <c r="BD979" s="151"/>
      <c r="BE979" s="151"/>
      <c r="BF979" s="151"/>
      <c r="BG979" s="365"/>
      <c r="BH979" s="365"/>
      <c r="BI979" s="365"/>
      <c r="BJ979" s="365"/>
      <c r="BL979" s="1"/>
      <c r="BM979" s="1"/>
      <c r="BN979" s="1"/>
    </row>
    <row r="980" spans="2:66" ht="24.75" customHeight="1"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2"/>
      <c r="T980" s="152"/>
      <c r="U980" s="151"/>
      <c r="V980" s="151"/>
      <c r="W980" s="151"/>
      <c r="X980" s="151"/>
      <c r="Y980" s="151"/>
      <c r="Z980" s="151"/>
      <c r="AA980" s="151"/>
      <c r="AB980" s="151"/>
      <c r="AC980" s="151"/>
      <c r="AD980" s="151"/>
      <c r="AE980" s="151"/>
      <c r="AF980" s="151"/>
      <c r="AG980" s="151"/>
      <c r="AH980" s="151"/>
      <c r="AI980" s="151"/>
      <c r="AJ980" s="151"/>
      <c r="AK980" s="151"/>
      <c r="AL980" s="151"/>
      <c r="AM980" s="151"/>
      <c r="AN980" s="151"/>
      <c r="AO980" s="151"/>
      <c r="AP980" s="151"/>
      <c r="AQ980" s="151"/>
      <c r="AR980" s="151"/>
      <c r="AS980" s="151"/>
      <c r="AT980" s="151"/>
      <c r="AU980" s="151"/>
      <c r="AV980" s="151"/>
      <c r="AW980" s="151"/>
      <c r="AX980" s="151"/>
      <c r="AY980" s="151"/>
      <c r="AZ980" s="151"/>
      <c r="BA980" s="151"/>
      <c r="BB980" s="151"/>
      <c r="BC980" s="151"/>
      <c r="BD980" s="151"/>
      <c r="BE980" s="151"/>
      <c r="BF980" s="151"/>
      <c r="BG980" s="365"/>
      <c r="BH980" s="365"/>
      <c r="BI980" s="365"/>
      <c r="BJ980" s="365"/>
      <c r="BL980" s="1"/>
      <c r="BM980" s="1"/>
      <c r="BN980" s="1"/>
    </row>
    <row r="981" spans="2:66" ht="24.75" customHeight="1">
      <c r="B981" s="151"/>
      <c r="C981" s="151"/>
      <c r="D981" s="151"/>
      <c r="E981" s="151"/>
      <c r="F981" s="151"/>
      <c r="G981" s="151"/>
      <c r="H981" s="151"/>
      <c r="I981" s="151"/>
      <c r="J981" s="151"/>
      <c r="K981" s="151"/>
      <c r="L981" s="151"/>
      <c r="M981" s="151"/>
      <c r="N981" s="151"/>
      <c r="O981" s="151"/>
      <c r="P981" s="151"/>
      <c r="Q981" s="151"/>
      <c r="R981" s="151"/>
      <c r="S981" s="152"/>
      <c r="T981" s="152"/>
      <c r="U981" s="151"/>
      <c r="V981" s="151"/>
      <c r="W981" s="151"/>
      <c r="X981" s="151"/>
      <c r="Y981" s="151"/>
      <c r="Z981" s="151"/>
      <c r="AA981" s="151"/>
      <c r="AB981" s="151"/>
      <c r="AC981" s="151"/>
      <c r="AD981" s="151"/>
      <c r="AE981" s="151"/>
      <c r="AF981" s="151"/>
      <c r="AG981" s="151"/>
      <c r="AH981" s="151"/>
      <c r="AI981" s="151"/>
      <c r="AJ981" s="151"/>
      <c r="AK981" s="151"/>
      <c r="AL981" s="151"/>
      <c r="AM981" s="151"/>
      <c r="AN981" s="151"/>
      <c r="AO981" s="151"/>
      <c r="AP981" s="151"/>
      <c r="AQ981" s="151"/>
      <c r="AR981" s="151"/>
      <c r="AS981" s="151"/>
      <c r="AT981" s="151"/>
      <c r="AU981" s="151"/>
      <c r="AV981" s="151"/>
      <c r="AW981" s="151"/>
      <c r="AX981" s="151"/>
      <c r="AY981" s="151"/>
      <c r="AZ981" s="151"/>
      <c r="BA981" s="151"/>
      <c r="BB981" s="151"/>
      <c r="BC981" s="151"/>
      <c r="BD981" s="151"/>
      <c r="BE981" s="151"/>
      <c r="BF981" s="151"/>
      <c r="BG981" s="365"/>
      <c r="BH981" s="365"/>
      <c r="BI981" s="365"/>
      <c r="BJ981" s="365"/>
      <c r="BL981" s="1"/>
      <c r="BM981" s="1"/>
      <c r="BN981" s="1"/>
    </row>
    <row r="982" spans="2:66" ht="24.75" customHeight="1"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2"/>
      <c r="T982" s="152"/>
      <c r="U982" s="151"/>
      <c r="V982" s="151"/>
      <c r="W982" s="151"/>
      <c r="X982" s="151"/>
      <c r="Y982" s="151"/>
      <c r="Z982" s="151"/>
      <c r="AA982" s="151"/>
      <c r="AB982" s="151"/>
      <c r="AC982" s="151"/>
      <c r="AD982" s="151"/>
      <c r="AE982" s="151"/>
      <c r="AF982" s="151"/>
      <c r="AG982" s="151"/>
      <c r="AH982" s="151"/>
      <c r="AI982" s="151"/>
      <c r="AJ982" s="151"/>
      <c r="AK982" s="151"/>
      <c r="AL982" s="151"/>
      <c r="AM982" s="151"/>
      <c r="AN982" s="151"/>
      <c r="AO982" s="151"/>
      <c r="AP982" s="151"/>
      <c r="AQ982" s="151"/>
      <c r="AR982" s="151"/>
      <c r="AS982" s="151"/>
      <c r="AT982" s="151"/>
      <c r="AU982" s="151"/>
      <c r="AV982" s="151"/>
      <c r="AW982" s="151"/>
      <c r="AX982" s="151"/>
      <c r="AY982" s="151"/>
      <c r="AZ982" s="151"/>
      <c r="BA982" s="151"/>
      <c r="BB982" s="151"/>
      <c r="BC982" s="151"/>
      <c r="BD982" s="151"/>
      <c r="BE982" s="151"/>
      <c r="BF982" s="151"/>
      <c r="BG982" s="365"/>
      <c r="BH982" s="365"/>
      <c r="BI982" s="365"/>
      <c r="BJ982" s="365"/>
      <c r="BL982" s="1"/>
      <c r="BM982" s="1"/>
      <c r="BN982" s="1"/>
    </row>
    <row r="983" spans="2:66" ht="24.75" customHeight="1">
      <c r="B983" s="151"/>
      <c r="C983" s="151"/>
      <c r="D983" s="151"/>
      <c r="E983" s="151"/>
      <c r="F983" s="151"/>
      <c r="G983" s="151"/>
      <c r="H983" s="151"/>
      <c r="I983" s="151"/>
      <c r="J983" s="151"/>
      <c r="K983" s="151"/>
      <c r="L983" s="151"/>
      <c r="M983" s="151"/>
      <c r="N983" s="151"/>
      <c r="O983" s="151"/>
      <c r="P983" s="151"/>
      <c r="Q983" s="151"/>
      <c r="R983" s="151"/>
      <c r="S983" s="152"/>
      <c r="T983" s="152"/>
      <c r="U983" s="151"/>
      <c r="V983" s="151"/>
      <c r="W983" s="151"/>
      <c r="X983" s="151"/>
      <c r="Y983" s="151"/>
      <c r="Z983" s="151"/>
      <c r="AA983" s="151"/>
      <c r="AB983" s="151"/>
      <c r="AC983" s="151"/>
      <c r="AD983" s="151"/>
      <c r="AE983" s="151"/>
      <c r="AF983" s="151"/>
      <c r="AG983" s="151"/>
      <c r="AH983" s="151"/>
      <c r="AI983" s="151"/>
      <c r="AJ983" s="151"/>
      <c r="AK983" s="151"/>
      <c r="AL983" s="151"/>
      <c r="AM983" s="151"/>
      <c r="AN983" s="151"/>
      <c r="AO983" s="151"/>
      <c r="AP983" s="151"/>
      <c r="AQ983" s="151"/>
      <c r="AR983" s="151"/>
      <c r="AS983" s="151"/>
      <c r="AT983" s="151"/>
      <c r="AU983" s="151"/>
      <c r="AV983" s="151"/>
      <c r="AW983" s="151"/>
      <c r="AX983" s="151"/>
      <c r="AY983" s="151"/>
      <c r="AZ983" s="151"/>
      <c r="BA983" s="151"/>
      <c r="BB983" s="151"/>
      <c r="BC983" s="151"/>
      <c r="BD983" s="151"/>
      <c r="BE983" s="151"/>
      <c r="BF983" s="151"/>
      <c r="BG983" s="365"/>
      <c r="BH983" s="365"/>
      <c r="BI983" s="365"/>
      <c r="BJ983" s="365"/>
      <c r="BL983" s="1"/>
      <c r="BM983" s="1"/>
      <c r="BN983" s="1"/>
    </row>
    <row r="984" spans="2:66" ht="24.75" customHeight="1"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2"/>
      <c r="T984" s="152"/>
      <c r="U984" s="151"/>
      <c r="V984" s="151"/>
      <c r="W984" s="151"/>
      <c r="X984" s="151"/>
      <c r="Y984" s="151"/>
      <c r="Z984" s="151"/>
      <c r="AA984" s="151"/>
      <c r="AB984" s="151"/>
      <c r="AC984" s="151"/>
      <c r="AD984" s="151"/>
      <c r="AE984" s="151"/>
      <c r="AF984" s="151"/>
      <c r="AG984" s="151"/>
      <c r="AH984" s="151"/>
      <c r="AI984" s="151"/>
      <c r="AJ984" s="151"/>
      <c r="AK984" s="151"/>
      <c r="AL984" s="151"/>
      <c r="AM984" s="151"/>
      <c r="AN984" s="151"/>
      <c r="AO984" s="151"/>
      <c r="AP984" s="151"/>
      <c r="AQ984" s="151"/>
      <c r="AR984" s="151"/>
      <c r="AS984" s="151"/>
      <c r="AT984" s="151"/>
      <c r="AU984" s="151"/>
      <c r="AV984" s="151"/>
      <c r="AW984" s="151"/>
      <c r="AX984" s="151"/>
      <c r="AY984" s="151"/>
      <c r="AZ984" s="151"/>
      <c r="BA984" s="151"/>
      <c r="BB984" s="151"/>
      <c r="BC984" s="151"/>
      <c r="BD984" s="151"/>
      <c r="BE984" s="151"/>
      <c r="BF984" s="151"/>
      <c r="BG984" s="365"/>
      <c r="BH984" s="365"/>
      <c r="BI984" s="365"/>
      <c r="BJ984" s="365"/>
      <c r="BL984" s="1"/>
      <c r="BM984" s="1"/>
      <c r="BN984" s="1"/>
    </row>
    <row r="985" spans="2:66" ht="24.75" customHeight="1">
      <c r="B985" s="151"/>
      <c r="C985" s="151"/>
      <c r="D985" s="151"/>
      <c r="E985" s="151"/>
      <c r="F985" s="151"/>
      <c r="G985" s="151"/>
      <c r="H985" s="151"/>
      <c r="I985" s="151"/>
      <c r="J985" s="151"/>
      <c r="K985" s="151"/>
      <c r="L985" s="151"/>
      <c r="M985" s="151"/>
      <c r="N985" s="151"/>
      <c r="O985" s="151"/>
      <c r="P985" s="151"/>
      <c r="Q985" s="151"/>
      <c r="R985" s="151"/>
      <c r="S985" s="152"/>
      <c r="T985" s="152"/>
      <c r="U985" s="151"/>
      <c r="V985" s="151"/>
      <c r="W985" s="151"/>
      <c r="X985" s="151"/>
      <c r="Y985" s="151"/>
      <c r="Z985" s="151"/>
      <c r="AA985" s="151"/>
      <c r="AB985" s="151"/>
      <c r="AC985" s="151"/>
      <c r="AD985" s="151"/>
      <c r="AE985" s="151"/>
      <c r="AF985" s="151"/>
      <c r="AG985" s="151"/>
      <c r="AH985" s="151"/>
      <c r="AI985" s="151"/>
      <c r="AJ985" s="151"/>
      <c r="AK985" s="151"/>
      <c r="AL985" s="151"/>
      <c r="AM985" s="151"/>
      <c r="AN985" s="151"/>
      <c r="AO985" s="151"/>
      <c r="AP985" s="151"/>
      <c r="AQ985" s="151"/>
      <c r="AR985" s="151"/>
      <c r="AS985" s="151"/>
      <c r="AT985" s="151"/>
      <c r="AU985" s="151"/>
      <c r="AV985" s="151"/>
      <c r="AW985" s="151"/>
      <c r="AX985" s="151"/>
      <c r="AY985" s="151"/>
      <c r="AZ985" s="151"/>
      <c r="BA985" s="151"/>
      <c r="BB985" s="151"/>
      <c r="BC985" s="151"/>
      <c r="BD985" s="151"/>
      <c r="BE985" s="151"/>
      <c r="BF985" s="151"/>
      <c r="BG985" s="365"/>
      <c r="BH985" s="365"/>
      <c r="BI985" s="365"/>
      <c r="BJ985" s="365"/>
      <c r="BL985" s="1"/>
      <c r="BM985" s="1"/>
      <c r="BN985" s="1"/>
    </row>
    <row r="986" spans="2:66" ht="24.75" customHeight="1"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2"/>
      <c r="T986" s="152"/>
      <c r="U986" s="151"/>
      <c r="V986" s="151"/>
      <c r="W986" s="151"/>
      <c r="X986" s="151"/>
      <c r="Y986" s="151"/>
      <c r="Z986" s="151"/>
      <c r="AA986" s="151"/>
      <c r="AB986" s="151"/>
      <c r="AC986" s="151"/>
      <c r="AD986" s="151"/>
      <c r="AE986" s="151"/>
      <c r="AF986" s="151"/>
      <c r="AG986" s="151"/>
      <c r="AH986" s="151"/>
      <c r="AI986" s="151"/>
      <c r="AJ986" s="151"/>
      <c r="AK986" s="151"/>
      <c r="AL986" s="151"/>
      <c r="AM986" s="151"/>
      <c r="AN986" s="151"/>
      <c r="AO986" s="151"/>
      <c r="AP986" s="151"/>
      <c r="AQ986" s="151"/>
      <c r="AR986" s="151"/>
      <c r="AS986" s="151"/>
      <c r="AT986" s="151"/>
      <c r="AU986" s="151"/>
      <c r="AV986" s="151"/>
      <c r="AW986" s="151"/>
      <c r="AX986" s="151"/>
      <c r="AY986" s="151"/>
      <c r="AZ986" s="151"/>
      <c r="BA986" s="151"/>
      <c r="BB986" s="151"/>
      <c r="BC986" s="151"/>
      <c r="BD986" s="151"/>
      <c r="BE986" s="151"/>
      <c r="BF986" s="151"/>
      <c r="BG986" s="365"/>
      <c r="BH986" s="365"/>
      <c r="BI986" s="365"/>
      <c r="BJ986" s="365"/>
      <c r="BL986" s="1"/>
      <c r="BM986" s="1"/>
      <c r="BN986" s="1"/>
    </row>
    <row r="987" spans="2:66" ht="24.75" customHeight="1">
      <c r="B987" s="151"/>
      <c r="C987" s="151"/>
      <c r="D987" s="151"/>
      <c r="E987" s="151"/>
      <c r="F987" s="151"/>
      <c r="G987" s="151"/>
      <c r="H987" s="151"/>
      <c r="I987" s="151"/>
      <c r="J987" s="151"/>
      <c r="K987" s="151"/>
      <c r="L987" s="151"/>
      <c r="M987" s="151"/>
      <c r="N987" s="151"/>
      <c r="O987" s="151"/>
      <c r="P987" s="151"/>
      <c r="Q987" s="151"/>
      <c r="R987" s="151"/>
      <c r="S987" s="152"/>
      <c r="T987" s="152"/>
      <c r="U987" s="151"/>
      <c r="V987" s="151"/>
      <c r="W987" s="151"/>
      <c r="X987" s="151"/>
      <c r="Y987" s="151"/>
      <c r="Z987" s="151"/>
      <c r="AA987" s="151"/>
      <c r="AB987" s="151"/>
      <c r="AC987" s="151"/>
      <c r="AD987" s="151"/>
      <c r="AE987" s="151"/>
      <c r="AF987" s="151"/>
      <c r="AG987" s="151"/>
      <c r="AH987" s="151"/>
      <c r="AI987" s="151"/>
      <c r="AJ987" s="151"/>
      <c r="AK987" s="151"/>
      <c r="AL987" s="151"/>
      <c r="AM987" s="151"/>
      <c r="AN987" s="151"/>
      <c r="AO987" s="151"/>
      <c r="AP987" s="151"/>
      <c r="AQ987" s="151"/>
      <c r="AR987" s="151"/>
      <c r="AS987" s="151"/>
      <c r="AT987" s="151"/>
      <c r="AU987" s="151"/>
      <c r="AV987" s="151"/>
      <c r="AW987" s="151"/>
      <c r="AX987" s="151"/>
      <c r="AY987" s="151"/>
      <c r="AZ987" s="151"/>
      <c r="BA987" s="151"/>
      <c r="BB987" s="151"/>
      <c r="BC987" s="151"/>
      <c r="BD987" s="151"/>
      <c r="BE987" s="151"/>
      <c r="BF987" s="151"/>
      <c r="BG987" s="365"/>
      <c r="BH987" s="365"/>
      <c r="BI987" s="365"/>
      <c r="BJ987" s="365"/>
      <c r="BL987" s="1"/>
      <c r="BM987" s="1"/>
      <c r="BN987" s="1"/>
    </row>
    <row r="988" spans="2:66" ht="24.75" customHeight="1"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2"/>
      <c r="T988" s="152"/>
      <c r="U988" s="151"/>
      <c r="V988" s="151"/>
      <c r="W988" s="151"/>
      <c r="X988" s="151"/>
      <c r="Y988" s="151"/>
      <c r="Z988" s="151"/>
      <c r="AA988" s="151"/>
      <c r="AB988" s="151"/>
      <c r="AC988" s="151"/>
      <c r="AD988" s="151"/>
      <c r="AE988" s="151"/>
      <c r="AF988" s="151"/>
      <c r="AG988" s="151"/>
      <c r="AH988" s="151"/>
      <c r="AI988" s="151"/>
      <c r="AJ988" s="151"/>
      <c r="AK988" s="151"/>
      <c r="AL988" s="151"/>
      <c r="AM988" s="151"/>
      <c r="AN988" s="151"/>
      <c r="AO988" s="151"/>
      <c r="AP988" s="151"/>
      <c r="AQ988" s="151"/>
      <c r="AR988" s="151"/>
      <c r="AS988" s="151"/>
      <c r="AT988" s="151"/>
      <c r="AU988" s="151"/>
      <c r="AV988" s="151"/>
      <c r="AW988" s="151"/>
      <c r="AX988" s="151"/>
      <c r="AY988" s="151"/>
      <c r="AZ988" s="151"/>
      <c r="BA988" s="151"/>
      <c r="BB988" s="151"/>
      <c r="BC988" s="151"/>
      <c r="BD988" s="151"/>
      <c r="BE988" s="151"/>
      <c r="BF988" s="151"/>
      <c r="BG988" s="365"/>
      <c r="BH988" s="365"/>
      <c r="BI988" s="365"/>
      <c r="BJ988" s="365"/>
      <c r="BL988" s="1"/>
      <c r="BM988" s="1"/>
      <c r="BN988" s="1"/>
    </row>
    <row r="989" spans="2:66" ht="24.75" customHeight="1">
      <c r="B989" s="151"/>
      <c r="C989" s="151"/>
      <c r="D989" s="151"/>
      <c r="E989" s="151"/>
      <c r="F989" s="151"/>
      <c r="G989" s="151"/>
      <c r="H989" s="151"/>
      <c r="I989" s="151"/>
      <c r="J989" s="151"/>
      <c r="K989" s="151"/>
      <c r="L989" s="151"/>
      <c r="M989" s="151"/>
      <c r="N989" s="151"/>
      <c r="O989" s="151"/>
      <c r="P989" s="151"/>
      <c r="Q989" s="151"/>
      <c r="R989" s="151"/>
      <c r="S989" s="152"/>
      <c r="T989" s="152"/>
      <c r="U989" s="151"/>
      <c r="V989" s="151"/>
      <c r="W989" s="151"/>
      <c r="X989" s="151"/>
      <c r="Y989" s="151"/>
      <c r="Z989" s="151"/>
      <c r="AA989" s="151"/>
      <c r="AB989" s="151"/>
      <c r="AC989" s="151"/>
      <c r="AD989" s="151"/>
      <c r="AE989" s="151"/>
      <c r="AF989" s="151"/>
      <c r="AG989" s="151"/>
      <c r="AH989" s="151"/>
      <c r="AI989" s="151"/>
      <c r="AJ989" s="151"/>
      <c r="AK989" s="151"/>
      <c r="AL989" s="151"/>
      <c r="AM989" s="151"/>
      <c r="AN989" s="151"/>
      <c r="AO989" s="151"/>
      <c r="AP989" s="151"/>
      <c r="AQ989" s="151"/>
      <c r="AR989" s="151"/>
      <c r="AS989" s="151"/>
      <c r="AT989" s="151"/>
      <c r="AU989" s="151"/>
      <c r="AV989" s="151"/>
      <c r="AW989" s="151"/>
      <c r="AX989" s="151"/>
      <c r="AY989" s="151"/>
      <c r="AZ989" s="151"/>
      <c r="BA989" s="151"/>
      <c r="BB989" s="151"/>
      <c r="BC989" s="151"/>
      <c r="BD989" s="151"/>
      <c r="BE989" s="151"/>
      <c r="BF989" s="151"/>
      <c r="BG989" s="365"/>
      <c r="BH989" s="365"/>
      <c r="BI989" s="365"/>
      <c r="BJ989" s="365"/>
      <c r="BL989" s="1"/>
      <c r="BM989" s="1"/>
      <c r="BN989" s="1"/>
    </row>
    <row r="990" spans="2:66" ht="24.75" customHeight="1"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2"/>
      <c r="T990" s="152"/>
      <c r="U990" s="151"/>
      <c r="V990" s="151"/>
      <c r="W990" s="151"/>
      <c r="X990" s="151"/>
      <c r="Y990" s="151"/>
      <c r="Z990" s="151"/>
      <c r="AA990" s="151"/>
      <c r="AB990" s="151"/>
      <c r="AC990" s="151"/>
      <c r="AD990" s="151"/>
      <c r="AE990" s="151"/>
      <c r="AF990" s="151"/>
      <c r="AG990" s="151"/>
      <c r="AH990" s="151"/>
      <c r="AI990" s="151"/>
      <c r="AJ990" s="151"/>
      <c r="AK990" s="151"/>
      <c r="AL990" s="151"/>
      <c r="AM990" s="151"/>
      <c r="AN990" s="151"/>
      <c r="AO990" s="151"/>
      <c r="AP990" s="151"/>
      <c r="AQ990" s="151"/>
      <c r="AR990" s="151"/>
      <c r="AS990" s="151"/>
      <c r="AT990" s="151"/>
      <c r="AU990" s="151"/>
      <c r="AV990" s="151"/>
      <c r="AW990" s="151"/>
      <c r="AX990" s="151"/>
      <c r="AY990" s="151"/>
      <c r="AZ990" s="151"/>
      <c r="BA990" s="151"/>
      <c r="BB990" s="151"/>
      <c r="BC990" s="151"/>
      <c r="BD990" s="151"/>
      <c r="BE990" s="151"/>
      <c r="BF990" s="151"/>
      <c r="BG990" s="365"/>
      <c r="BH990" s="365"/>
      <c r="BI990" s="365"/>
      <c r="BJ990" s="365"/>
      <c r="BL990" s="1"/>
      <c r="BM990" s="1"/>
      <c r="BN990" s="1"/>
    </row>
    <row r="991" spans="2:66" ht="24.75" customHeight="1">
      <c r="B991" s="151"/>
      <c r="C991" s="151"/>
      <c r="D991" s="151"/>
      <c r="E991" s="151"/>
      <c r="F991" s="151"/>
      <c r="G991" s="151"/>
      <c r="H991" s="151"/>
      <c r="I991" s="151"/>
      <c r="J991" s="151"/>
      <c r="K991" s="151"/>
      <c r="L991" s="151"/>
      <c r="M991" s="151"/>
      <c r="N991" s="151"/>
      <c r="O991" s="151"/>
      <c r="P991" s="151"/>
      <c r="Q991" s="151"/>
      <c r="R991" s="151"/>
      <c r="S991" s="152"/>
      <c r="T991" s="152"/>
      <c r="U991" s="151"/>
      <c r="V991" s="151"/>
      <c r="W991" s="151"/>
      <c r="X991" s="151"/>
      <c r="Y991" s="151"/>
      <c r="Z991" s="151"/>
      <c r="AA991" s="151"/>
      <c r="AB991" s="151"/>
      <c r="AC991" s="151"/>
      <c r="AD991" s="151"/>
      <c r="AE991" s="151"/>
      <c r="AF991" s="151"/>
      <c r="AG991" s="151"/>
      <c r="AH991" s="151"/>
      <c r="AI991" s="151"/>
      <c r="AJ991" s="151"/>
      <c r="AK991" s="151"/>
      <c r="AL991" s="151"/>
      <c r="AM991" s="151"/>
      <c r="AN991" s="151"/>
      <c r="AO991" s="151"/>
      <c r="AP991" s="151"/>
      <c r="AQ991" s="151"/>
      <c r="AR991" s="151"/>
      <c r="AS991" s="151"/>
      <c r="AT991" s="151"/>
      <c r="AU991" s="151"/>
      <c r="AV991" s="151"/>
      <c r="AW991" s="151"/>
      <c r="AX991" s="151"/>
      <c r="AY991" s="151"/>
      <c r="AZ991" s="151"/>
      <c r="BA991" s="151"/>
      <c r="BB991" s="151"/>
      <c r="BC991" s="151"/>
      <c r="BD991" s="151"/>
      <c r="BE991" s="151"/>
      <c r="BF991" s="151"/>
      <c r="BG991" s="365"/>
      <c r="BH991" s="365"/>
      <c r="BI991" s="365"/>
      <c r="BJ991" s="365"/>
      <c r="BL991" s="1"/>
      <c r="BM991" s="1"/>
      <c r="BN991" s="1"/>
    </row>
    <row r="992" spans="2:66" ht="24.75" customHeight="1"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2"/>
      <c r="T992" s="152"/>
      <c r="U992" s="151"/>
      <c r="V992" s="151"/>
      <c r="W992" s="151"/>
      <c r="X992" s="151"/>
      <c r="Y992" s="151"/>
      <c r="Z992" s="151"/>
      <c r="AA992" s="151"/>
      <c r="AB992" s="151"/>
      <c r="AC992" s="151"/>
      <c r="AD992" s="151"/>
      <c r="AE992" s="151"/>
      <c r="AF992" s="151"/>
      <c r="AG992" s="151"/>
      <c r="AH992" s="151"/>
      <c r="AI992" s="151"/>
      <c r="AJ992" s="151"/>
      <c r="AK992" s="151"/>
      <c r="AL992" s="151"/>
      <c r="AM992" s="151"/>
      <c r="AN992" s="151"/>
      <c r="AO992" s="151"/>
      <c r="AP992" s="151"/>
      <c r="AQ992" s="151"/>
      <c r="AR992" s="151"/>
      <c r="AS992" s="151"/>
      <c r="AT992" s="151"/>
      <c r="AU992" s="151"/>
      <c r="AV992" s="151"/>
      <c r="AW992" s="151"/>
      <c r="AX992" s="151"/>
      <c r="AY992" s="151"/>
      <c r="AZ992" s="151"/>
      <c r="BA992" s="151"/>
      <c r="BB992" s="151"/>
      <c r="BC992" s="151"/>
      <c r="BD992" s="151"/>
      <c r="BE992" s="151"/>
      <c r="BF992" s="151"/>
      <c r="BG992" s="365"/>
      <c r="BH992" s="365"/>
      <c r="BI992" s="365"/>
      <c r="BJ992" s="365"/>
      <c r="BL992" s="1"/>
      <c r="BM992" s="1"/>
      <c r="BN992" s="1"/>
    </row>
    <row r="993" spans="2:66" ht="24.75" customHeight="1">
      <c r="B993" s="151"/>
      <c r="C993" s="151"/>
      <c r="D993" s="151"/>
      <c r="E993" s="151"/>
      <c r="F993" s="151"/>
      <c r="G993" s="151"/>
      <c r="H993" s="151"/>
      <c r="I993" s="151"/>
      <c r="J993" s="151"/>
      <c r="K993" s="151"/>
      <c r="L993" s="151"/>
      <c r="M993" s="151"/>
      <c r="N993" s="151"/>
      <c r="O993" s="151"/>
      <c r="P993" s="151"/>
      <c r="Q993" s="151"/>
      <c r="R993" s="151"/>
      <c r="S993" s="152"/>
      <c r="T993" s="152"/>
      <c r="U993" s="151"/>
      <c r="V993" s="151"/>
      <c r="W993" s="151"/>
      <c r="X993" s="151"/>
      <c r="Y993" s="151"/>
      <c r="Z993" s="151"/>
      <c r="AA993" s="151"/>
      <c r="AB993" s="151"/>
      <c r="AC993" s="151"/>
      <c r="AD993" s="151"/>
      <c r="AE993" s="151"/>
      <c r="AF993" s="151"/>
      <c r="AG993" s="151"/>
      <c r="AH993" s="151"/>
      <c r="AI993" s="151"/>
      <c r="AJ993" s="151"/>
      <c r="AK993" s="151"/>
      <c r="AL993" s="151"/>
      <c r="AM993" s="151"/>
      <c r="AN993" s="151"/>
      <c r="AO993" s="151"/>
      <c r="AP993" s="151"/>
      <c r="AQ993" s="151"/>
      <c r="AR993" s="151"/>
      <c r="AS993" s="151"/>
      <c r="AT993" s="151"/>
      <c r="AU993" s="151"/>
      <c r="AV993" s="151"/>
      <c r="AW993" s="151"/>
      <c r="AX993" s="151"/>
      <c r="AY993" s="151"/>
      <c r="AZ993" s="151"/>
      <c r="BA993" s="151"/>
      <c r="BB993" s="151"/>
      <c r="BC993" s="151"/>
      <c r="BD993" s="151"/>
      <c r="BE993" s="151"/>
      <c r="BF993" s="151"/>
      <c r="BG993" s="365"/>
      <c r="BH993" s="365"/>
      <c r="BI993" s="365"/>
      <c r="BJ993" s="365"/>
      <c r="BL993" s="1"/>
      <c r="BM993" s="1"/>
      <c r="BN993" s="1"/>
    </row>
    <row r="994" spans="2:66" ht="24.75" customHeight="1"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2"/>
      <c r="T994" s="152"/>
      <c r="U994" s="151"/>
      <c r="V994" s="151"/>
      <c r="W994" s="151"/>
      <c r="X994" s="151"/>
      <c r="Y994" s="151"/>
      <c r="Z994" s="151"/>
      <c r="AA994" s="151"/>
      <c r="AB994" s="151"/>
      <c r="AC994" s="151"/>
      <c r="AD994" s="151"/>
      <c r="AE994" s="151"/>
      <c r="AF994" s="151"/>
      <c r="AG994" s="151"/>
      <c r="AH994" s="151"/>
      <c r="AI994" s="151"/>
      <c r="AJ994" s="151"/>
      <c r="AK994" s="151"/>
      <c r="AL994" s="151"/>
      <c r="AM994" s="151"/>
      <c r="AN994" s="151"/>
      <c r="AO994" s="151"/>
      <c r="AP994" s="151"/>
      <c r="AQ994" s="151"/>
      <c r="AR994" s="151"/>
      <c r="AS994" s="151"/>
      <c r="AT994" s="151"/>
      <c r="AU994" s="151"/>
      <c r="AV994" s="151"/>
      <c r="AW994" s="151"/>
      <c r="AX994" s="151"/>
      <c r="AY994" s="151"/>
      <c r="AZ994" s="151"/>
      <c r="BA994" s="151"/>
      <c r="BB994" s="151"/>
      <c r="BC994" s="151"/>
      <c r="BD994" s="151"/>
      <c r="BE994" s="151"/>
      <c r="BF994" s="151"/>
      <c r="BG994" s="365"/>
      <c r="BH994" s="365"/>
      <c r="BI994" s="365"/>
      <c r="BJ994" s="365"/>
      <c r="BL994" s="1"/>
      <c r="BM994" s="1"/>
      <c r="BN994" s="1"/>
    </row>
    <row r="995" spans="2:66" ht="24.75" customHeight="1">
      <c r="B995" s="151"/>
      <c r="C995" s="151"/>
      <c r="D995" s="151"/>
      <c r="E995" s="151"/>
      <c r="F995" s="151"/>
      <c r="G995" s="151"/>
      <c r="H995" s="151"/>
      <c r="I995" s="151"/>
      <c r="J995" s="151"/>
      <c r="K995" s="151"/>
      <c r="L995" s="151"/>
      <c r="M995" s="151"/>
      <c r="N995" s="151"/>
      <c r="O995" s="151"/>
      <c r="P995" s="151"/>
      <c r="Q995" s="151"/>
      <c r="R995" s="151"/>
      <c r="S995" s="152"/>
      <c r="T995" s="152"/>
      <c r="U995" s="151"/>
      <c r="V995" s="151"/>
      <c r="W995" s="151"/>
      <c r="X995" s="151"/>
      <c r="Y995" s="151"/>
      <c r="Z995" s="151"/>
      <c r="AA995" s="151"/>
      <c r="AB995" s="151"/>
      <c r="AC995" s="151"/>
      <c r="AD995" s="151"/>
      <c r="AE995" s="151"/>
      <c r="AF995" s="151"/>
      <c r="AG995" s="151"/>
      <c r="AH995" s="151"/>
      <c r="AI995" s="151"/>
      <c r="AJ995" s="151"/>
      <c r="AK995" s="151"/>
      <c r="AL995" s="151"/>
      <c r="AM995" s="151"/>
      <c r="AN995" s="151"/>
      <c r="AO995" s="151"/>
      <c r="AP995" s="151"/>
      <c r="AQ995" s="151"/>
      <c r="AR995" s="151"/>
      <c r="AS995" s="151"/>
      <c r="AT995" s="151"/>
      <c r="AU995" s="151"/>
      <c r="AV995" s="151"/>
      <c r="AW995" s="151"/>
      <c r="AX995" s="151"/>
      <c r="AY995" s="151"/>
      <c r="AZ995" s="151"/>
      <c r="BA995" s="151"/>
      <c r="BB995" s="151"/>
      <c r="BC995" s="151"/>
      <c r="BD995" s="151"/>
      <c r="BE995" s="151"/>
      <c r="BF995" s="151"/>
      <c r="BG995" s="365"/>
      <c r="BH995" s="365"/>
      <c r="BI995" s="365"/>
      <c r="BJ995" s="365"/>
      <c r="BL995" s="1"/>
      <c r="BM995" s="1"/>
      <c r="BN995" s="1"/>
    </row>
    <row r="996" spans="2:66" ht="24.75" customHeight="1"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2"/>
      <c r="T996" s="152"/>
      <c r="U996" s="151"/>
      <c r="V996" s="151"/>
      <c r="W996" s="151"/>
      <c r="X996" s="151"/>
      <c r="Y996" s="151"/>
      <c r="Z996" s="151"/>
      <c r="AA996" s="151"/>
      <c r="AB996" s="151"/>
      <c r="AC996" s="151"/>
      <c r="AD996" s="151"/>
      <c r="AE996" s="151"/>
      <c r="AF996" s="151"/>
      <c r="AG996" s="151"/>
      <c r="AH996" s="151"/>
      <c r="AI996" s="151"/>
      <c r="AJ996" s="151"/>
      <c r="AK996" s="151"/>
      <c r="AL996" s="151"/>
      <c r="AM996" s="151"/>
      <c r="AN996" s="151"/>
      <c r="AO996" s="151"/>
      <c r="AP996" s="151"/>
      <c r="AQ996" s="151"/>
      <c r="AR996" s="151"/>
      <c r="AS996" s="151"/>
      <c r="AT996" s="151"/>
      <c r="AU996" s="151"/>
      <c r="AV996" s="151"/>
      <c r="AW996" s="151"/>
      <c r="AX996" s="151"/>
      <c r="AY996" s="151"/>
      <c r="AZ996" s="151"/>
      <c r="BA996" s="151"/>
      <c r="BB996" s="151"/>
      <c r="BC996" s="151"/>
      <c r="BD996" s="151"/>
      <c r="BE996" s="151"/>
      <c r="BF996" s="151"/>
      <c r="BG996" s="365"/>
      <c r="BH996" s="365"/>
      <c r="BI996" s="365"/>
      <c r="BJ996" s="365"/>
      <c r="BL996" s="1"/>
      <c r="BM996" s="1"/>
      <c r="BN996" s="1"/>
    </row>
    <row r="997" spans="2:66" ht="24.75" customHeight="1">
      <c r="B997" s="151"/>
      <c r="C997" s="151"/>
      <c r="D997" s="151"/>
      <c r="E997" s="151"/>
      <c r="F997" s="151"/>
      <c r="G997" s="151"/>
      <c r="H997" s="151"/>
      <c r="I997" s="151"/>
      <c r="J997" s="151"/>
      <c r="K997" s="151"/>
      <c r="L997" s="151"/>
      <c r="M997" s="151"/>
      <c r="N997" s="151"/>
      <c r="O997" s="151"/>
      <c r="P997" s="151"/>
      <c r="Q997" s="151"/>
      <c r="R997" s="151"/>
      <c r="S997" s="152"/>
      <c r="T997" s="152"/>
      <c r="U997" s="151"/>
      <c r="V997" s="151"/>
      <c r="W997" s="151"/>
      <c r="X997" s="151"/>
      <c r="Y997" s="151"/>
      <c r="Z997" s="151"/>
      <c r="AA997" s="151"/>
      <c r="AB997" s="151"/>
      <c r="AC997" s="151"/>
      <c r="AD997" s="151"/>
      <c r="AE997" s="151"/>
      <c r="AF997" s="151"/>
      <c r="AG997" s="151"/>
      <c r="AH997" s="151"/>
      <c r="AI997" s="151"/>
      <c r="AJ997" s="151"/>
      <c r="AK997" s="151"/>
      <c r="AL997" s="151"/>
      <c r="AM997" s="151"/>
      <c r="AN997" s="151"/>
      <c r="AO997" s="151"/>
      <c r="AP997" s="151"/>
      <c r="AQ997" s="151"/>
      <c r="AR997" s="151"/>
      <c r="AS997" s="151"/>
      <c r="AT997" s="151"/>
      <c r="AU997" s="151"/>
      <c r="AV997" s="151"/>
      <c r="AW997" s="151"/>
      <c r="AX997" s="151"/>
      <c r="AY997" s="151"/>
      <c r="AZ997" s="151"/>
      <c r="BA997" s="151"/>
      <c r="BB997" s="151"/>
      <c r="BC997" s="151"/>
      <c r="BD997" s="151"/>
      <c r="BE997" s="151"/>
      <c r="BF997" s="151"/>
      <c r="BG997" s="365"/>
      <c r="BH997" s="365"/>
      <c r="BI997" s="365"/>
      <c r="BJ997" s="365"/>
      <c r="BL997" s="1"/>
      <c r="BM997" s="1"/>
      <c r="BN997" s="1"/>
    </row>
    <row r="998" spans="2:66" ht="24.75" customHeight="1"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2"/>
      <c r="T998" s="152"/>
      <c r="U998" s="151"/>
      <c r="V998" s="151"/>
      <c r="W998" s="151"/>
      <c r="X998" s="151"/>
      <c r="Y998" s="151"/>
      <c r="Z998" s="151"/>
      <c r="AA998" s="151"/>
      <c r="AB998" s="151"/>
      <c r="AC998" s="151"/>
      <c r="AD998" s="151"/>
      <c r="AE998" s="151"/>
      <c r="AF998" s="151"/>
      <c r="AG998" s="151"/>
      <c r="AH998" s="151"/>
      <c r="AI998" s="151"/>
      <c r="AJ998" s="151"/>
      <c r="AK998" s="151"/>
      <c r="AL998" s="151"/>
      <c r="AM998" s="151"/>
      <c r="AN998" s="151"/>
      <c r="AO998" s="151"/>
      <c r="AP998" s="151"/>
      <c r="AQ998" s="151"/>
      <c r="AR998" s="151"/>
      <c r="AS998" s="151"/>
      <c r="AT998" s="151"/>
      <c r="AU998" s="151"/>
      <c r="AV998" s="151"/>
      <c r="AW998" s="151"/>
      <c r="AX998" s="151"/>
      <c r="AY998" s="151"/>
      <c r="AZ998" s="151"/>
      <c r="BA998" s="151"/>
      <c r="BB998" s="151"/>
      <c r="BC998" s="151"/>
      <c r="BD998" s="151"/>
      <c r="BE998" s="151"/>
      <c r="BF998" s="151"/>
      <c r="BG998" s="365"/>
      <c r="BH998" s="365"/>
      <c r="BI998" s="365"/>
      <c r="BJ998" s="365"/>
      <c r="BL998" s="1"/>
      <c r="BM998" s="1"/>
      <c r="BN998" s="1"/>
    </row>
    <row r="999" spans="2:66" ht="24.75" customHeight="1">
      <c r="B999" s="151"/>
      <c r="C999" s="151"/>
      <c r="D999" s="151"/>
      <c r="E999" s="151"/>
      <c r="F999" s="151"/>
      <c r="G999" s="151"/>
      <c r="H999" s="151"/>
      <c r="I999" s="151"/>
      <c r="J999" s="151"/>
      <c r="K999" s="151"/>
      <c r="L999" s="151"/>
      <c r="M999" s="151"/>
      <c r="N999" s="151"/>
      <c r="O999" s="151"/>
      <c r="P999" s="151"/>
      <c r="Q999" s="151"/>
      <c r="R999" s="151"/>
      <c r="S999" s="152"/>
      <c r="T999" s="152"/>
      <c r="U999" s="151"/>
      <c r="V999" s="151"/>
      <c r="W999" s="151"/>
      <c r="X999" s="151"/>
      <c r="Y999" s="151"/>
      <c r="Z999" s="151"/>
      <c r="AA999" s="151"/>
      <c r="AB999" s="151"/>
      <c r="AC999" s="151"/>
      <c r="AD999" s="151"/>
      <c r="AE999" s="151"/>
      <c r="AF999" s="151"/>
      <c r="AG999" s="151"/>
      <c r="AH999" s="151"/>
      <c r="AI999" s="151"/>
      <c r="AJ999" s="151"/>
      <c r="AK999" s="151"/>
      <c r="AL999" s="151"/>
      <c r="AM999" s="151"/>
      <c r="AN999" s="151"/>
      <c r="AO999" s="151"/>
      <c r="AP999" s="151"/>
      <c r="AQ999" s="151"/>
      <c r="AR999" s="151"/>
      <c r="AS999" s="151"/>
      <c r="AT999" s="151"/>
      <c r="AU999" s="151"/>
      <c r="AV999" s="151"/>
      <c r="AW999" s="151"/>
      <c r="AX999" s="151"/>
      <c r="AY999" s="151"/>
      <c r="AZ999" s="151"/>
      <c r="BA999" s="151"/>
      <c r="BB999" s="151"/>
      <c r="BC999" s="151"/>
      <c r="BD999" s="151"/>
      <c r="BE999" s="151"/>
      <c r="BF999" s="151"/>
      <c r="BG999" s="365"/>
      <c r="BH999" s="365"/>
      <c r="BI999" s="365"/>
      <c r="BJ999" s="365"/>
      <c r="BL999" s="1"/>
      <c r="BM999" s="1"/>
      <c r="BN999" s="1"/>
    </row>
    <row r="1000" spans="2:66" ht="24.75" customHeight="1"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2"/>
      <c r="T1000" s="152"/>
      <c r="U1000" s="151"/>
      <c r="V1000" s="151"/>
      <c r="W1000" s="151"/>
      <c r="X1000" s="151"/>
      <c r="Y1000" s="151"/>
      <c r="Z1000" s="151"/>
      <c r="AA1000" s="151"/>
      <c r="AB1000" s="151"/>
      <c r="AC1000" s="151"/>
      <c r="AD1000" s="151"/>
      <c r="AE1000" s="151"/>
      <c r="AF1000" s="151"/>
      <c r="AG1000" s="151"/>
      <c r="AH1000" s="151"/>
      <c r="AI1000" s="151"/>
      <c r="AJ1000" s="151"/>
      <c r="AK1000" s="151"/>
      <c r="AL1000" s="151"/>
      <c r="AM1000" s="151"/>
      <c r="AN1000" s="151"/>
      <c r="AO1000" s="151"/>
      <c r="AP1000" s="151"/>
      <c r="AQ1000" s="151"/>
      <c r="AR1000" s="151"/>
      <c r="AS1000" s="151"/>
      <c r="AT1000" s="151"/>
      <c r="AU1000" s="151"/>
      <c r="AV1000" s="151"/>
      <c r="AW1000" s="151"/>
      <c r="AX1000" s="151"/>
      <c r="AY1000" s="151"/>
      <c r="AZ1000" s="151"/>
      <c r="BA1000" s="151"/>
      <c r="BB1000" s="151"/>
      <c r="BC1000" s="151"/>
      <c r="BD1000" s="151"/>
      <c r="BE1000" s="151"/>
      <c r="BF1000" s="151"/>
      <c r="BG1000" s="365"/>
      <c r="BH1000" s="365"/>
      <c r="BI1000" s="365"/>
      <c r="BJ1000" s="365"/>
      <c r="BL1000" s="1"/>
      <c r="BM1000" s="1"/>
      <c r="BN1000" s="1"/>
    </row>
    <row r="1001" spans="2:66" ht="24.75" customHeight="1">
      <c r="B1001" s="151"/>
      <c r="C1001" s="151"/>
      <c r="D1001" s="151"/>
      <c r="E1001" s="151"/>
      <c r="F1001" s="151"/>
      <c r="G1001" s="151"/>
      <c r="H1001" s="151"/>
      <c r="I1001" s="151"/>
      <c r="J1001" s="151"/>
      <c r="K1001" s="151"/>
      <c r="L1001" s="151"/>
      <c r="M1001" s="151"/>
      <c r="N1001" s="151"/>
      <c r="O1001" s="151"/>
      <c r="P1001" s="151"/>
      <c r="Q1001" s="151"/>
      <c r="R1001" s="151"/>
      <c r="S1001" s="152"/>
      <c r="T1001" s="152"/>
      <c r="U1001" s="151"/>
      <c r="V1001" s="151"/>
      <c r="W1001" s="151"/>
      <c r="X1001" s="151"/>
      <c r="Y1001" s="151"/>
      <c r="Z1001" s="151"/>
      <c r="AA1001" s="151"/>
      <c r="AB1001" s="151"/>
      <c r="AC1001" s="151"/>
      <c r="AD1001" s="151"/>
      <c r="AE1001" s="151"/>
      <c r="AF1001" s="151"/>
      <c r="AG1001" s="151"/>
      <c r="AH1001" s="151"/>
      <c r="AI1001" s="151"/>
      <c r="AJ1001" s="151"/>
      <c r="AK1001" s="151"/>
      <c r="AL1001" s="151"/>
      <c r="AM1001" s="151"/>
      <c r="AN1001" s="151"/>
      <c r="AO1001" s="151"/>
      <c r="AP1001" s="151"/>
      <c r="AQ1001" s="151"/>
      <c r="AR1001" s="151"/>
      <c r="AS1001" s="151"/>
      <c r="AT1001" s="151"/>
      <c r="AU1001" s="151"/>
      <c r="AV1001" s="151"/>
      <c r="AW1001" s="151"/>
      <c r="AX1001" s="151"/>
      <c r="AY1001" s="151"/>
      <c r="AZ1001" s="151"/>
      <c r="BA1001" s="151"/>
      <c r="BB1001" s="151"/>
      <c r="BC1001" s="151"/>
      <c r="BD1001" s="151"/>
      <c r="BE1001" s="151"/>
      <c r="BF1001" s="151"/>
      <c r="BG1001" s="365"/>
      <c r="BH1001" s="365"/>
      <c r="BI1001" s="365"/>
      <c r="BJ1001" s="365"/>
      <c r="BL1001" s="1"/>
      <c r="BM1001" s="1"/>
      <c r="BN1001" s="1"/>
    </row>
    <row r="1002" spans="2:66" ht="24.75" customHeight="1">
      <c r="B1002" s="151"/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2"/>
      <c r="T1002" s="152"/>
      <c r="U1002" s="151"/>
      <c r="V1002" s="151"/>
      <c r="W1002" s="151"/>
      <c r="X1002" s="151"/>
      <c r="Y1002" s="151"/>
      <c r="Z1002" s="151"/>
      <c r="AA1002" s="151"/>
      <c r="AB1002" s="151"/>
      <c r="AC1002" s="151"/>
      <c r="AD1002" s="151"/>
      <c r="AE1002" s="151"/>
      <c r="AF1002" s="151"/>
      <c r="AG1002" s="151"/>
      <c r="AH1002" s="151"/>
      <c r="AI1002" s="151"/>
      <c r="AJ1002" s="151"/>
      <c r="AK1002" s="151"/>
      <c r="AL1002" s="151"/>
      <c r="AM1002" s="151"/>
      <c r="AN1002" s="151"/>
      <c r="AO1002" s="151"/>
      <c r="AP1002" s="151"/>
      <c r="AQ1002" s="151"/>
      <c r="AR1002" s="151"/>
      <c r="AS1002" s="151"/>
      <c r="AT1002" s="151"/>
      <c r="AU1002" s="151"/>
      <c r="AV1002" s="151"/>
      <c r="AW1002" s="151"/>
      <c r="AX1002" s="151"/>
      <c r="AY1002" s="151"/>
      <c r="AZ1002" s="151"/>
      <c r="BA1002" s="151"/>
      <c r="BB1002" s="151"/>
      <c r="BC1002" s="151"/>
      <c r="BD1002" s="151"/>
      <c r="BE1002" s="151"/>
      <c r="BF1002" s="151"/>
      <c r="BG1002" s="365"/>
      <c r="BH1002" s="365"/>
      <c r="BI1002" s="365"/>
      <c r="BJ1002" s="365"/>
      <c r="BL1002" s="1"/>
      <c r="BM1002" s="1"/>
      <c r="BN1002" s="1"/>
    </row>
    <row r="1003" spans="2:66" ht="24.75" customHeight="1">
      <c r="B1003" s="151"/>
      <c r="C1003" s="151"/>
      <c r="D1003" s="151"/>
      <c r="E1003" s="151"/>
      <c r="F1003" s="151"/>
      <c r="G1003" s="151"/>
      <c r="H1003" s="151"/>
      <c r="I1003" s="151"/>
      <c r="J1003" s="151"/>
      <c r="K1003" s="151"/>
      <c r="L1003" s="151"/>
      <c r="M1003" s="151"/>
      <c r="N1003" s="151"/>
      <c r="O1003" s="151"/>
      <c r="P1003" s="151"/>
      <c r="Q1003" s="151"/>
      <c r="R1003" s="151"/>
      <c r="S1003" s="152"/>
      <c r="T1003" s="152"/>
      <c r="U1003" s="151"/>
      <c r="V1003" s="151"/>
      <c r="W1003" s="151"/>
      <c r="X1003" s="151"/>
      <c r="Y1003" s="151"/>
      <c r="Z1003" s="151"/>
      <c r="AA1003" s="151"/>
      <c r="AB1003" s="151"/>
      <c r="AC1003" s="151"/>
      <c r="AD1003" s="151"/>
      <c r="AE1003" s="151"/>
      <c r="AF1003" s="151"/>
      <c r="AG1003" s="151"/>
      <c r="AH1003" s="151"/>
      <c r="AI1003" s="151"/>
      <c r="AJ1003" s="151"/>
      <c r="AK1003" s="151"/>
      <c r="AL1003" s="151"/>
      <c r="AM1003" s="151"/>
      <c r="AN1003" s="151"/>
      <c r="AO1003" s="151"/>
      <c r="AP1003" s="151"/>
      <c r="AQ1003" s="151"/>
      <c r="AR1003" s="151"/>
      <c r="AS1003" s="151"/>
      <c r="AT1003" s="151"/>
      <c r="AU1003" s="151"/>
      <c r="AV1003" s="151"/>
      <c r="AW1003" s="151"/>
      <c r="AX1003" s="151"/>
      <c r="AY1003" s="151"/>
      <c r="AZ1003" s="151"/>
      <c r="BA1003" s="151"/>
      <c r="BB1003" s="151"/>
      <c r="BC1003" s="151"/>
      <c r="BD1003" s="151"/>
      <c r="BE1003" s="151"/>
      <c r="BF1003" s="151"/>
      <c r="BG1003" s="365"/>
      <c r="BH1003" s="365"/>
      <c r="BI1003" s="365"/>
      <c r="BJ1003" s="365"/>
      <c r="BL1003" s="1"/>
      <c r="BM1003" s="1"/>
      <c r="BN1003" s="1"/>
    </row>
    <row r="1004" spans="2:66" ht="24.75" customHeight="1">
      <c r="B1004" s="151"/>
      <c r="C1004" s="151"/>
      <c r="D1004" s="151"/>
      <c r="E1004" s="151"/>
      <c r="F1004" s="151"/>
      <c r="G1004" s="151"/>
      <c r="H1004" s="151"/>
      <c r="I1004" s="151"/>
      <c r="J1004" s="151"/>
      <c r="K1004" s="151"/>
      <c r="L1004" s="151"/>
      <c r="M1004" s="151"/>
      <c r="N1004" s="151"/>
      <c r="O1004" s="151"/>
      <c r="P1004" s="151"/>
      <c r="Q1004" s="151"/>
      <c r="R1004" s="151"/>
      <c r="S1004" s="152"/>
      <c r="T1004" s="152"/>
      <c r="U1004" s="151"/>
      <c r="V1004" s="151"/>
      <c r="W1004" s="151"/>
      <c r="X1004" s="151"/>
      <c r="Y1004" s="151"/>
      <c r="Z1004" s="151"/>
      <c r="AA1004" s="151"/>
      <c r="AB1004" s="151"/>
      <c r="AC1004" s="151"/>
      <c r="AD1004" s="151"/>
      <c r="AE1004" s="151"/>
      <c r="AF1004" s="151"/>
      <c r="AG1004" s="151"/>
      <c r="AH1004" s="151"/>
      <c r="AI1004" s="151"/>
      <c r="AJ1004" s="151"/>
      <c r="AK1004" s="151"/>
      <c r="AL1004" s="151"/>
      <c r="AM1004" s="151"/>
      <c r="AN1004" s="151"/>
      <c r="AO1004" s="151"/>
      <c r="AP1004" s="151"/>
      <c r="AQ1004" s="151"/>
      <c r="AR1004" s="151"/>
      <c r="AS1004" s="151"/>
      <c r="AT1004" s="151"/>
      <c r="AU1004" s="151"/>
      <c r="AV1004" s="151"/>
      <c r="AW1004" s="151"/>
      <c r="AX1004" s="151"/>
      <c r="AY1004" s="151"/>
      <c r="AZ1004" s="151"/>
      <c r="BA1004" s="151"/>
      <c r="BB1004" s="151"/>
      <c r="BC1004" s="151"/>
      <c r="BD1004" s="151"/>
      <c r="BE1004" s="151"/>
      <c r="BF1004" s="151"/>
      <c r="BG1004" s="365"/>
      <c r="BH1004" s="365"/>
      <c r="BI1004" s="365"/>
      <c r="BJ1004" s="365"/>
      <c r="BL1004" s="1"/>
      <c r="BM1004" s="1"/>
      <c r="BN1004" s="1"/>
    </row>
    <row r="1005" spans="2:66" ht="24.75" customHeight="1">
      <c r="B1005" s="151"/>
      <c r="C1005" s="151"/>
      <c r="D1005" s="151"/>
      <c r="E1005" s="151"/>
      <c r="F1005" s="151"/>
      <c r="G1005" s="151"/>
      <c r="H1005" s="151"/>
      <c r="I1005" s="151"/>
      <c r="J1005" s="151"/>
      <c r="K1005" s="151"/>
      <c r="L1005" s="151"/>
      <c r="M1005" s="151"/>
      <c r="N1005" s="151"/>
      <c r="O1005" s="151"/>
      <c r="P1005" s="151"/>
      <c r="Q1005" s="151"/>
      <c r="R1005" s="151"/>
      <c r="S1005" s="152"/>
      <c r="T1005" s="152"/>
      <c r="U1005" s="151"/>
      <c r="V1005" s="151"/>
      <c r="W1005" s="151"/>
      <c r="X1005" s="151"/>
      <c r="Y1005" s="151"/>
      <c r="Z1005" s="151"/>
      <c r="AA1005" s="151"/>
      <c r="AB1005" s="151"/>
      <c r="AC1005" s="151"/>
      <c r="AD1005" s="151"/>
      <c r="AE1005" s="151"/>
      <c r="AF1005" s="151"/>
      <c r="AG1005" s="151"/>
      <c r="AH1005" s="151"/>
      <c r="AI1005" s="151"/>
      <c r="AJ1005" s="151"/>
      <c r="AK1005" s="151"/>
      <c r="AL1005" s="151"/>
      <c r="AM1005" s="151"/>
      <c r="AN1005" s="151"/>
      <c r="AO1005" s="151"/>
      <c r="AP1005" s="151"/>
      <c r="AQ1005" s="151"/>
      <c r="AR1005" s="151"/>
      <c r="AS1005" s="151"/>
      <c r="AT1005" s="151"/>
      <c r="AU1005" s="151"/>
      <c r="AV1005" s="151"/>
      <c r="AW1005" s="151"/>
      <c r="AX1005" s="151"/>
      <c r="AY1005" s="151"/>
      <c r="AZ1005" s="151"/>
      <c r="BA1005" s="151"/>
      <c r="BB1005" s="151"/>
      <c r="BC1005" s="151"/>
      <c r="BD1005" s="151"/>
      <c r="BE1005" s="151"/>
      <c r="BF1005" s="151"/>
      <c r="BG1005" s="365"/>
      <c r="BH1005" s="365"/>
      <c r="BI1005" s="365"/>
      <c r="BJ1005" s="365"/>
      <c r="BL1005" s="1"/>
      <c r="BM1005" s="1"/>
      <c r="BN1005" s="1"/>
    </row>
    <row r="1006" spans="2:66" ht="24.75" customHeight="1">
      <c r="B1006" s="151"/>
      <c r="C1006" s="151"/>
      <c r="D1006" s="151"/>
      <c r="E1006" s="151"/>
      <c r="F1006" s="151"/>
      <c r="G1006" s="151"/>
      <c r="H1006" s="151"/>
      <c r="I1006" s="151"/>
      <c r="J1006" s="151"/>
      <c r="K1006" s="151"/>
      <c r="L1006" s="151"/>
      <c r="M1006" s="151"/>
      <c r="N1006" s="151"/>
      <c r="O1006" s="151"/>
      <c r="P1006" s="151"/>
      <c r="Q1006" s="151"/>
      <c r="R1006" s="151"/>
      <c r="S1006" s="152"/>
      <c r="T1006" s="152"/>
      <c r="U1006" s="151"/>
      <c r="V1006" s="151"/>
      <c r="W1006" s="151"/>
      <c r="X1006" s="151"/>
      <c r="Y1006" s="151"/>
      <c r="Z1006" s="151"/>
      <c r="AA1006" s="151"/>
      <c r="AB1006" s="151"/>
      <c r="AC1006" s="151"/>
      <c r="AD1006" s="151"/>
      <c r="AE1006" s="151"/>
      <c r="AF1006" s="151"/>
      <c r="AG1006" s="151"/>
      <c r="AH1006" s="151"/>
      <c r="AI1006" s="151"/>
      <c r="AJ1006" s="151"/>
      <c r="AK1006" s="151"/>
      <c r="AL1006" s="151"/>
      <c r="AM1006" s="151"/>
      <c r="AN1006" s="151"/>
      <c r="AO1006" s="151"/>
      <c r="AP1006" s="151"/>
      <c r="AQ1006" s="151"/>
      <c r="AR1006" s="151"/>
      <c r="AS1006" s="151"/>
      <c r="AT1006" s="151"/>
      <c r="AU1006" s="151"/>
      <c r="AV1006" s="151"/>
      <c r="AW1006" s="151"/>
      <c r="AX1006" s="151"/>
      <c r="AY1006" s="151"/>
      <c r="AZ1006" s="151"/>
      <c r="BA1006" s="151"/>
      <c r="BB1006" s="151"/>
      <c r="BC1006" s="151"/>
      <c r="BD1006" s="151"/>
      <c r="BE1006" s="151"/>
      <c r="BF1006" s="151"/>
      <c r="BG1006" s="365"/>
      <c r="BH1006" s="365"/>
      <c r="BI1006" s="365"/>
      <c r="BJ1006" s="365"/>
      <c r="BL1006" s="1"/>
      <c r="BM1006" s="1"/>
      <c r="BN1006" s="1"/>
    </row>
    <row r="1007" spans="2:66" ht="24.75" customHeight="1">
      <c r="B1007" s="151"/>
      <c r="C1007" s="151"/>
      <c r="D1007" s="151"/>
      <c r="E1007" s="151"/>
      <c r="F1007" s="151"/>
      <c r="G1007" s="151"/>
      <c r="H1007" s="151"/>
      <c r="I1007" s="151"/>
      <c r="J1007" s="151"/>
      <c r="K1007" s="151"/>
      <c r="L1007" s="151"/>
      <c r="M1007" s="151"/>
      <c r="N1007" s="151"/>
      <c r="O1007" s="151"/>
      <c r="P1007" s="151"/>
      <c r="Q1007" s="151"/>
      <c r="R1007" s="151"/>
      <c r="S1007" s="152"/>
      <c r="T1007" s="152"/>
      <c r="U1007" s="151"/>
      <c r="V1007" s="151"/>
      <c r="W1007" s="151"/>
      <c r="X1007" s="151"/>
      <c r="Y1007" s="151"/>
      <c r="Z1007" s="151"/>
      <c r="AA1007" s="151"/>
      <c r="AB1007" s="151"/>
      <c r="AC1007" s="151"/>
      <c r="AD1007" s="151"/>
      <c r="AE1007" s="151"/>
      <c r="AF1007" s="151"/>
      <c r="AG1007" s="151"/>
      <c r="AH1007" s="151"/>
      <c r="AI1007" s="151"/>
      <c r="AJ1007" s="151"/>
      <c r="AK1007" s="151"/>
      <c r="AL1007" s="151"/>
      <c r="AM1007" s="151"/>
      <c r="AN1007" s="151"/>
      <c r="AO1007" s="151"/>
      <c r="AP1007" s="151"/>
      <c r="AQ1007" s="151"/>
      <c r="AR1007" s="151"/>
      <c r="AS1007" s="151"/>
      <c r="AT1007" s="151"/>
      <c r="AU1007" s="151"/>
      <c r="AV1007" s="151"/>
      <c r="AW1007" s="151"/>
      <c r="AX1007" s="151"/>
      <c r="AY1007" s="151"/>
      <c r="AZ1007" s="151"/>
      <c r="BA1007" s="151"/>
      <c r="BB1007" s="151"/>
      <c r="BC1007" s="151"/>
      <c r="BD1007" s="151"/>
      <c r="BE1007" s="151"/>
      <c r="BF1007" s="151"/>
      <c r="BG1007" s="365"/>
      <c r="BH1007" s="365"/>
      <c r="BI1007" s="365"/>
      <c r="BJ1007" s="365"/>
      <c r="BL1007" s="1"/>
      <c r="BM1007" s="1"/>
      <c r="BN1007" s="1"/>
    </row>
    <row r="1008" spans="2:66" ht="24.75" customHeight="1">
      <c r="B1008" s="151"/>
      <c r="C1008" s="151"/>
      <c r="D1008" s="151"/>
      <c r="E1008" s="151"/>
      <c r="F1008" s="151"/>
      <c r="G1008" s="151"/>
      <c r="H1008" s="151"/>
      <c r="I1008" s="151"/>
      <c r="J1008" s="151"/>
      <c r="K1008" s="151"/>
      <c r="L1008" s="151"/>
      <c r="M1008" s="151"/>
      <c r="N1008" s="151"/>
      <c r="O1008" s="151"/>
      <c r="P1008" s="151"/>
      <c r="Q1008" s="151"/>
      <c r="R1008" s="151"/>
      <c r="S1008" s="152"/>
      <c r="T1008" s="152"/>
      <c r="U1008" s="151"/>
      <c r="V1008" s="151"/>
      <c r="W1008" s="151"/>
      <c r="X1008" s="151"/>
      <c r="Y1008" s="151"/>
      <c r="Z1008" s="151"/>
      <c r="AA1008" s="151"/>
      <c r="AB1008" s="151"/>
      <c r="AC1008" s="151"/>
      <c r="AD1008" s="151"/>
      <c r="AE1008" s="151"/>
      <c r="AF1008" s="151"/>
      <c r="AG1008" s="151"/>
      <c r="AH1008" s="151"/>
      <c r="AI1008" s="151"/>
      <c r="AJ1008" s="151"/>
      <c r="AK1008" s="151"/>
      <c r="AL1008" s="151"/>
      <c r="AM1008" s="151"/>
      <c r="AN1008" s="151"/>
      <c r="AO1008" s="151"/>
      <c r="AP1008" s="151"/>
      <c r="AQ1008" s="151"/>
      <c r="AR1008" s="151"/>
      <c r="AS1008" s="151"/>
      <c r="AT1008" s="151"/>
      <c r="AU1008" s="151"/>
      <c r="AV1008" s="151"/>
      <c r="AW1008" s="151"/>
      <c r="AX1008" s="151"/>
      <c r="AY1008" s="151"/>
      <c r="AZ1008" s="151"/>
      <c r="BA1008" s="151"/>
      <c r="BB1008" s="151"/>
      <c r="BC1008" s="151"/>
      <c r="BD1008" s="151"/>
      <c r="BE1008" s="151"/>
      <c r="BF1008" s="151"/>
      <c r="BG1008" s="365"/>
      <c r="BH1008" s="365"/>
      <c r="BI1008" s="365"/>
      <c r="BJ1008" s="365"/>
      <c r="BL1008" s="1"/>
      <c r="BM1008" s="1"/>
      <c r="BN1008" s="1"/>
    </row>
    <row r="1009" spans="2:66" ht="24.75" customHeight="1">
      <c r="B1009" s="151"/>
      <c r="C1009" s="151"/>
      <c r="D1009" s="151"/>
      <c r="E1009" s="151"/>
      <c r="F1009" s="151"/>
      <c r="G1009" s="151"/>
      <c r="H1009" s="151"/>
      <c r="I1009" s="151"/>
      <c r="J1009" s="151"/>
      <c r="K1009" s="151"/>
      <c r="L1009" s="151"/>
      <c r="M1009" s="151"/>
      <c r="N1009" s="151"/>
      <c r="O1009" s="151"/>
      <c r="P1009" s="151"/>
      <c r="Q1009" s="151"/>
      <c r="R1009" s="151"/>
      <c r="S1009" s="152"/>
      <c r="T1009" s="152"/>
      <c r="U1009" s="151"/>
      <c r="V1009" s="151"/>
      <c r="W1009" s="151"/>
      <c r="X1009" s="151"/>
      <c r="Y1009" s="151"/>
      <c r="Z1009" s="151"/>
      <c r="AA1009" s="151"/>
      <c r="AB1009" s="151"/>
      <c r="AC1009" s="151"/>
      <c r="AD1009" s="151"/>
      <c r="AE1009" s="151"/>
      <c r="AF1009" s="151"/>
      <c r="AG1009" s="151"/>
      <c r="AH1009" s="151"/>
      <c r="AI1009" s="151"/>
      <c r="AJ1009" s="151"/>
      <c r="AK1009" s="151"/>
      <c r="AL1009" s="151"/>
      <c r="AM1009" s="151"/>
      <c r="AN1009" s="151"/>
      <c r="AO1009" s="151"/>
      <c r="AP1009" s="151"/>
      <c r="AQ1009" s="151"/>
      <c r="AR1009" s="151"/>
      <c r="AS1009" s="151"/>
      <c r="AT1009" s="151"/>
      <c r="AU1009" s="151"/>
      <c r="AV1009" s="151"/>
      <c r="AW1009" s="151"/>
      <c r="AX1009" s="151"/>
      <c r="AY1009" s="151"/>
      <c r="AZ1009" s="151"/>
      <c r="BA1009" s="151"/>
      <c r="BB1009" s="151"/>
      <c r="BC1009" s="151"/>
      <c r="BD1009" s="151"/>
      <c r="BE1009" s="151"/>
      <c r="BF1009" s="151"/>
      <c r="BG1009" s="365"/>
      <c r="BH1009" s="365"/>
      <c r="BI1009" s="365"/>
      <c r="BJ1009" s="365"/>
      <c r="BL1009" s="1"/>
      <c r="BM1009" s="1"/>
      <c r="BN1009" s="1"/>
    </row>
    <row r="1010" spans="2:66" ht="24.75" customHeight="1">
      <c r="B1010" s="151"/>
      <c r="C1010" s="151"/>
      <c r="D1010" s="151"/>
      <c r="E1010" s="151"/>
      <c r="F1010" s="151"/>
      <c r="G1010" s="151"/>
      <c r="H1010" s="151"/>
      <c r="I1010" s="151"/>
      <c r="J1010" s="151"/>
      <c r="K1010" s="151"/>
      <c r="L1010" s="151"/>
      <c r="M1010" s="151"/>
      <c r="N1010" s="151"/>
      <c r="O1010" s="151"/>
      <c r="P1010" s="151"/>
      <c r="Q1010" s="151"/>
      <c r="R1010" s="151"/>
      <c r="S1010" s="152"/>
      <c r="T1010" s="152"/>
      <c r="U1010" s="151"/>
      <c r="V1010" s="151"/>
      <c r="W1010" s="151"/>
      <c r="X1010" s="151"/>
      <c r="Y1010" s="151"/>
      <c r="Z1010" s="151"/>
      <c r="AA1010" s="151"/>
      <c r="AB1010" s="151"/>
      <c r="AC1010" s="151"/>
      <c r="AD1010" s="151"/>
      <c r="AE1010" s="151"/>
      <c r="AF1010" s="151"/>
      <c r="AG1010" s="151"/>
      <c r="AH1010" s="151"/>
      <c r="AI1010" s="151"/>
      <c r="AJ1010" s="151"/>
      <c r="AK1010" s="151"/>
      <c r="AL1010" s="151"/>
      <c r="AM1010" s="151"/>
      <c r="AN1010" s="151"/>
      <c r="AO1010" s="151"/>
      <c r="AP1010" s="151"/>
      <c r="AQ1010" s="151"/>
      <c r="AR1010" s="151"/>
      <c r="AS1010" s="151"/>
      <c r="AT1010" s="151"/>
      <c r="AU1010" s="151"/>
      <c r="AV1010" s="151"/>
      <c r="AW1010" s="151"/>
      <c r="AX1010" s="151"/>
      <c r="AY1010" s="151"/>
      <c r="AZ1010" s="151"/>
      <c r="BA1010" s="151"/>
      <c r="BB1010" s="151"/>
      <c r="BC1010" s="151"/>
      <c r="BD1010" s="151"/>
      <c r="BE1010" s="151"/>
      <c r="BF1010" s="151"/>
      <c r="BG1010" s="365"/>
      <c r="BH1010" s="365"/>
      <c r="BI1010" s="365"/>
      <c r="BJ1010" s="365"/>
      <c r="BL1010" s="1"/>
      <c r="BM1010" s="1"/>
      <c r="BN1010" s="1"/>
    </row>
    <row r="1011" spans="2:66" ht="24.75" customHeight="1">
      <c r="B1011" s="151"/>
      <c r="C1011" s="151"/>
      <c r="D1011" s="151"/>
      <c r="E1011" s="151"/>
      <c r="F1011" s="151"/>
      <c r="G1011" s="151"/>
      <c r="H1011" s="151"/>
      <c r="I1011" s="151"/>
      <c r="J1011" s="151"/>
      <c r="K1011" s="151"/>
      <c r="L1011" s="151"/>
      <c r="M1011" s="151"/>
      <c r="N1011" s="151"/>
      <c r="O1011" s="151"/>
      <c r="P1011" s="151"/>
      <c r="Q1011" s="151"/>
      <c r="R1011" s="151"/>
      <c r="S1011" s="152"/>
      <c r="T1011" s="152"/>
      <c r="U1011" s="151"/>
      <c r="V1011" s="151"/>
      <c r="W1011" s="151"/>
      <c r="X1011" s="151"/>
      <c r="Y1011" s="151"/>
      <c r="Z1011" s="151"/>
      <c r="AA1011" s="151"/>
      <c r="AB1011" s="151"/>
      <c r="AC1011" s="151"/>
      <c r="AD1011" s="151"/>
      <c r="AE1011" s="151"/>
      <c r="AF1011" s="151"/>
      <c r="AG1011" s="151"/>
      <c r="AH1011" s="151"/>
      <c r="AI1011" s="151"/>
      <c r="AJ1011" s="151"/>
      <c r="AK1011" s="151"/>
      <c r="AL1011" s="151"/>
      <c r="AM1011" s="151"/>
      <c r="AN1011" s="151"/>
      <c r="AO1011" s="151"/>
      <c r="AP1011" s="151"/>
      <c r="AQ1011" s="151"/>
      <c r="AR1011" s="151"/>
      <c r="AS1011" s="151"/>
      <c r="AT1011" s="151"/>
      <c r="AU1011" s="151"/>
      <c r="AV1011" s="151"/>
      <c r="AW1011" s="151"/>
      <c r="AX1011" s="151"/>
      <c r="AY1011" s="151"/>
      <c r="AZ1011" s="151"/>
      <c r="BA1011" s="151"/>
      <c r="BB1011" s="151"/>
      <c r="BC1011" s="151"/>
      <c r="BD1011" s="151"/>
      <c r="BE1011" s="151"/>
      <c r="BF1011" s="151"/>
      <c r="BG1011" s="365"/>
      <c r="BH1011" s="365"/>
      <c r="BI1011" s="365"/>
      <c r="BJ1011" s="365"/>
      <c r="BL1011" s="1"/>
      <c r="BM1011" s="1"/>
      <c r="BN1011" s="1"/>
    </row>
    <row r="1012" spans="2:66" ht="24.75" customHeight="1">
      <c r="B1012" s="151"/>
      <c r="C1012" s="151"/>
      <c r="D1012" s="151"/>
      <c r="E1012" s="151"/>
      <c r="F1012" s="151"/>
      <c r="G1012" s="151"/>
      <c r="H1012" s="151"/>
      <c r="I1012" s="151"/>
      <c r="J1012" s="151"/>
      <c r="K1012" s="151"/>
      <c r="L1012" s="151"/>
      <c r="M1012" s="151"/>
      <c r="N1012" s="151"/>
      <c r="O1012" s="151"/>
      <c r="P1012" s="151"/>
      <c r="Q1012" s="151"/>
      <c r="R1012" s="151"/>
      <c r="S1012" s="152"/>
      <c r="T1012" s="152"/>
      <c r="U1012" s="151"/>
      <c r="V1012" s="151"/>
      <c r="W1012" s="151"/>
      <c r="X1012" s="151"/>
      <c r="Y1012" s="151"/>
      <c r="Z1012" s="151"/>
      <c r="AA1012" s="151"/>
      <c r="AB1012" s="151"/>
      <c r="AC1012" s="151"/>
      <c r="AD1012" s="151"/>
      <c r="AE1012" s="151"/>
      <c r="AF1012" s="151"/>
      <c r="AG1012" s="151"/>
      <c r="AH1012" s="151"/>
      <c r="AI1012" s="151"/>
      <c r="AJ1012" s="151"/>
      <c r="AK1012" s="151"/>
      <c r="AL1012" s="151"/>
      <c r="AM1012" s="151"/>
      <c r="AN1012" s="151"/>
      <c r="AO1012" s="151"/>
      <c r="AP1012" s="151"/>
      <c r="AQ1012" s="151"/>
      <c r="AR1012" s="151"/>
      <c r="AS1012" s="151"/>
      <c r="AT1012" s="151"/>
      <c r="AU1012" s="151"/>
      <c r="AV1012" s="151"/>
      <c r="AW1012" s="151"/>
      <c r="AX1012" s="151"/>
      <c r="AY1012" s="151"/>
      <c r="AZ1012" s="151"/>
      <c r="BA1012" s="151"/>
      <c r="BB1012" s="151"/>
      <c r="BC1012" s="151"/>
      <c r="BD1012" s="151"/>
      <c r="BE1012" s="151"/>
      <c r="BF1012" s="151"/>
      <c r="BG1012" s="365"/>
      <c r="BH1012" s="365"/>
      <c r="BI1012" s="365"/>
      <c r="BJ1012" s="365"/>
      <c r="BL1012" s="1"/>
      <c r="BM1012" s="1"/>
      <c r="BN1012" s="1"/>
    </row>
    <row r="1013" spans="2:66" ht="24.75" customHeight="1">
      <c r="B1013" s="151"/>
      <c r="C1013" s="151"/>
      <c r="D1013" s="151"/>
      <c r="E1013" s="151"/>
      <c r="F1013" s="151"/>
      <c r="G1013" s="151"/>
      <c r="H1013" s="151"/>
      <c r="I1013" s="151"/>
      <c r="J1013" s="151"/>
      <c r="K1013" s="151"/>
      <c r="L1013" s="151"/>
      <c r="M1013" s="151"/>
      <c r="N1013" s="151"/>
      <c r="O1013" s="151"/>
      <c r="P1013" s="151"/>
      <c r="Q1013" s="151"/>
      <c r="R1013" s="151"/>
      <c r="S1013" s="152"/>
      <c r="T1013" s="152"/>
      <c r="U1013" s="151"/>
      <c r="V1013" s="151"/>
      <c r="W1013" s="151"/>
      <c r="X1013" s="151"/>
      <c r="Y1013" s="151"/>
      <c r="Z1013" s="151"/>
      <c r="AA1013" s="151"/>
      <c r="AB1013" s="151"/>
      <c r="AC1013" s="151"/>
      <c r="AD1013" s="151"/>
      <c r="AE1013" s="151"/>
      <c r="AF1013" s="151"/>
      <c r="AG1013" s="151"/>
      <c r="AH1013" s="151"/>
      <c r="AI1013" s="151"/>
      <c r="AJ1013" s="151"/>
      <c r="AK1013" s="151"/>
      <c r="AL1013" s="151"/>
      <c r="AM1013" s="151"/>
      <c r="AN1013" s="151"/>
      <c r="AO1013" s="151"/>
      <c r="AP1013" s="151"/>
      <c r="AQ1013" s="151"/>
      <c r="AR1013" s="151"/>
      <c r="AS1013" s="151"/>
      <c r="AT1013" s="151"/>
      <c r="AU1013" s="151"/>
      <c r="AV1013" s="151"/>
      <c r="AW1013" s="151"/>
      <c r="AX1013" s="151"/>
      <c r="AY1013" s="151"/>
      <c r="AZ1013" s="151"/>
      <c r="BA1013" s="151"/>
      <c r="BB1013" s="151"/>
      <c r="BC1013" s="151"/>
      <c r="BD1013" s="151"/>
      <c r="BE1013" s="151"/>
      <c r="BF1013" s="151"/>
      <c r="BG1013" s="365"/>
      <c r="BH1013" s="365"/>
      <c r="BI1013" s="365"/>
      <c r="BJ1013" s="365"/>
      <c r="BL1013" s="1"/>
      <c r="BM1013" s="1"/>
      <c r="BN1013" s="1"/>
    </row>
    <row r="1014" spans="2:66" ht="24.75" customHeight="1">
      <c r="B1014" s="151"/>
      <c r="C1014" s="151"/>
      <c r="D1014" s="151"/>
      <c r="E1014" s="151"/>
      <c r="F1014" s="151"/>
      <c r="G1014" s="151"/>
      <c r="H1014" s="151"/>
      <c r="I1014" s="151"/>
      <c r="J1014" s="151"/>
      <c r="K1014" s="151"/>
      <c r="L1014" s="151"/>
      <c r="M1014" s="151"/>
      <c r="N1014" s="151"/>
      <c r="O1014" s="151"/>
      <c r="P1014" s="151"/>
      <c r="Q1014" s="151"/>
      <c r="R1014" s="151"/>
      <c r="S1014" s="152"/>
      <c r="T1014" s="152"/>
      <c r="U1014" s="151"/>
      <c r="V1014" s="151"/>
      <c r="W1014" s="151"/>
      <c r="X1014" s="151"/>
      <c r="Y1014" s="151"/>
      <c r="Z1014" s="151"/>
      <c r="AA1014" s="151"/>
      <c r="AB1014" s="151"/>
      <c r="AC1014" s="151"/>
      <c r="AD1014" s="151"/>
      <c r="AE1014" s="151"/>
      <c r="AF1014" s="151"/>
      <c r="AG1014" s="151"/>
      <c r="AH1014" s="151"/>
      <c r="AI1014" s="151"/>
      <c r="AJ1014" s="151"/>
      <c r="AK1014" s="151"/>
      <c r="AL1014" s="151"/>
      <c r="AM1014" s="151"/>
      <c r="AN1014" s="151"/>
      <c r="AO1014" s="151"/>
      <c r="AP1014" s="151"/>
      <c r="AQ1014" s="151"/>
      <c r="AR1014" s="151"/>
      <c r="AS1014" s="151"/>
      <c r="AT1014" s="151"/>
      <c r="AU1014" s="151"/>
      <c r="AV1014" s="151"/>
      <c r="AW1014" s="151"/>
      <c r="AX1014" s="151"/>
      <c r="AY1014" s="151"/>
      <c r="AZ1014" s="151"/>
      <c r="BA1014" s="151"/>
      <c r="BB1014" s="151"/>
      <c r="BC1014" s="151"/>
      <c r="BD1014" s="151"/>
      <c r="BE1014" s="151"/>
      <c r="BF1014" s="151"/>
      <c r="BG1014" s="365"/>
      <c r="BH1014" s="365"/>
      <c r="BI1014" s="365"/>
      <c r="BJ1014" s="365"/>
      <c r="BL1014" s="1"/>
      <c r="BM1014" s="1"/>
      <c r="BN1014" s="1"/>
    </row>
  </sheetData>
  <mergeCells count="1289">
    <mergeCell ref="B199:BI199"/>
    <mergeCell ref="AZ3:BG3"/>
    <mergeCell ref="AZ5:BG5"/>
    <mergeCell ref="AZ7:BG7"/>
    <mergeCell ref="B149:E149"/>
    <mergeCell ref="F149:BF149"/>
    <mergeCell ref="BG149:BJ149"/>
    <mergeCell ref="B188:E188"/>
    <mergeCell ref="F188:BF188"/>
    <mergeCell ref="BG188:BJ188"/>
    <mergeCell ref="B189:E189"/>
    <mergeCell ref="F189:BF189"/>
    <mergeCell ref="BG189:BJ189"/>
    <mergeCell ref="B186:E186"/>
    <mergeCell ref="F186:BF186"/>
    <mergeCell ref="BG186:BJ186"/>
    <mergeCell ref="B187:E187"/>
    <mergeCell ref="W5:AW5"/>
    <mergeCell ref="W3:AW3"/>
    <mergeCell ref="C104:P104"/>
    <mergeCell ref="Q104:R104"/>
    <mergeCell ref="S104:T104"/>
    <mergeCell ref="U104:V104"/>
    <mergeCell ref="W104:X104"/>
    <mergeCell ref="Y104:Z104"/>
    <mergeCell ref="AA104:AB104"/>
    <mergeCell ref="AC104:AD104"/>
    <mergeCell ref="AE104:AF104"/>
    <mergeCell ref="BE104:BF104"/>
    <mergeCell ref="BG104:BJ104"/>
    <mergeCell ref="C105:P105"/>
    <mergeCell ref="U105:V105"/>
    <mergeCell ref="W1:AV1"/>
    <mergeCell ref="F150:BF150"/>
    <mergeCell ref="BG150:BJ150"/>
    <mergeCell ref="B152:E152"/>
    <mergeCell ref="F152:BF152"/>
    <mergeCell ref="BG152:BJ152"/>
    <mergeCell ref="B153:E153"/>
    <mergeCell ref="F153:BF153"/>
    <mergeCell ref="BG153:BJ153"/>
    <mergeCell ref="B197:Y197"/>
    <mergeCell ref="B195:X195"/>
    <mergeCell ref="B198:Y198"/>
    <mergeCell ref="B200:AC200"/>
    <mergeCell ref="C208:AB210"/>
    <mergeCell ref="B194:BJ194"/>
    <mergeCell ref="C205:AB206"/>
    <mergeCell ref="AK208:BD210"/>
    <mergeCell ref="BG191:BJ191"/>
    <mergeCell ref="C107:P107"/>
    <mergeCell ref="Q107:R107"/>
    <mergeCell ref="S107:T107"/>
    <mergeCell ref="U107:V107"/>
    <mergeCell ref="W107:X107"/>
    <mergeCell ref="Y107:Z107"/>
    <mergeCell ref="AA107:AB107"/>
    <mergeCell ref="AC107:AD107"/>
    <mergeCell ref="AE107:AF107"/>
    <mergeCell ref="BE107:BF107"/>
    <mergeCell ref="BG107:BJ107"/>
    <mergeCell ref="B127:BJ127"/>
    <mergeCell ref="D142:AF143"/>
    <mergeCell ref="AP142:BG143"/>
    <mergeCell ref="AK205:BD206"/>
    <mergeCell ref="C202:AB203"/>
    <mergeCell ref="B192:E192"/>
    <mergeCell ref="F192:BF192"/>
    <mergeCell ref="BG192:BJ192"/>
    <mergeCell ref="B196:BJ196"/>
    <mergeCell ref="AK202:BD203"/>
    <mergeCell ref="B190:E190"/>
    <mergeCell ref="F190:BF190"/>
    <mergeCell ref="B169:E169"/>
    <mergeCell ref="F169:BF169"/>
    <mergeCell ref="B167:E167"/>
    <mergeCell ref="F167:BF167"/>
    <mergeCell ref="B163:E163"/>
    <mergeCell ref="F163:BF163"/>
    <mergeCell ref="BG190:BJ190"/>
    <mergeCell ref="B191:E191"/>
    <mergeCell ref="F191:BF191"/>
    <mergeCell ref="F187:BF187"/>
    <mergeCell ref="BG187:BJ187"/>
    <mergeCell ref="B184:E184"/>
    <mergeCell ref="F184:BF184"/>
    <mergeCell ref="BG184:BJ184"/>
    <mergeCell ref="B185:E185"/>
    <mergeCell ref="F185:BF185"/>
    <mergeCell ref="BG185:BJ185"/>
    <mergeCell ref="B183:E183"/>
    <mergeCell ref="F183:BF183"/>
    <mergeCell ref="BG183:BJ183"/>
    <mergeCell ref="B182:E182"/>
    <mergeCell ref="F182:BF182"/>
    <mergeCell ref="BG182:BJ182"/>
    <mergeCell ref="W105:X105"/>
    <mergeCell ref="BE105:BF105"/>
    <mergeCell ref="BG105:BJ105"/>
    <mergeCell ref="C106:P106"/>
    <mergeCell ref="Q106:R106"/>
    <mergeCell ref="S106:T106"/>
    <mergeCell ref="U106:V106"/>
    <mergeCell ref="W106:X106"/>
    <mergeCell ref="Y106:Z106"/>
    <mergeCell ref="AA106:AB106"/>
    <mergeCell ref="AC106:AD106"/>
    <mergeCell ref="AE106:AF106"/>
    <mergeCell ref="BE106:BF106"/>
    <mergeCell ref="BG106:BJ106"/>
    <mergeCell ref="C102:P102"/>
    <mergeCell ref="Q102:R102"/>
    <mergeCell ref="S102:T102"/>
    <mergeCell ref="U102:V102"/>
    <mergeCell ref="W102:X102"/>
    <mergeCell ref="Y102:Z102"/>
    <mergeCell ref="AA102:AB102"/>
    <mergeCell ref="AC102:AD102"/>
    <mergeCell ref="AE102:AF102"/>
    <mergeCell ref="BE102:BF102"/>
    <mergeCell ref="BG102:BJ102"/>
    <mergeCell ref="C103:P103"/>
    <mergeCell ref="Q103:R103"/>
    <mergeCell ref="S103:T103"/>
    <mergeCell ref="U103:V103"/>
    <mergeCell ref="W103:X103"/>
    <mergeCell ref="Y103:Z103"/>
    <mergeCell ref="AA103:AB103"/>
    <mergeCell ref="AC103:AD103"/>
    <mergeCell ref="AE103:AF103"/>
    <mergeCell ref="BE103:BF103"/>
    <mergeCell ref="BG103:BJ103"/>
    <mergeCell ref="C101:P101"/>
    <mergeCell ref="Q101:R101"/>
    <mergeCell ref="S101:T101"/>
    <mergeCell ref="U101:V101"/>
    <mergeCell ref="W101:X101"/>
    <mergeCell ref="Y101:Z101"/>
    <mergeCell ref="AA101:AB101"/>
    <mergeCell ref="AC101:AD101"/>
    <mergeCell ref="AE101:AF101"/>
    <mergeCell ref="BE101:BF101"/>
    <mergeCell ref="BG101:BJ101"/>
    <mergeCell ref="BE89:BF89"/>
    <mergeCell ref="BG89:BJ89"/>
    <mergeCell ref="Y100:Z100"/>
    <mergeCell ref="AA100:AB100"/>
    <mergeCell ref="AC100:AD100"/>
    <mergeCell ref="AE100:AF100"/>
    <mergeCell ref="BE100:BF100"/>
    <mergeCell ref="BG100:BJ100"/>
    <mergeCell ref="Q100:R100"/>
    <mergeCell ref="S100:T100"/>
    <mergeCell ref="AE90:AF90"/>
    <mergeCell ref="BE90:BF90"/>
    <mergeCell ref="BG90:BJ90"/>
    <mergeCell ref="AA98:AB98"/>
    <mergeCell ref="AC98:AD98"/>
    <mergeCell ref="AE98:AF98"/>
    <mergeCell ref="BE98:BF98"/>
    <mergeCell ref="Q98:R98"/>
    <mergeCell ref="S98:T98"/>
    <mergeCell ref="C74:P74"/>
    <mergeCell ref="Q74:R74"/>
    <mergeCell ref="S74:T74"/>
    <mergeCell ref="U74:V74"/>
    <mergeCell ref="W74:X74"/>
    <mergeCell ref="Y74:Z74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BE75:BF75"/>
    <mergeCell ref="BG75:BJ75"/>
    <mergeCell ref="U98:V98"/>
    <mergeCell ref="W98:X98"/>
    <mergeCell ref="Y98:Z98"/>
    <mergeCell ref="Y95:Z95"/>
    <mergeCell ref="AA95:AB95"/>
    <mergeCell ref="AC95:AD95"/>
    <mergeCell ref="AE95:AF95"/>
    <mergeCell ref="BE95:BF95"/>
    <mergeCell ref="C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BE71:BF71"/>
    <mergeCell ref="BG71:BJ71"/>
    <mergeCell ref="C72:P72"/>
    <mergeCell ref="U72:V72"/>
    <mergeCell ref="W72:X72"/>
    <mergeCell ref="BE72:BF72"/>
    <mergeCell ref="BG72:BJ72"/>
    <mergeCell ref="C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BE73:BF73"/>
    <mergeCell ref="BG73:BJ73"/>
    <mergeCell ref="C69:P69"/>
    <mergeCell ref="Q69:R69"/>
    <mergeCell ref="S69:T69"/>
    <mergeCell ref="U69:V69"/>
    <mergeCell ref="W69:X69"/>
    <mergeCell ref="Y69:Z69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Y70:Z70"/>
    <mergeCell ref="AA70:AB70"/>
    <mergeCell ref="AC70:AD70"/>
    <mergeCell ref="AE70:AF70"/>
    <mergeCell ref="BE70:BF70"/>
    <mergeCell ref="BG70:BJ70"/>
    <mergeCell ref="C67:P67"/>
    <mergeCell ref="Q67:R67"/>
    <mergeCell ref="S67:T67"/>
    <mergeCell ref="U67:V67"/>
    <mergeCell ref="W67:X67"/>
    <mergeCell ref="Y67:Z67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BE68:BF68"/>
    <mergeCell ref="BG68:BJ68"/>
    <mergeCell ref="C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Y66:Z66"/>
    <mergeCell ref="AA66:AB66"/>
    <mergeCell ref="AC66:AD66"/>
    <mergeCell ref="AE66:AF66"/>
    <mergeCell ref="BE66:BF66"/>
    <mergeCell ref="BG66:BJ66"/>
    <mergeCell ref="C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BE64:BF64"/>
    <mergeCell ref="BG64:BJ64"/>
    <mergeCell ref="C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BE61:BF61"/>
    <mergeCell ref="BG61:BJ61"/>
    <mergeCell ref="C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BE62:BF62"/>
    <mergeCell ref="BG62:BJ62"/>
    <mergeCell ref="C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BE59:BF59"/>
    <mergeCell ref="BG59:BJ59"/>
    <mergeCell ref="C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BE60:BF60"/>
    <mergeCell ref="BG60:BJ60"/>
    <mergeCell ref="BE56:BF56"/>
    <mergeCell ref="BG56:BJ56"/>
    <mergeCell ref="C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BE57:BF57"/>
    <mergeCell ref="BG57:BJ57"/>
    <mergeCell ref="C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BE58:BF58"/>
    <mergeCell ref="BG58:BJ58"/>
    <mergeCell ref="B179:E179"/>
    <mergeCell ref="F179:BF179"/>
    <mergeCell ref="BG179:BJ179"/>
    <mergeCell ref="B180:E180"/>
    <mergeCell ref="F180:BF180"/>
    <mergeCell ref="BG180:BJ180"/>
    <mergeCell ref="B178:E178"/>
    <mergeCell ref="F178:BF178"/>
    <mergeCell ref="B172:E172"/>
    <mergeCell ref="F172:BF172"/>
    <mergeCell ref="BG172:BJ172"/>
    <mergeCell ref="B173:E173"/>
    <mergeCell ref="F173:BF173"/>
    <mergeCell ref="BG173:BJ173"/>
    <mergeCell ref="B181:E181"/>
    <mergeCell ref="F181:BF181"/>
    <mergeCell ref="BG181:BJ181"/>
    <mergeCell ref="BG169:BJ169"/>
    <mergeCell ref="B170:E170"/>
    <mergeCell ref="F170:BF170"/>
    <mergeCell ref="BG170:BJ170"/>
    <mergeCell ref="BG178:BJ178"/>
    <mergeCell ref="B176:E176"/>
    <mergeCell ref="F176:BF176"/>
    <mergeCell ref="BG176:BJ176"/>
    <mergeCell ref="B177:E177"/>
    <mergeCell ref="F177:BF177"/>
    <mergeCell ref="BG177:BJ177"/>
    <mergeCell ref="B174:E174"/>
    <mergeCell ref="F174:BF174"/>
    <mergeCell ref="BG174:BJ174"/>
    <mergeCell ref="B175:E175"/>
    <mergeCell ref="F175:BF175"/>
    <mergeCell ref="BG175:BJ175"/>
    <mergeCell ref="B171:E171"/>
    <mergeCell ref="F171:BF171"/>
    <mergeCell ref="BG171:BJ171"/>
    <mergeCell ref="BG167:BJ167"/>
    <mergeCell ref="B168:E168"/>
    <mergeCell ref="F168:BF168"/>
    <mergeCell ref="BG168:BJ168"/>
    <mergeCell ref="B165:E165"/>
    <mergeCell ref="F165:BF165"/>
    <mergeCell ref="BG165:BJ165"/>
    <mergeCell ref="B166:E166"/>
    <mergeCell ref="F166:BF166"/>
    <mergeCell ref="BG166:BJ166"/>
    <mergeCell ref="B148:E148"/>
    <mergeCell ref="F148:BF148"/>
    <mergeCell ref="BG148:BJ148"/>
    <mergeCell ref="B164:E164"/>
    <mergeCell ref="F164:BF164"/>
    <mergeCell ref="BG164:BJ164"/>
    <mergeCell ref="BG163:BJ163"/>
    <mergeCell ref="B161:E161"/>
    <mergeCell ref="F161:BF161"/>
    <mergeCell ref="BG161:BJ161"/>
    <mergeCell ref="B162:E162"/>
    <mergeCell ref="F162:BF162"/>
    <mergeCell ref="BG162:BJ162"/>
    <mergeCell ref="B159:E159"/>
    <mergeCell ref="F159:BF159"/>
    <mergeCell ref="BG159:BJ159"/>
    <mergeCell ref="B160:E160"/>
    <mergeCell ref="B151:E151"/>
    <mergeCell ref="F151:BF151"/>
    <mergeCell ref="BG151:BJ151"/>
    <mergeCell ref="B140:E140"/>
    <mergeCell ref="F140:BF140"/>
    <mergeCell ref="BG140:BJ140"/>
    <mergeCell ref="F160:BF160"/>
    <mergeCell ref="BG160:BJ160"/>
    <mergeCell ref="B158:E158"/>
    <mergeCell ref="F158:BF158"/>
    <mergeCell ref="BG158:BJ158"/>
    <mergeCell ref="B156:E156"/>
    <mergeCell ref="F156:BF156"/>
    <mergeCell ref="BG156:BJ156"/>
    <mergeCell ref="B157:E157"/>
    <mergeCell ref="F157:BF157"/>
    <mergeCell ref="BG157:BJ157"/>
    <mergeCell ref="B154:E154"/>
    <mergeCell ref="F154:BF154"/>
    <mergeCell ref="BG154:BJ154"/>
    <mergeCell ref="B155:E155"/>
    <mergeCell ref="F155:BF155"/>
    <mergeCell ref="BG155:BJ155"/>
    <mergeCell ref="BG147:BJ147"/>
    <mergeCell ref="B150:E150"/>
    <mergeCell ref="B147:E147"/>
    <mergeCell ref="F147:BF147"/>
    <mergeCell ref="B144:BJ144"/>
    <mergeCell ref="B145:E145"/>
    <mergeCell ref="F145:BF145"/>
    <mergeCell ref="BG145:BJ145"/>
    <mergeCell ref="B146:E146"/>
    <mergeCell ref="F146:BF146"/>
    <mergeCell ref="BG146:BJ146"/>
    <mergeCell ref="BG133:BJ133"/>
    <mergeCell ref="B130:E130"/>
    <mergeCell ref="F130:BF130"/>
    <mergeCell ref="BG130:BJ130"/>
    <mergeCell ref="B131:E131"/>
    <mergeCell ref="F131:BF131"/>
    <mergeCell ref="BG131:BJ131"/>
    <mergeCell ref="B128:E128"/>
    <mergeCell ref="F128:BF128"/>
    <mergeCell ref="BG128:BJ128"/>
    <mergeCell ref="B129:E129"/>
    <mergeCell ref="F129:BF129"/>
    <mergeCell ref="BG129:BJ129"/>
    <mergeCell ref="BG137:BJ137"/>
    <mergeCell ref="B134:E134"/>
    <mergeCell ref="F134:BF134"/>
    <mergeCell ref="BG134:BJ134"/>
    <mergeCell ref="B135:E135"/>
    <mergeCell ref="F135:BF135"/>
    <mergeCell ref="BG135:BJ135"/>
    <mergeCell ref="B139:E139"/>
    <mergeCell ref="F139:BF139"/>
    <mergeCell ref="BG139:BJ139"/>
    <mergeCell ref="B136:E136"/>
    <mergeCell ref="F136:BF136"/>
    <mergeCell ref="BG136:BJ136"/>
    <mergeCell ref="B137:E137"/>
    <mergeCell ref="F137:BF137"/>
    <mergeCell ref="R125:W125"/>
    <mergeCell ref="X125:Z125"/>
    <mergeCell ref="AA125:AC125"/>
    <mergeCell ref="AD125:AF125"/>
    <mergeCell ref="B124:H124"/>
    <mergeCell ref="I124:K124"/>
    <mergeCell ref="L124:N124"/>
    <mergeCell ref="O124:Q124"/>
    <mergeCell ref="R124:W124"/>
    <mergeCell ref="X124:Z124"/>
    <mergeCell ref="AV123:BJ125"/>
    <mergeCell ref="AA124:AC124"/>
    <mergeCell ref="AD124:AF124"/>
    <mergeCell ref="AG124:AK125"/>
    <mergeCell ref="AL124:AP125"/>
    <mergeCell ref="BG138:BJ138"/>
    <mergeCell ref="B132:E132"/>
    <mergeCell ref="F132:BF132"/>
    <mergeCell ref="BG132:BJ132"/>
    <mergeCell ref="B133:E133"/>
    <mergeCell ref="F133:BF133"/>
    <mergeCell ref="I123:K123"/>
    <mergeCell ref="L123:N123"/>
    <mergeCell ref="O123:Q123"/>
    <mergeCell ref="R123:W123"/>
    <mergeCell ref="X123:Z123"/>
    <mergeCell ref="AG123:AK123"/>
    <mergeCell ref="AL123:AP123"/>
    <mergeCell ref="AQ123:AU123"/>
    <mergeCell ref="AJ120:AL120"/>
    <mergeCell ref="AM120:AO120"/>
    <mergeCell ref="AP120:AR120"/>
    <mergeCell ref="AP121:AR121"/>
    <mergeCell ref="AS121:AU121"/>
    <mergeCell ref="B121:T121"/>
    <mergeCell ref="U121:V121"/>
    <mergeCell ref="W121:X121"/>
    <mergeCell ref="Y121:Z121"/>
    <mergeCell ref="AA121:AB121"/>
    <mergeCell ref="AC121:AD121"/>
    <mergeCell ref="B120:T120"/>
    <mergeCell ref="U120:V120"/>
    <mergeCell ref="W120:X120"/>
    <mergeCell ref="Y120:Z120"/>
    <mergeCell ref="AA120:AB120"/>
    <mergeCell ref="AY121:BA121"/>
    <mergeCell ref="BB121:BD121"/>
    <mergeCell ref="BE121:BF121"/>
    <mergeCell ref="AQ124:AU125"/>
    <mergeCell ref="B125:H125"/>
    <mergeCell ref="I125:K125"/>
    <mergeCell ref="L125:N125"/>
    <mergeCell ref="O125:Q125"/>
    <mergeCell ref="AM119:AO119"/>
    <mergeCell ref="AP119:AR119"/>
    <mergeCell ref="AS119:AU119"/>
    <mergeCell ref="B119:T119"/>
    <mergeCell ref="U119:V119"/>
    <mergeCell ref="W119:X119"/>
    <mergeCell ref="Y119:Z119"/>
    <mergeCell ref="AA119:AB119"/>
    <mergeCell ref="AC119:AD119"/>
    <mergeCell ref="AS120:AU120"/>
    <mergeCell ref="AC120:AD120"/>
    <mergeCell ref="AE120:AF120"/>
    <mergeCell ref="AG120:AI120"/>
    <mergeCell ref="AV121:AX121"/>
    <mergeCell ref="R122:AF122"/>
    <mergeCell ref="AG122:AU122"/>
    <mergeCell ref="AV122:BJ122"/>
    <mergeCell ref="AE121:AF121"/>
    <mergeCell ref="BG120:BJ120"/>
    <mergeCell ref="BG121:BJ121"/>
    <mergeCell ref="B122:Q122"/>
    <mergeCell ref="AA123:AC123"/>
    <mergeCell ref="AD123:AF123"/>
    <mergeCell ref="B123:H123"/>
    <mergeCell ref="U116:V116"/>
    <mergeCell ref="W116:X116"/>
    <mergeCell ref="Y116:Z116"/>
    <mergeCell ref="BG118:BJ118"/>
    <mergeCell ref="AE118:AF118"/>
    <mergeCell ref="AG118:AI118"/>
    <mergeCell ref="AJ118:AL118"/>
    <mergeCell ref="AM118:AO118"/>
    <mergeCell ref="AP118:AR118"/>
    <mergeCell ref="AS118:AU118"/>
    <mergeCell ref="AC117:AD117"/>
    <mergeCell ref="AE117:AF117"/>
    <mergeCell ref="BE117:BF117"/>
    <mergeCell ref="AG121:AI121"/>
    <mergeCell ref="AJ121:AL121"/>
    <mergeCell ref="AM121:AO121"/>
    <mergeCell ref="AV118:AX118"/>
    <mergeCell ref="AY118:BA118"/>
    <mergeCell ref="BB118:BD118"/>
    <mergeCell ref="BE118:BF118"/>
    <mergeCell ref="AV120:AX120"/>
    <mergeCell ref="AY120:BA120"/>
    <mergeCell ref="BB120:BD120"/>
    <mergeCell ref="BE120:BF120"/>
    <mergeCell ref="AV119:AX119"/>
    <mergeCell ref="AY119:BA119"/>
    <mergeCell ref="BB119:BD119"/>
    <mergeCell ref="BE119:BF119"/>
    <mergeCell ref="BG119:BJ119"/>
    <mergeCell ref="AE119:AF119"/>
    <mergeCell ref="AG119:AI119"/>
    <mergeCell ref="AJ119:AL119"/>
    <mergeCell ref="BE115:BF115"/>
    <mergeCell ref="BG115:BJ115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BG117:BJ117"/>
    <mergeCell ref="B118:T118"/>
    <mergeCell ref="U118:V118"/>
    <mergeCell ref="W118:X118"/>
    <mergeCell ref="Y118:Z118"/>
    <mergeCell ref="AA118:AB118"/>
    <mergeCell ref="AC118:AD118"/>
    <mergeCell ref="BE116:BF116"/>
    <mergeCell ref="BG116:BJ116"/>
    <mergeCell ref="B117:T117"/>
    <mergeCell ref="U117:V117"/>
    <mergeCell ref="W117:X117"/>
    <mergeCell ref="Y117:Z117"/>
    <mergeCell ref="AA117:AB117"/>
    <mergeCell ref="C116:P116"/>
    <mergeCell ref="Q116:R116"/>
    <mergeCell ref="S116:T116"/>
    <mergeCell ref="W110:X110"/>
    <mergeCell ref="Y110:Z110"/>
    <mergeCell ref="Y113:Z113"/>
    <mergeCell ref="AA113:AB113"/>
    <mergeCell ref="AC113:AD113"/>
    <mergeCell ref="AE113:AF113"/>
    <mergeCell ref="BE113:BF113"/>
    <mergeCell ref="BG113:BJ113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BE109:BF109"/>
    <mergeCell ref="BG109:BJ109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Y111:Z111"/>
    <mergeCell ref="AA111:AB111"/>
    <mergeCell ref="AC111:AD111"/>
    <mergeCell ref="AE111:AF111"/>
    <mergeCell ref="BE111:BF111"/>
    <mergeCell ref="BG111:BJ111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AA108:AB108"/>
    <mergeCell ref="AC108:AD108"/>
    <mergeCell ref="AE108:AF108"/>
    <mergeCell ref="AA110:AB110"/>
    <mergeCell ref="AC110:AD110"/>
    <mergeCell ref="AE110:AF110"/>
    <mergeCell ref="AA112:AB112"/>
    <mergeCell ref="AC112:AD112"/>
    <mergeCell ref="AE112:AF112"/>
    <mergeCell ref="AA114:AB114"/>
    <mergeCell ref="AC114:AD114"/>
    <mergeCell ref="AE114:AF114"/>
    <mergeCell ref="AA116:AB116"/>
    <mergeCell ref="AC116:AD116"/>
    <mergeCell ref="AE116:AF116"/>
    <mergeCell ref="Y109:Z109"/>
    <mergeCell ref="AA109:AB109"/>
    <mergeCell ref="AC109:AD109"/>
    <mergeCell ref="AE109:AF109"/>
    <mergeCell ref="Y115:Z115"/>
    <mergeCell ref="AA115:AB115"/>
    <mergeCell ref="AC115:AD115"/>
    <mergeCell ref="AE115:AF115"/>
    <mergeCell ref="C99:P99"/>
    <mergeCell ref="U99:V99"/>
    <mergeCell ref="W99:X99"/>
    <mergeCell ref="BE99:BF99"/>
    <mergeCell ref="BG99:BJ99"/>
    <mergeCell ref="C100:P100"/>
    <mergeCell ref="U100:V100"/>
    <mergeCell ref="W100:X100"/>
    <mergeCell ref="Y97:Z97"/>
    <mergeCell ref="AA97:AB97"/>
    <mergeCell ref="AC97:AD97"/>
    <mergeCell ref="AE97:AF97"/>
    <mergeCell ref="BE97:BF97"/>
    <mergeCell ref="BG97:BJ97"/>
    <mergeCell ref="AA96:AB96"/>
    <mergeCell ref="AC96:AD96"/>
    <mergeCell ref="AE96:AF96"/>
    <mergeCell ref="BE96:BF96"/>
    <mergeCell ref="BG96:BJ96"/>
    <mergeCell ref="C97:P97"/>
    <mergeCell ref="Q97:R97"/>
    <mergeCell ref="S97:T97"/>
    <mergeCell ref="U97:V97"/>
    <mergeCell ref="W97:X97"/>
    <mergeCell ref="C96:P96"/>
    <mergeCell ref="Q96:R96"/>
    <mergeCell ref="S96:T96"/>
    <mergeCell ref="U96:V96"/>
    <mergeCell ref="W96:X96"/>
    <mergeCell ref="Y96:Z96"/>
    <mergeCell ref="BG98:BJ98"/>
    <mergeCell ref="C98:P98"/>
    <mergeCell ref="BG95:BJ95"/>
    <mergeCell ref="AA94:AB94"/>
    <mergeCell ref="AC94:AD94"/>
    <mergeCell ref="AE94:AF94"/>
    <mergeCell ref="BE94:BF94"/>
    <mergeCell ref="BG94:BJ94"/>
    <mergeCell ref="C95:P95"/>
    <mergeCell ref="Q95:R95"/>
    <mergeCell ref="S95:T95"/>
    <mergeCell ref="U95:V95"/>
    <mergeCell ref="W95:X95"/>
    <mergeCell ref="C94:P94"/>
    <mergeCell ref="Q94:R94"/>
    <mergeCell ref="S94:T94"/>
    <mergeCell ref="U94:V94"/>
    <mergeCell ref="W94:X94"/>
    <mergeCell ref="Y94:Z94"/>
    <mergeCell ref="Y92:Z92"/>
    <mergeCell ref="AA92:AB92"/>
    <mergeCell ref="AC92:AD92"/>
    <mergeCell ref="AE92:AF92"/>
    <mergeCell ref="BE92:BF92"/>
    <mergeCell ref="BG92:BJ92"/>
    <mergeCell ref="C92:P92"/>
    <mergeCell ref="Q92:R92"/>
    <mergeCell ref="S92:T92"/>
    <mergeCell ref="U92:V92"/>
    <mergeCell ref="W92:X92"/>
    <mergeCell ref="C91:P91"/>
    <mergeCell ref="Q91:R91"/>
    <mergeCell ref="S91:T91"/>
    <mergeCell ref="U91:V91"/>
    <mergeCell ref="W91:X91"/>
    <mergeCell ref="Y91:Z91"/>
    <mergeCell ref="AA88:AB88"/>
    <mergeCell ref="AC88:AD88"/>
    <mergeCell ref="AE88:AF88"/>
    <mergeCell ref="BE88:BF88"/>
    <mergeCell ref="BG88:BJ88"/>
    <mergeCell ref="C88:P88"/>
    <mergeCell ref="Q88:R88"/>
    <mergeCell ref="S88:T88"/>
    <mergeCell ref="U88:V88"/>
    <mergeCell ref="W88:X88"/>
    <mergeCell ref="C90:P90"/>
    <mergeCell ref="Q90:R90"/>
    <mergeCell ref="S90:T90"/>
    <mergeCell ref="U90:V90"/>
    <mergeCell ref="W90:X90"/>
    <mergeCell ref="Y90:Z90"/>
    <mergeCell ref="AA90:AB90"/>
    <mergeCell ref="AC90:AD90"/>
    <mergeCell ref="Y89:Z89"/>
    <mergeCell ref="AA89:AB89"/>
    <mergeCell ref="C89:P89"/>
    <mergeCell ref="Q89:R89"/>
    <mergeCell ref="S89:T89"/>
    <mergeCell ref="U89:V89"/>
    <mergeCell ref="W89:X89"/>
    <mergeCell ref="U86:V86"/>
    <mergeCell ref="W86:X86"/>
    <mergeCell ref="Y86:Z86"/>
    <mergeCell ref="AA84:AB84"/>
    <mergeCell ref="AC84:AD84"/>
    <mergeCell ref="AE84:AF84"/>
    <mergeCell ref="BE84:BF84"/>
    <mergeCell ref="BG84:BJ84"/>
    <mergeCell ref="C85:P85"/>
    <mergeCell ref="C84:P84"/>
    <mergeCell ref="Q84:R84"/>
    <mergeCell ref="S84:T84"/>
    <mergeCell ref="U84:V84"/>
    <mergeCell ref="W84:X84"/>
    <mergeCell ref="Y84:Z84"/>
    <mergeCell ref="AA91:AB91"/>
    <mergeCell ref="AC91:AD91"/>
    <mergeCell ref="AE91:AF91"/>
    <mergeCell ref="BE91:BF91"/>
    <mergeCell ref="BG91:BJ91"/>
    <mergeCell ref="BE85:BF85"/>
    <mergeCell ref="BG85:BJ85"/>
    <mergeCell ref="U85:V85"/>
    <mergeCell ref="W85:X85"/>
    <mergeCell ref="Y85:Z85"/>
    <mergeCell ref="AA85:AB85"/>
    <mergeCell ref="AC85:AD85"/>
    <mergeCell ref="AE85:AF85"/>
    <mergeCell ref="Q85:R85"/>
    <mergeCell ref="S85:T85"/>
    <mergeCell ref="AC89:AD89"/>
    <mergeCell ref="AE89:AF89"/>
    <mergeCell ref="AC82:AD82"/>
    <mergeCell ref="AE82:AF82"/>
    <mergeCell ref="BE82:BF82"/>
    <mergeCell ref="BG82:BJ82"/>
    <mergeCell ref="Y93:Z93"/>
    <mergeCell ref="AA93:AB93"/>
    <mergeCell ref="AC93:AD93"/>
    <mergeCell ref="AE93:AF93"/>
    <mergeCell ref="BE93:BF93"/>
    <mergeCell ref="BG93:BJ93"/>
    <mergeCell ref="AA81:AB81"/>
    <mergeCell ref="AC81:AD81"/>
    <mergeCell ref="AE81:AF81"/>
    <mergeCell ref="BE81:BF81"/>
    <mergeCell ref="BG81:BJ81"/>
    <mergeCell ref="AC83:AD83"/>
    <mergeCell ref="AE83:AF83"/>
    <mergeCell ref="BE83:BF83"/>
    <mergeCell ref="BG83:BJ83"/>
    <mergeCell ref="Y87:Z87"/>
    <mergeCell ref="AA87:AB87"/>
    <mergeCell ref="AC87:AD87"/>
    <mergeCell ref="AE87:AF87"/>
    <mergeCell ref="BE87:BF87"/>
    <mergeCell ref="BG87:BJ87"/>
    <mergeCell ref="Y83:Z83"/>
    <mergeCell ref="AA86:AB86"/>
    <mergeCell ref="AC86:AD86"/>
    <mergeCell ref="AE86:AF86"/>
    <mergeCell ref="BE86:BF86"/>
    <mergeCell ref="BG86:BJ86"/>
    <mergeCell ref="Y88:Z88"/>
    <mergeCell ref="C82:P82"/>
    <mergeCell ref="Q82:R82"/>
    <mergeCell ref="S82:T82"/>
    <mergeCell ref="U82:V82"/>
    <mergeCell ref="W82:X82"/>
    <mergeCell ref="C81:P81"/>
    <mergeCell ref="Q81:R81"/>
    <mergeCell ref="S81:T81"/>
    <mergeCell ref="U81:V81"/>
    <mergeCell ref="W81:X81"/>
    <mergeCell ref="Y81:Z81"/>
    <mergeCell ref="C93:P93"/>
    <mergeCell ref="Q93:R93"/>
    <mergeCell ref="S93:T93"/>
    <mergeCell ref="U93:V93"/>
    <mergeCell ref="W93:X93"/>
    <mergeCell ref="AA83:AB83"/>
    <mergeCell ref="Y82:Z82"/>
    <mergeCell ref="AA82:AB82"/>
    <mergeCell ref="C87:P87"/>
    <mergeCell ref="Q87:R87"/>
    <mergeCell ref="S87:T87"/>
    <mergeCell ref="U87:V87"/>
    <mergeCell ref="W87:X87"/>
    <mergeCell ref="C83:P83"/>
    <mergeCell ref="Q83:R83"/>
    <mergeCell ref="S83:T83"/>
    <mergeCell ref="U83:V83"/>
    <mergeCell ref="W83:X83"/>
    <mergeCell ref="C86:P86"/>
    <mergeCell ref="Q86:R86"/>
    <mergeCell ref="S86:T86"/>
    <mergeCell ref="AA55:AB55"/>
    <mergeCell ref="AC55:AD55"/>
    <mergeCell ref="AE55:AF55"/>
    <mergeCell ref="BE55:BF55"/>
    <mergeCell ref="BG55:BJ55"/>
    <mergeCell ref="C55:P55"/>
    <mergeCell ref="Q55:R55"/>
    <mergeCell ref="S55:T55"/>
    <mergeCell ref="U55:V55"/>
    <mergeCell ref="W55:X55"/>
    <mergeCell ref="Y55:Z55"/>
    <mergeCell ref="AG79:AI79"/>
    <mergeCell ref="AJ79:AL79"/>
    <mergeCell ref="AG77:BD77"/>
    <mergeCell ref="BE77:BF80"/>
    <mergeCell ref="BG77:BJ80"/>
    <mergeCell ref="U78:V80"/>
    <mergeCell ref="W78:X80"/>
    <mergeCell ref="Y78:AF78"/>
    <mergeCell ref="AG78:AL78"/>
    <mergeCell ref="AM78:AR78"/>
    <mergeCell ref="AS78:AX78"/>
    <mergeCell ref="AY78:BD78"/>
    <mergeCell ref="C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A54:AB54"/>
    <mergeCell ref="AC54:AD54"/>
    <mergeCell ref="AE54:AF54"/>
    <mergeCell ref="BE54:BF54"/>
    <mergeCell ref="BG54:BJ54"/>
    <mergeCell ref="B77:B80"/>
    <mergeCell ref="C77:P80"/>
    <mergeCell ref="Q77:R80"/>
    <mergeCell ref="S77:T80"/>
    <mergeCell ref="U77:AF77"/>
    <mergeCell ref="C54:P54"/>
    <mergeCell ref="Q54:R54"/>
    <mergeCell ref="S54:T54"/>
    <mergeCell ref="U54:V54"/>
    <mergeCell ref="W54:X54"/>
    <mergeCell ref="Y54:Z54"/>
    <mergeCell ref="Y53:Z53"/>
    <mergeCell ref="AA53:AB53"/>
    <mergeCell ref="AC53:AD53"/>
    <mergeCell ref="AE53:AF53"/>
    <mergeCell ref="BE53:BF53"/>
    <mergeCell ref="BG53:BJ53"/>
    <mergeCell ref="AM79:AO79"/>
    <mergeCell ref="AP79:AR79"/>
    <mergeCell ref="AS79:AU79"/>
    <mergeCell ref="AV79:AX79"/>
    <mergeCell ref="AY79:BA79"/>
    <mergeCell ref="BB79:BD79"/>
    <mergeCell ref="Y79:Z80"/>
    <mergeCell ref="AA79:AB80"/>
    <mergeCell ref="AC79:AD80"/>
    <mergeCell ref="AE79:AF80"/>
    <mergeCell ref="AA52:AB52"/>
    <mergeCell ref="AC52:AD52"/>
    <mergeCell ref="AE52:AF52"/>
    <mergeCell ref="BE52:BF52"/>
    <mergeCell ref="BG52:BJ52"/>
    <mergeCell ref="C53:P53"/>
    <mergeCell ref="Q53:R53"/>
    <mergeCell ref="S53:T53"/>
    <mergeCell ref="U53:V53"/>
    <mergeCell ref="W53:X53"/>
    <mergeCell ref="C52:P52"/>
    <mergeCell ref="Q52:R52"/>
    <mergeCell ref="S52:T52"/>
    <mergeCell ref="U52:V52"/>
    <mergeCell ref="W52:X52"/>
    <mergeCell ref="Y52:Z52"/>
    <mergeCell ref="Y51:Z51"/>
    <mergeCell ref="AA51:AB51"/>
    <mergeCell ref="AC51:AD51"/>
    <mergeCell ref="AE51:AF51"/>
    <mergeCell ref="BE51:BF51"/>
    <mergeCell ref="BG51:BJ51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C49:P49"/>
    <mergeCell ref="Q49:R49"/>
    <mergeCell ref="S49:T49"/>
    <mergeCell ref="U49:V49"/>
    <mergeCell ref="W49:X49"/>
    <mergeCell ref="Y48:Z48"/>
    <mergeCell ref="AA48:AB48"/>
    <mergeCell ref="AC48:AD48"/>
    <mergeCell ref="AE48:AF48"/>
    <mergeCell ref="BE48:BF48"/>
    <mergeCell ref="BG48:BJ48"/>
    <mergeCell ref="AA43:AB43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C47:P47"/>
    <mergeCell ref="Q47:R47"/>
    <mergeCell ref="S47:T47"/>
    <mergeCell ref="U47:V47"/>
    <mergeCell ref="W47:X47"/>
    <mergeCell ref="Y47:Z47"/>
    <mergeCell ref="Y46:Z46"/>
    <mergeCell ref="AA46:AB46"/>
    <mergeCell ref="AC46:AD46"/>
    <mergeCell ref="AE46:AF46"/>
    <mergeCell ref="BE46:BF46"/>
    <mergeCell ref="BG46:BJ46"/>
    <mergeCell ref="C46:P46"/>
    <mergeCell ref="Q46:R46"/>
    <mergeCell ref="S46:T46"/>
    <mergeCell ref="U46:V46"/>
    <mergeCell ref="W46:X46"/>
    <mergeCell ref="AC43:AD43"/>
    <mergeCell ref="BG41:BJ41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AA45:AB45"/>
    <mergeCell ref="AC45:AD45"/>
    <mergeCell ref="AE45:AF45"/>
    <mergeCell ref="BE45:BF45"/>
    <mergeCell ref="BG45:BJ45"/>
    <mergeCell ref="C45:P45"/>
    <mergeCell ref="Q45:R45"/>
    <mergeCell ref="S45:T45"/>
    <mergeCell ref="U45:V45"/>
    <mergeCell ref="W45:X45"/>
    <mergeCell ref="Y45:Z45"/>
    <mergeCell ref="Y44:Z44"/>
    <mergeCell ref="AA44:AB44"/>
    <mergeCell ref="AC44:AD44"/>
    <mergeCell ref="AE44:AF44"/>
    <mergeCell ref="BE44:BF44"/>
    <mergeCell ref="BG44:BJ44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AA42:AB42"/>
    <mergeCell ref="AC42:AD42"/>
    <mergeCell ref="AE42:AF42"/>
    <mergeCell ref="BE42:BF42"/>
    <mergeCell ref="BG42:BJ42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Y39:Z39"/>
    <mergeCell ref="AA39:AB39"/>
    <mergeCell ref="AC39:AD39"/>
    <mergeCell ref="AE39:AF39"/>
    <mergeCell ref="BE39:BF39"/>
    <mergeCell ref="BG39:BJ39"/>
    <mergeCell ref="AA36:AB36"/>
    <mergeCell ref="AC36:AD36"/>
    <mergeCell ref="AE36:AF36"/>
    <mergeCell ref="BE36:BF36"/>
    <mergeCell ref="BG36:BJ36"/>
    <mergeCell ref="S38:T38"/>
    <mergeCell ref="U38:V38"/>
    <mergeCell ref="W38:X38"/>
    <mergeCell ref="Y38:Z38"/>
    <mergeCell ref="C39:P39"/>
    <mergeCell ref="Q39:R39"/>
    <mergeCell ref="S39:T39"/>
    <mergeCell ref="U39:V39"/>
    <mergeCell ref="W39:X39"/>
    <mergeCell ref="C36:P36"/>
    <mergeCell ref="Q36:R36"/>
    <mergeCell ref="S36:T36"/>
    <mergeCell ref="U36:V36"/>
    <mergeCell ref="W36:X36"/>
    <mergeCell ref="Y36:Z36"/>
    <mergeCell ref="AA38:AB38"/>
    <mergeCell ref="AC38:AD38"/>
    <mergeCell ref="AE38:AF38"/>
    <mergeCell ref="BE38:BF38"/>
    <mergeCell ref="BG38:BJ38"/>
    <mergeCell ref="Y37:Z37"/>
    <mergeCell ref="AA37:AB37"/>
    <mergeCell ref="AC37:AD37"/>
    <mergeCell ref="AE37:AF37"/>
    <mergeCell ref="BE37:BF37"/>
    <mergeCell ref="BG37:BJ37"/>
    <mergeCell ref="C38:P38"/>
    <mergeCell ref="Q38:R38"/>
    <mergeCell ref="AA35:AB35"/>
    <mergeCell ref="AC35:AD35"/>
    <mergeCell ref="AE35:AF35"/>
    <mergeCell ref="BE35:BF35"/>
    <mergeCell ref="BG35:BJ35"/>
    <mergeCell ref="C37:P37"/>
    <mergeCell ref="Q37:R37"/>
    <mergeCell ref="S37:T37"/>
    <mergeCell ref="U37:V37"/>
    <mergeCell ref="W37:X37"/>
    <mergeCell ref="C35:P35"/>
    <mergeCell ref="Q35:R35"/>
    <mergeCell ref="S35:T35"/>
    <mergeCell ref="U35:V35"/>
    <mergeCell ref="W35:X35"/>
    <mergeCell ref="Y35:Z35"/>
    <mergeCell ref="Y34:Z34"/>
    <mergeCell ref="AA34:AB34"/>
    <mergeCell ref="AC34:AD34"/>
    <mergeCell ref="AE34:AF34"/>
    <mergeCell ref="BE34:BF34"/>
    <mergeCell ref="BG34:BJ34"/>
    <mergeCell ref="AA33:AB33"/>
    <mergeCell ref="AC33:AD33"/>
    <mergeCell ref="AE33:AF33"/>
    <mergeCell ref="BE33:BF33"/>
    <mergeCell ref="BG33:BJ33"/>
    <mergeCell ref="C34:P34"/>
    <mergeCell ref="Q34:R34"/>
    <mergeCell ref="S34:T34"/>
    <mergeCell ref="U34:V34"/>
    <mergeCell ref="W34:X34"/>
    <mergeCell ref="AC32:AD32"/>
    <mergeCell ref="AE32:AF32"/>
    <mergeCell ref="BE32:BF32"/>
    <mergeCell ref="BG32:BJ32"/>
    <mergeCell ref="C33:P33"/>
    <mergeCell ref="Q33:R33"/>
    <mergeCell ref="S33:T33"/>
    <mergeCell ref="U33:V33"/>
    <mergeCell ref="W33:X33"/>
    <mergeCell ref="Y33:Z33"/>
    <mergeCell ref="C32:P32"/>
    <mergeCell ref="Q32:R32"/>
    <mergeCell ref="S32:T32"/>
    <mergeCell ref="U32:V32"/>
    <mergeCell ref="W32:X32"/>
    <mergeCell ref="Y32:Z32"/>
    <mergeCell ref="AA32:AB32"/>
    <mergeCell ref="BG31:BJ31"/>
    <mergeCell ref="BE30:BF30"/>
    <mergeCell ref="BG30:BJ30"/>
    <mergeCell ref="BB28:BD28"/>
    <mergeCell ref="AY28:BA28"/>
    <mergeCell ref="C31:P31"/>
    <mergeCell ref="Q31:R31"/>
    <mergeCell ref="S31:T31"/>
    <mergeCell ref="U31:V31"/>
    <mergeCell ref="W31:X31"/>
    <mergeCell ref="Y31:Z31"/>
    <mergeCell ref="AA31:AB31"/>
    <mergeCell ref="AC31:AD31"/>
    <mergeCell ref="C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28:AI28"/>
    <mergeCell ref="AJ28:AL28"/>
    <mergeCell ref="AM28:AO28"/>
    <mergeCell ref="AP28:AR28"/>
    <mergeCell ref="AS28:AU28"/>
    <mergeCell ref="AV28:AX28"/>
    <mergeCell ref="BE26:BF29"/>
    <mergeCell ref="AE31:AF31"/>
    <mergeCell ref="BE31:BF31"/>
    <mergeCell ref="AL12:AO12"/>
    <mergeCell ref="AP12:AS12"/>
    <mergeCell ref="B24:BJ24"/>
    <mergeCell ref="B26:B29"/>
    <mergeCell ref="C26:P29"/>
    <mergeCell ref="Q26:R29"/>
    <mergeCell ref="S26:T29"/>
    <mergeCell ref="U26:AF26"/>
    <mergeCell ref="AG26:BD26"/>
    <mergeCell ref="AA28:AB29"/>
    <mergeCell ref="AC28:AD29"/>
    <mergeCell ref="AE28:AF29"/>
    <mergeCell ref="BG26:BJ29"/>
    <mergeCell ref="U27:V29"/>
    <mergeCell ref="W27:X29"/>
    <mergeCell ref="Y27:AF27"/>
    <mergeCell ref="AG27:AL27"/>
    <mergeCell ref="AM27:AR27"/>
    <mergeCell ref="AS27:AX27"/>
    <mergeCell ref="AY27:BD27"/>
    <mergeCell ref="Y28:Z29"/>
    <mergeCell ref="B138:E138"/>
    <mergeCell ref="F138:BF138"/>
    <mergeCell ref="BD2:BJ2"/>
    <mergeCell ref="AA7:AS7"/>
    <mergeCell ref="BE12:BE13"/>
    <mergeCell ref="BF12:BF13"/>
    <mergeCell ref="BG12:BG13"/>
    <mergeCell ref="BH12:BH13"/>
    <mergeCell ref="BI12:BI13"/>
    <mergeCell ref="BJ12:BJ13"/>
    <mergeCell ref="AT12:AT13"/>
    <mergeCell ref="AU12:AW12"/>
    <mergeCell ref="AX12:AX13"/>
    <mergeCell ref="AY12:BB12"/>
    <mergeCell ref="BC12:BC13"/>
    <mergeCell ref="BD12:BD13"/>
    <mergeCell ref="AC12:AF12"/>
    <mergeCell ref="P12:S12"/>
    <mergeCell ref="T12:T13"/>
    <mergeCell ref="U12:W12"/>
    <mergeCell ref="X12:X13"/>
    <mergeCell ref="Y12:AA12"/>
    <mergeCell ref="AB12:AB13"/>
    <mergeCell ref="B12:B13"/>
    <mergeCell ref="C12:F12"/>
    <mergeCell ref="G12:G13"/>
    <mergeCell ref="H12:J12"/>
    <mergeCell ref="K12:K13"/>
    <mergeCell ref="L12:O12"/>
    <mergeCell ref="AG12:AG13"/>
    <mergeCell ref="AH12:AJ12"/>
    <mergeCell ref="AK12:AK13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22" fitToHeight="0" orientation="portrait" r:id="rId1"/>
  <rowBreaks count="1" manualBreakCount="1">
    <brk id="143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Лавринович Юлия Михайловна</cp:lastModifiedBy>
  <cp:lastPrinted>2022-11-22T09:18:08Z</cp:lastPrinted>
  <dcterms:created xsi:type="dcterms:W3CDTF">1999-02-26T09:40:51Z</dcterms:created>
  <dcterms:modified xsi:type="dcterms:W3CDTF">2022-11-22T11:18:14Z</dcterms:modified>
</cp:coreProperties>
</file>