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41" yWindow="8310" windowWidth="28800" windowHeight="14430" tabRatio="584" activeTab="0"/>
  </bookViews>
  <sheets>
    <sheet name="туризм" sheetId="1" r:id="rId1"/>
    <sheet name="Лист3" sheetId="2" r:id="rId2"/>
    <sheet name="Лист1" sheetId="3" r:id="rId3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<sst xmlns="http://schemas.openxmlformats.org/spreadsheetml/2006/main" count="829" uniqueCount="462">
  <si>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</si>
  <si>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</si>
  <si>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</si>
  <si>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</si>
  <si>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</si>
  <si>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</si>
  <si>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</si>
  <si>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</si>
  <si>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</si>
  <si>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</si>
  <si>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</si>
  <si>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</si>
  <si>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</si>
  <si>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</si>
  <si>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</si>
  <si>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</si>
  <si>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</si>
  <si>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</si>
  <si>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</si>
  <si>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</si>
  <si>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</si>
  <si>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</si>
  <si>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</si>
  <si>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</si>
  <si>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</si>
  <si>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</si>
  <si>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</si>
  <si>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</si>
  <si>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</si>
  <si>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</si>
  <si>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</si>
  <si>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</si>
  <si>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</si>
  <si>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</si>
  <si>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</si>
  <si>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</si>
  <si>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</si>
  <si>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</si>
  <si>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</si>
  <si>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</si>
  <si>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</si>
  <si>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</si>
  <si>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</si>
  <si>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</si>
  <si>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</si>
  <si>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</si>
  <si>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</si>
  <si>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</si>
  <si>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</si>
  <si>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</si>
  <si>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</si>
  <si>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</si>
  <si>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</si>
  <si>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</si>
  <si>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</si>
  <si>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</si>
  <si>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</si>
  <si>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</si>
  <si>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</si>
  <si>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</si>
  <si>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</si>
  <si>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</si>
  <si>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</si>
  <si>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</si>
  <si>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</si>
  <si>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</si>
  <si>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</si>
  <si>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</si>
  <si>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</si>
  <si>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</si>
  <si>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</si>
  <si>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</si>
  <si>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</si>
  <si>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</si>
  <si>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</si>
  <si>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</si>
  <si>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</si>
  <si>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</si>
  <si>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</si>
  <si>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</si>
  <si>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</si>
  <si>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</si>
  <si>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</si>
  <si>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</si>
  <si>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</si>
  <si>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</si>
  <si>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</si>
  <si>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</si>
  <si>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</si>
  <si>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</si>
  <si>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</si>
  <si>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</si>
  <si>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</si>
  <si>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</si>
  <si>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</si>
  <si>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</si>
  <si>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</si>
  <si>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</si>
  <si>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</si>
  <si>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</si>
  <si>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</si>
  <si>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</si>
  <si>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>Наименование компетенции</t>
  </si>
  <si>
    <t>Название модуля, 
учебной дисциплины, курсового проекта (курсовой работы)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</si>
  <si>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</si>
  <si>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</si>
  <si>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</si>
  <si>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</si>
  <si>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</si>
  <si>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</si>
  <si>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</si>
  <si>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</si>
  <si>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</si>
  <si>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</si>
  <si>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</si>
  <si>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</si>
  <si>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</si>
  <si>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</si>
  <si>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</si>
  <si>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</si>
  <si>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</si>
  <si>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</si>
  <si>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</si>
  <si>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</si>
  <si>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</si>
  <si>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</si>
  <si>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</si>
  <si>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</si>
  <si>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</si>
  <si>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БПК-3</t>
  </si>
  <si>
    <t>1.3.2</t>
  </si>
  <si>
    <t>1.4.2</t>
  </si>
  <si>
    <t>БПК-5</t>
  </si>
  <si>
    <t>1.5</t>
  </si>
  <si>
    <t>1.5.1</t>
  </si>
  <si>
    <t>БПК-6</t>
  </si>
  <si>
    <t>1.6</t>
  </si>
  <si>
    <t>2.2.2</t>
  </si>
  <si>
    <t>IV курс</t>
  </si>
  <si>
    <t>1.7</t>
  </si>
  <si>
    <t>1.8</t>
  </si>
  <si>
    <t>Физическая культура</t>
  </si>
  <si>
    <t>4.3</t>
  </si>
  <si>
    <t>1.7.1</t>
  </si>
  <si>
    <t>2.4</t>
  </si>
  <si>
    <t>2.5.1</t>
  </si>
  <si>
    <t>УК-5</t>
  </si>
  <si>
    <t>УК-6</t>
  </si>
  <si>
    <t>2.4.1</t>
  </si>
  <si>
    <t>IV</t>
  </si>
  <si>
    <t>2.7</t>
  </si>
  <si>
    <t>2.7.1</t>
  </si>
  <si>
    <t>2.7.2</t>
  </si>
  <si>
    <t>1 семестр,
18 недель</t>
  </si>
  <si>
    <t>3 семестр,
18 недель</t>
  </si>
  <si>
    <t>5 семестр,
18 недель</t>
  </si>
  <si>
    <t>СК-1</t>
  </si>
  <si>
    <t>СК-2</t>
  </si>
  <si>
    <t>СК-3</t>
  </si>
  <si>
    <t>СК-9</t>
  </si>
  <si>
    <t xml:space="preserve">   I. График образовательного процесса</t>
  </si>
  <si>
    <t>/72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</si>
  <si>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</si>
  <si>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</si>
  <si>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</si>
  <si>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</si>
  <si>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</si>
  <si>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</si>
  <si>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</si>
  <si>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</si>
  <si>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</si>
  <si>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</si>
  <si>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1.5.2</t>
  </si>
  <si>
    <t>2.8</t>
  </si>
  <si>
    <t xml:space="preserve"> ТИПОВОЙ УЧЕБНЫЙ  ПЛАН</t>
  </si>
  <si>
    <t>2.9</t>
  </si>
  <si>
    <t>2.9.2</t>
  </si>
  <si>
    <t>2.9.1</t>
  </si>
  <si>
    <t>БПК-7</t>
  </si>
  <si>
    <t>БПК-8</t>
  </si>
  <si>
    <t>1.7.2</t>
  </si>
  <si>
    <t>2.5</t>
  </si>
  <si>
    <t>2.5.2</t>
  </si>
  <si>
    <t>БПК-9</t>
  </si>
  <si>
    <t>2.6</t>
  </si>
  <si>
    <t>1.9.1</t>
  </si>
  <si>
    <t>3.2</t>
  </si>
  <si>
    <t>/36</t>
  </si>
  <si>
    <t>/1-6</t>
  </si>
  <si>
    <t>БПК-10</t>
  </si>
  <si>
    <t>УК-7</t>
  </si>
  <si>
    <t>МИНИСТЕРСТВО ОБРАЗОВАНИЯ РЕСПУБЛИКИ БЕЛАРУСЬ</t>
  </si>
  <si>
    <t>/68</t>
  </si>
  <si>
    <t>Социально-гуманитарный 
модуль-1</t>
  </si>
  <si>
    <t>Социально-гуманитарный 
модуль-2</t>
  </si>
  <si>
    <t>Код компе-
тенции</t>
  </si>
  <si>
    <t>Начальник Главного управления профессионального образования Министерства образования Республики Беларусь</t>
  </si>
  <si>
    <t>2.1.2</t>
  </si>
  <si>
    <t>II. Сводные данные по бюджету времени (в неделях)</t>
  </si>
  <si>
    <t>1.6.1</t>
  </si>
  <si>
    <t>1.6.2</t>
  </si>
  <si>
    <t>1.8.1</t>
  </si>
  <si>
    <t>1.8.2</t>
  </si>
  <si>
    <t>2.6.1</t>
  </si>
  <si>
    <t>2.6.2</t>
  </si>
  <si>
    <t>УК-8</t>
  </si>
  <si>
    <t>/28</t>
  </si>
  <si>
    <t>3.3</t>
  </si>
  <si>
    <t>/54</t>
  </si>
  <si>
    <t>/6</t>
  </si>
  <si>
    <t>Преддипломная</t>
  </si>
  <si>
    <t>УК-9</t>
  </si>
  <si>
    <t>УК-10</t>
  </si>
  <si>
    <t>И.В. Титович</t>
  </si>
  <si>
    <t>2.4.2</t>
  </si>
  <si>
    <t>Рекомендован к утверждению Президиумом Совета УМО по естественнонаучному образованию</t>
  </si>
  <si>
    <t xml:space="preserve">История </t>
  </si>
  <si>
    <t>1.1.4</t>
  </si>
  <si>
    <t>Экономика</t>
  </si>
  <si>
    <t>УК-11</t>
  </si>
  <si>
    <t>УК-12</t>
  </si>
  <si>
    <t>Код модуля, учебной дисциплины</t>
  </si>
  <si>
    <t>_______________________  С.А. Касперович</t>
  </si>
  <si>
    <t>_____________________________</t>
  </si>
  <si>
    <t>Дипломное 
проектирование</t>
  </si>
  <si>
    <t>___________________</t>
  </si>
  <si>
    <t>Общая топонимика и топоними Беларуси</t>
  </si>
  <si>
    <t>2.3.2</t>
  </si>
  <si>
    <t>Основы предпринимательской деятельности</t>
  </si>
  <si>
    <t>1.7.3</t>
  </si>
  <si>
    <t>БПК-4</t>
  </si>
  <si>
    <t>БПК-11</t>
  </si>
  <si>
    <t>2.8.1</t>
  </si>
  <si>
    <t xml:space="preserve">Квалификация  </t>
  </si>
  <si>
    <t>С. А. Касперович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</si>
  <si>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</si>
  <si>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 В. Титович</t>
  </si>
  <si>
    <t>УК-13</t>
  </si>
  <si>
    <t>Владеть навыками здоровьесбережения</t>
  </si>
  <si>
    <t>Белорусский язык (профессиональная лексика)</t>
  </si>
  <si>
    <t>1.9</t>
  </si>
  <si>
    <t>2.8.2</t>
  </si>
  <si>
    <t>2.9.2.1</t>
  </si>
  <si>
    <t>2.9.2.2</t>
  </si>
  <si>
    <t>/20</t>
  </si>
  <si>
    <t>/14</t>
  </si>
  <si>
    <t>/2</t>
  </si>
  <si>
    <t>/7</t>
  </si>
  <si>
    <t>Владеть основами исследовательской деятельности, осуществлять поиск, анализ и синтез информации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</si>
  <si>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</si>
  <si>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</si>
  <si>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</si>
  <si>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УК-14</t>
  </si>
  <si>
    <t>Д.Г. Медведев</t>
  </si>
  <si>
    <t>Химик. Инженер</t>
  </si>
  <si>
    <t>Политология</t>
  </si>
  <si>
    <t>Лингвистический модуль</t>
  </si>
  <si>
    <t>Иностранный язык</t>
  </si>
  <si>
    <t>Физико-математический модуль</t>
  </si>
  <si>
    <t>Высшая математика</t>
  </si>
  <si>
    <t>Физика</t>
  </si>
  <si>
    <t>Модуль "Неорганическая химия"</t>
  </si>
  <si>
    <t>Неорганическая химия</t>
  </si>
  <si>
    <t xml:space="preserve">Модуль "Аналитическая химия: химические методы" </t>
  </si>
  <si>
    <t>Аналитическая химия</t>
  </si>
  <si>
    <t xml:space="preserve">Модуль "Органическая химия" </t>
  </si>
  <si>
    <t>Органическая химия</t>
  </si>
  <si>
    <t>Модуль "Физическая химия и электрохимия"</t>
  </si>
  <si>
    <t>Физическая химия</t>
  </si>
  <si>
    <t>Электрохимия</t>
  </si>
  <si>
    <t>Модуль "Химия макромолекулярных и коллоидных систем"</t>
  </si>
  <si>
    <t>Высокомолекулярные соединения</t>
  </si>
  <si>
    <t>Коллоидная химия</t>
  </si>
  <si>
    <t xml:space="preserve">Модуль "Химическая технология" </t>
  </si>
  <si>
    <t>Общая химическая технология</t>
  </si>
  <si>
    <t>Основы права/ Основы менеджмента</t>
  </si>
  <si>
    <t>История ВОВ/ Основы логики и методологии науки</t>
  </si>
  <si>
    <t>Модуль "Информационные технологии"</t>
  </si>
  <si>
    <t>Основы информационных технологий</t>
  </si>
  <si>
    <t>Информационные базы данных по химии</t>
  </si>
  <si>
    <t>Химия и устойчивое развитие/ Современные технологии и окружающая среда</t>
  </si>
  <si>
    <t>"Зеленая" химия</t>
  </si>
  <si>
    <t>Экологический модуль</t>
  </si>
  <si>
    <t>Модуль "Аналитическая химия: физико-химические методы"</t>
  </si>
  <si>
    <t xml:space="preserve">Оптические методы анализа </t>
  </si>
  <si>
    <t>Хроматографические методы анализа</t>
  </si>
  <si>
    <t>Электрохимические методы анализа</t>
  </si>
  <si>
    <t>Метрология, пробоотбор и пробоподготовка в химическом анализе</t>
  </si>
  <si>
    <t>Зачетных единиц</t>
  </si>
  <si>
    <t>Ознакомительная</t>
  </si>
  <si>
    <t>Научно-исследовательская</t>
  </si>
  <si>
    <t>2 семестр,
15 недель</t>
  </si>
  <si>
    <t>4 семестр,
17 недель</t>
  </si>
  <si>
    <t>6 семестр,
17 недель</t>
  </si>
  <si>
    <t>7 семестр,
13 недель</t>
  </si>
  <si>
    <t xml:space="preserve">8 семестр
</t>
  </si>
  <si>
    <t>ГОСУДАРСТВЕННЫЙ КОМПОНЕНТ</t>
  </si>
  <si>
    <t>КОМПОНЕНТ УЧРЕЖДЕНИЯ ВЫСШЕГО ОБРАЗОВАНИЯ</t>
  </si>
  <si>
    <t>Модуль "Основы научного химического эксперимента"</t>
  </si>
  <si>
    <t>Современные аспекты неорганической химии</t>
  </si>
  <si>
    <t>Математическое моделирование химических процессов</t>
  </si>
  <si>
    <t>Хемометрика/ Теория эксперимента</t>
  </si>
  <si>
    <t>Модуль "Химия конденсированного состояния"</t>
  </si>
  <si>
    <t>Кристаллохимия</t>
  </si>
  <si>
    <t>Химия твердого тела</t>
  </si>
  <si>
    <t>Модуль "Строение и исследование вещества"</t>
  </si>
  <si>
    <t>Квантовая химия и строение молекул</t>
  </si>
  <si>
    <t>Физические методы исследования</t>
  </si>
  <si>
    <t>Строение вещества</t>
  </si>
  <si>
    <t>Модуль "Современные направления химии"</t>
  </si>
  <si>
    <t>Нанохимия</t>
  </si>
  <si>
    <t>Основы биохимии</t>
  </si>
  <si>
    <t>Фундаментальные проблемы химии</t>
  </si>
  <si>
    <t>Качество и безопасность пищевых продуктов</t>
  </si>
  <si>
    <t>Химические методы анализа органических соединений</t>
  </si>
  <si>
    <t>Практические основы хроматографии</t>
  </si>
  <si>
    <t>Экстракционные методы разделения и концентрирования</t>
  </si>
  <si>
    <t>Сложные химические равновесия</t>
  </si>
  <si>
    <t>Аналитические методы контроля в экспертной практике</t>
  </si>
  <si>
    <t>Основы химического синтеза твердых фаз</t>
  </si>
  <si>
    <t>Методы расчета физико-химических свойств веществ</t>
  </si>
  <si>
    <t>Основы калориметрии и термометрии</t>
  </si>
  <si>
    <t>Химическая устойчивость конструкционных материалов</t>
  </si>
  <si>
    <t>Физическая химия твердого тела</t>
  </si>
  <si>
    <t>Химия поверхности</t>
  </si>
  <si>
    <t>2.4.3</t>
  </si>
  <si>
    <t>2.4.4</t>
  </si>
  <si>
    <t>2.5.3</t>
  </si>
  <si>
    <t>2.5.4</t>
  </si>
  <si>
    <t>2.7.3</t>
  </si>
  <si>
    <t>2.8.3</t>
  </si>
  <si>
    <t>УК-1,5,6
БПК-4</t>
  </si>
  <si>
    <t>Библиотековедение</t>
  </si>
  <si>
    <t>/70</t>
  </si>
  <si>
    <t>2.9.1.1</t>
  </si>
  <si>
    <t>2.9.1.2</t>
  </si>
  <si>
    <t>2.9.1.3</t>
  </si>
  <si>
    <t>2.9.1.4</t>
  </si>
  <si>
    <t>2.9.1.5</t>
  </si>
  <si>
    <t>2.9.1.6</t>
  </si>
  <si>
    <t>2.9.1.7</t>
  </si>
  <si>
    <t>Специализация  1-31 05 01-01 01 Аналитическая химия</t>
  </si>
  <si>
    <t xml:space="preserve"> Специализация  1-31 05 01-01 06 Химия твердого тела и полупроводников</t>
  </si>
  <si>
    <t xml:space="preserve">Модуль дисциплин специализации (по выбору студента)     </t>
  </si>
  <si>
    <t>2.9.2.3</t>
  </si>
  <si>
    <t>2.9.2.4</t>
  </si>
  <si>
    <t>2.9.2.5</t>
  </si>
  <si>
    <t>2.9.2.6</t>
  </si>
  <si>
    <t>2.9.2.7</t>
  </si>
  <si>
    <t>/1</t>
  </si>
  <si>
    <t xml:space="preserve">Модуль "Безопасность жизнедеятельности" </t>
  </si>
  <si>
    <t>Продолжение типового учебного плана по специальности 1-31 05 01 Химия (по направлениям)  Регистрационный номер №</t>
  </si>
  <si>
    <t>4.3.1</t>
  </si>
  <si>
    <t>4.3.2</t>
  </si>
  <si>
    <t>4.3.3</t>
  </si>
  <si>
    <t>Основы энергосбережения и охраны труда</t>
  </si>
  <si>
    <t>/60</t>
  </si>
  <si>
    <t>/5</t>
  </si>
  <si>
    <t>Председатель научно-методического совета по химии</t>
  </si>
  <si>
    <t>Д.В. Свиридов</t>
  </si>
  <si>
    <t>"___"_________ 2021 г.</t>
  </si>
  <si>
    <t>Протокол №  4 от  14.01.2021</t>
  </si>
  <si>
    <t>Разработан в качестве примера реализации образовательного стандарта по специальности 1-31 05 01 Химия (по направлениям)</t>
  </si>
  <si>
    <t xml:space="preserve"> 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</si>
  <si>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</si>
  <si>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</si>
  <si>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</si>
  <si>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практической профессиональной деятельности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</si>
  <si>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</si>
  <si>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</si>
  <si>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Обеспечивать соблюдение требований законодательства и экономической эффективности деятельности</t>
  </si>
  <si>
    <t>Ориентироваться в актуальных направлениях химической науки, предлагать пути решения задач химического профиля, в том числе с привлечением междисциплинарных знаний и с учетом мировых научных достижений</t>
  </si>
  <si>
    <t>1.1, 2.1</t>
  </si>
  <si>
    <t>1.1.3, 2.1.1</t>
  </si>
  <si>
    <t>1.1.1, 2.1.2</t>
  </si>
  <si>
    <t>1.7.1, 1.7.2</t>
  </si>
  <si>
    <t>2.7.1, 2.7.3</t>
  </si>
  <si>
    <t>Срок обучения  4 года</t>
  </si>
  <si>
    <t>5/2</t>
  </si>
  <si>
    <t>4/1</t>
  </si>
  <si>
    <t>3/1</t>
  </si>
  <si>
    <t>5/1</t>
  </si>
  <si>
    <t>Защита населения и объектов от чрезвычайных ситуаций. Радиационная безопасность</t>
  </si>
  <si>
    <t>Основы экологии</t>
  </si>
  <si>
    <t>/18</t>
  </si>
  <si>
    <t>/3</t>
  </si>
  <si>
    <t>4/2</t>
  </si>
  <si>
    <t>Методы исследования в электрохимии</t>
  </si>
  <si>
    <t>Принципы работы ионоселективных электродов</t>
  </si>
  <si>
    <t>Направление специальности  1-31 05 01-01 Химия (научно-производственная деятельность)</t>
  </si>
  <si>
    <t>Специализации 1-31 05 01-01 01 Аналитическая химия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</si>
  <si>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</si>
  <si>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</si>
  <si>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</si>
  <si>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 xml:space="preserve">Курсовая работа* </t>
  </si>
  <si>
    <t>ФАКУЛЬТАТИВНЫЕ ДИСЦИПЛИНЫ</t>
  </si>
  <si>
    <t>ДОПОЛНИТЕЛЬНЫЕ ВИДЫ ОБУЧЕНИЯ</t>
  </si>
  <si>
    <t>1. Государственный экзамен по специальности, направлению специальности, специализации 
2. Защита дипломной работы в ГЭК</t>
  </si>
  <si>
    <t>Организация научных исследований/ Основы управления интеллектуальной собственностью**</t>
  </si>
  <si>
    <t>Курсовая работа***</t>
  </si>
  <si>
    <t xml:space="preserve"> * Курсовая работа выполняется по одной из учебных дисциплин модуля 1.7</t>
  </si>
  <si>
    <t>УК - 4, 5, 6</t>
  </si>
  <si>
    <t>Применять правила и законы логического мышления в профессиональной деятельности</t>
  </si>
  <si>
    <t>Применять знания основ менеджмента для планирования и осуществления контроля деятельности организации, принятия эффективных управленческих решений</t>
  </si>
  <si>
    <t>УК-9/
УК-13</t>
  </si>
  <si>
    <t>Осуществлять коммуникации на иностранном языке для решения задач межличностного, профессионального и межкультурного взаимодействия</t>
  </si>
  <si>
    <t xml:space="preserve">Осуществлять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 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</si>
  <si>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</si>
  <si>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</si>
  <si>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</si>
  <si>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</si>
  <si>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</si>
  <si>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</si>
  <si>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</si>
  <si>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</si>
  <si>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</si>
  <si>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Оценивать  эффективность химических процессов и их экологические последствия на основе знаний о структуре и функционировании экосистем и принципов «зеленой химии»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</si>
  <si>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потенциометрических), включая пробоотбор, пробоподготовку, стадии разделения и концентрирования   </t>
  </si>
  <si>
    <t>2.5.3, 2.5.4</t>
  </si>
  <si>
    <t>Применять методы математического анализа,  дифференциального исчисления, теории вероятностей, теории статистического оценивания для решения задач химического содержания</t>
  </si>
  <si>
    <t>Применять сложившуюся систему фундаментальных химических понятий, современные методологические подходы для планирования, организации и проведения  научных исследований в области химии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</si>
  <si>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</si>
  <si>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</si>
  <si>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Использовать понятийно-категориальный аппарат современной теории химического строения, включающий  описание квантовых состояний молекул,  симметрии молекулярных систем, строение конденсированных фаз (жидкостей, аморфных веществ, мезофаз, кристаллов) для описания их электрических, магнитных и оптических  свойств</t>
  </si>
  <si>
    <t>Характеризовать фундаментальные принципы организации наноструктур, основные способы получения наноматериалов, рентгенографические и электронномикроскопические методы, применяемые для  установления фазового состава, морфологии, формы, размеров наночастиц</t>
  </si>
  <si>
    <t>Использовать представления о закономерностях биосинтеза и метаболизма, о структуре и свойствах белков, нуклеиновых кислот, углеводов и низкомолекулярных биорегуляторов в научной, педагогической и производственной деятельности</t>
  </si>
  <si>
    <t>Применять химические и  физико–химические методы анализа  для решения производственных и экспертных задач в области идентификации и определения основных компонентов в объектах природного и синтетического происхождения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</si>
  <si>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</si>
  <si>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>СК-3 / СК4</t>
  </si>
  <si>
    <t>СК-13</t>
  </si>
  <si>
    <t>СК-14</t>
  </si>
  <si>
    <t xml:space="preserve">Разрабатывать методические подходы к направленному синтезу и модификации твердотельных и полупроводниковых материалов с заданной структурной организацией, применять методы расчета и определения  их  физико-химических характеристик </t>
  </si>
  <si>
    <t>УК-7/
УК-12</t>
  </si>
  <si>
    <t>2.9.1.8</t>
  </si>
  <si>
    <t>2.9.2.8</t>
  </si>
  <si>
    <t>2.4, 2.9.1.6</t>
  </si>
  <si>
    <t>31/11</t>
  </si>
  <si>
    <t>1.4.2, 1.5.2, 1.6.2, 1.7.2, 2.2, 2.9.1.5, 2.9.2.5</t>
  </si>
  <si>
    <t>1.4.2, 1.5.2, 1.6.2, 1.7.3, 2.9.1.5, 2.9.2.5</t>
  </si>
  <si>
    <t>1.1, 2.9.1.5, 2.9.2.5</t>
  </si>
  <si>
    <t>Начальник Главного управления профессионального образования                      Министерства образования Республики Беларусь</t>
  </si>
  <si>
    <t>/342</t>
  </si>
  <si>
    <t xml:space="preserve">                           1-31 05 01-01 06 Химия твердого тела и полупроводников</t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</si>
  <si>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09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10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</si>
  <si>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10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11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</si>
  <si>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12
</t>
    </r>
    <r>
      <rPr>
        <u val="single"/>
        <sz val="38"/>
        <rFont val="Arial Narrow"/>
        <family val="2"/>
      </rPr>
      <t>04</t>
    </r>
    <r>
      <rPr>
        <sz val="38"/>
        <rFont val="Arial Narrow"/>
        <family val="2"/>
      </rPr>
      <t xml:space="preserve">
01</t>
    </r>
  </si>
  <si>
    <r>
      <rPr>
        <u val="single"/>
        <sz val="38"/>
        <rFont val="Arial Narrow"/>
        <family val="2"/>
      </rPr>
      <t xml:space="preserve">26 </t>
    </r>
    <r>
      <rPr>
        <sz val="38"/>
        <rFont val="Arial Narrow"/>
        <family val="2"/>
      </rPr>
      <t xml:space="preserve">
01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02</t>
    </r>
  </si>
  <si>
    <r>
      <rPr>
        <u val="single"/>
        <sz val="38"/>
        <rFont val="Arial Narrow"/>
        <family val="2"/>
      </rPr>
      <t xml:space="preserve">23 </t>
    </r>
    <r>
      <rPr>
        <sz val="38"/>
        <rFont val="Arial Narrow"/>
        <family val="2"/>
      </rPr>
      <t xml:space="preserve">
02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03</t>
    </r>
  </si>
  <si>
    <r>
      <rPr>
        <u val="single"/>
        <sz val="38"/>
        <rFont val="Arial Narrow"/>
        <family val="2"/>
      </rPr>
      <t xml:space="preserve">30 </t>
    </r>
    <r>
      <rPr>
        <sz val="38"/>
        <rFont val="Arial Narrow"/>
        <family val="2"/>
      </rPr>
      <t xml:space="preserve">
03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04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</si>
  <si>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04
</t>
    </r>
    <r>
      <rPr>
        <u val="single"/>
        <sz val="38"/>
        <rFont val="Arial Narrow"/>
        <family val="2"/>
      </rPr>
      <t>03</t>
    </r>
    <r>
      <rPr>
        <sz val="38"/>
        <rFont val="Arial Narrow"/>
        <family val="2"/>
      </rPr>
      <t xml:space="preserve">
05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</si>
  <si>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06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07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</si>
  <si>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07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08</t>
    </r>
  </si>
  <si>
    <t>Экзаменационные сессии</t>
  </si>
  <si>
    <t>Проректор по научно-методической работе государственного учреждения образования                                             «Республиканский институт высшей школы»</t>
  </si>
  <si>
    <t xml:space="preserve">УТВЕРЖДАЮ
Первый заместитель
Министра образования
Республики Беларусь
         </t>
  </si>
  <si>
    <r>
      <rPr>
        <u val="single"/>
        <sz val="66"/>
        <rFont val="Arial Narrow"/>
        <family val="2"/>
      </rPr>
      <t xml:space="preserve">                      </t>
    </r>
    <r>
      <rPr>
        <sz val="66"/>
        <rFont val="Arial Narrow"/>
        <family val="2"/>
      </rPr>
      <t xml:space="preserve">  И.А. Старовойтова</t>
    </r>
  </si>
  <si>
    <t>УК-1, 2, БПК-4</t>
  </si>
  <si>
    <r>
      <rPr>
        <vertAlign val="superscript"/>
        <sz val="66"/>
        <color indexed="8"/>
        <rFont val="Arial Narrow"/>
        <family val="2"/>
      </rPr>
      <t>***</t>
    </r>
    <r>
      <rPr>
        <sz val="66"/>
        <color indexed="8"/>
        <rFont val="Arial Narrow"/>
        <family val="2"/>
      </rPr>
      <t>Курсовая работа выполняется по одной из учебных дисциплин модуля дисциплин специализации</t>
    </r>
  </si>
  <si>
    <t>Председатель учебно-методического объединения              по естественнонаучному образованию</t>
  </si>
  <si>
    <t>** При составлении учебного плана учреждения высшего образования по специальности, направлению специальности, специализации 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</t>
  </si>
  <si>
    <t xml:space="preserve">                        Специальность:  1-31 05 01 Химия (по направлениям)</t>
  </si>
  <si>
    <t xml:space="preserve">2.5.1, 2.5.2 </t>
  </si>
</sst>
</file>

<file path=xl/styles.xml><?xml version="1.0" encoding="utf-8"?>
<styleSheet xmlns="http://schemas.openxmlformats.org/spreadsheetml/2006/main">
  <numFmts count="4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28"/>
      <name val="Arial Cyr"/>
      <family val="0"/>
    </font>
    <font>
      <sz val="36"/>
      <name val="Arial Cyr"/>
      <family val="0"/>
    </font>
    <font>
      <sz val="54"/>
      <name val="Arial Cyr"/>
      <family val="0"/>
    </font>
    <font>
      <sz val="10"/>
      <name val="Arial Narrow"/>
      <family val="2"/>
    </font>
    <font>
      <sz val="64"/>
      <name val="Arial Narrow"/>
      <family val="2"/>
    </font>
    <font>
      <sz val="36"/>
      <name val="Arial Narrow"/>
      <family val="2"/>
    </font>
    <font>
      <sz val="50"/>
      <name val="Arial Narrow"/>
      <family val="2"/>
    </font>
    <font>
      <b/>
      <sz val="64"/>
      <name val="Arial Narrow"/>
      <family val="2"/>
    </font>
    <font>
      <sz val="60"/>
      <name val="Arial Narrow"/>
      <family val="2"/>
    </font>
    <font>
      <sz val="52"/>
      <name val="Arial Narrow"/>
      <family val="2"/>
    </font>
    <font>
      <sz val="58"/>
      <name val="Arial Narrow"/>
      <family val="2"/>
    </font>
    <font>
      <sz val="48"/>
      <name val="Arial Narrow"/>
      <family val="2"/>
    </font>
    <font>
      <b/>
      <sz val="54"/>
      <name val="Arial Narrow"/>
      <family val="2"/>
    </font>
    <font>
      <sz val="54"/>
      <name val="Arial Narrow"/>
      <family val="2"/>
    </font>
    <font>
      <sz val="40"/>
      <name val="Arial Narrow"/>
      <family val="2"/>
    </font>
    <font>
      <sz val="38"/>
      <name val="Arial Narrow"/>
      <family val="2"/>
    </font>
    <font>
      <u val="single"/>
      <sz val="38"/>
      <name val="Arial Narrow"/>
      <family val="2"/>
    </font>
    <font>
      <sz val="46"/>
      <name val="Arial Narrow"/>
      <family val="2"/>
    </font>
    <font>
      <i/>
      <sz val="48"/>
      <name val="Arial Narrow"/>
      <family val="2"/>
    </font>
    <font>
      <b/>
      <sz val="60"/>
      <name val="Arial Narrow"/>
      <family val="2"/>
    </font>
    <font>
      <b/>
      <i/>
      <sz val="60"/>
      <name val="Arial Narrow"/>
      <family val="2"/>
    </font>
    <font>
      <sz val="60"/>
      <color indexed="8"/>
      <name val="Arial Narrow"/>
      <family val="2"/>
    </font>
    <font>
      <sz val="72"/>
      <name val="Arial Narrow"/>
      <family val="2"/>
    </font>
    <font>
      <b/>
      <sz val="72"/>
      <name val="Arial Narrow"/>
      <family val="2"/>
    </font>
    <font>
      <sz val="66"/>
      <name val="Arial Narrow"/>
      <family val="2"/>
    </font>
    <font>
      <b/>
      <sz val="66"/>
      <name val="Arial Narrow"/>
      <family val="2"/>
    </font>
    <font>
      <u val="single"/>
      <sz val="66"/>
      <name val="Arial Narrow"/>
      <family val="2"/>
    </font>
    <font>
      <b/>
      <i/>
      <sz val="58"/>
      <name val="Arial Narrow"/>
      <family val="2"/>
    </font>
    <font>
      <b/>
      <sz val="58"/>
      <name val="Arial Narrow"/>
      <family val="2"/>
    </font>
    <font>
      <sz val="66"/>
      <color indexed="8"/>
      <name val="Arial Narrow"/>
      <family val="2"/>
    </font>
    <font>
      <vertAlign val="superscript"/>
      <sz val="6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9"/>
      <name val="Arial Cyr"/>
      <family val="0"/>
    </font>
    <font>
      <sz val="10"/>
      <color indexed="9"/>
      <name val="Arial Cyr"/>
      <family val="0"/>
    </font>
    <font>
      <sz val="28"/>
      <color indexed="9"/>
      <name val="Arial Cyr"/>
      <family val="0"/>
    </font>
    <font>
      <sz val="34"/>
      <color indexed="9"/>
      <name val="Arial Cyr"/>
      <family val="0"/>
    </font>
    <font>
      <sz val="48"/>
      <color indexed="9"/>
      <name val="Times New Roman"/>
      <family val="1"/>
    </font>
    <font>
      <sz val="58"/>
      <color indexed="9"/>
      <name val="Times New Roman"/>
      <family val="1"/>
    </font>
    <font>
      <sz val="16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sz val="48"/>
      <color indexed="8"/>
      <name val="Times New Roman"/>
      <family val="1"/>
    </font>
    <font>
      <sz val="54"/>
      <color indexed="9"/>
      <name val="Arial Cyr"/>
      <family val="0"/>
    </font>
    <font>
      <sz val="72"/>
      <color indexed="8"/>
      <name val="Arial Narrow"/>
      <family val="2"/>
    </font>
    <font>
      <b/>
      <sz val="7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0"/>
      <name val="Arial Cyr"/>
      <family val="0"/>
    </font>
    <font>
      <sz val="10"/>
      <color theme="0"/>
      <name val="Arial Cyr"/>
      <family val="0"/>
    </font>
    <font>
      <sz val="28"/>
      <color theme="0"/>
      <name val="Arial Cyr"/>
      <family val="0"/>
    </font>
    <font>
      <sz val="34"/>
      <color theme="0"/>
      <name val="Arial Cyr"/>
      <family val="0"/>
    </font>
    <font>
      <sz val="48"/>
      <color theme="0"/>
      <name val="Times New Roman"/>
      <family val="1"/>
    </font>
    <font>
      <sz val="58"/>
      <color theme="0"/>
      <name val="Times New Roman"/>
      <family val="1"/>
    </font>
    <font>
      <sz val="16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FF0000"/>
      <name val="Arial Cyr"/>
      <family val="0"/>
    </font>
    <font>
      <sz val="48"/>
      <color theme="1"/>
      <name val="Times New Roman"/>
      <family val="1"/>
    </font>
    <font>
      <sz val="54"/>
      <color theme="0"/>
      <name val="Arial Cyr"/>
      <family val="0"/>
    </font>
    <font>
      <sz val="66"/>
      <color theme="1"/>
      <name val="Arial Narrow"/>
      <family val="2"/>
    </font>
    <font>
      <sz val="72"/>
      <color theme="1"/>
      <name val="Arial Narrow"/>
      <family val="2"/>
    </font>
    <font>
      <b/>
      <sz val="7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ck"/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ck"/>
      <top style="thin"/>
      <bottom style="medium"/>
    </border>
    <border>
      <left/>
      <right style="thick"/>
      <top style="thin"/>
      <bottom style="medium"/>
    </border>
    <border>
      <left style="medium"/>
      <right/>
      <top style="medium"/>
      <bottom style="thin"/>
    </border>
    <border>
      <left/>
      <right style="thick"/>
      <top>
        <color indexed="63"/>
      </top>
      <bottom style="thin"/>
    </border>
    <border>
      <left/>
      <right style="thick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3" fillId="0" borderId="0" applyNumberFormat="0" applyFill="0" applyBorder="0" applyProtection="0">
      <alignment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8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49" fontId="14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0" fontId="25" fillId="33" borderId="0" xfId="51" applyFont="1" applyFill="1" applyBorder="1">
      <alignment/>
    </xf>
    <xf numFmtId="0" fontId="14" fillId="33" borderId="0" xfId="0" applyFont="1" applyFill="1" applyAlignment="1">
      <alignment horizontal="left"/>
    </xf>
    <xf numFmtId="0" fontId="14" fillId="33" borderId="13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5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0" fontId="14" fillId="33" borderId="17" xfId="0" applyFont="1" applyFill="1" applyBorder="1" applyAlignment="1">
      <alignment horizontal="center" vertical="center" textRotation="90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9" xfId="0" applyFont="1" applyFill="1" applyBorder="1" applyAlignment="1">
      <alignment horizontal="center" vertical="center" textRotation="90"/>
    </xf>
    <xf numFmtId="0" fontId="14" fillId="33" borderId="20" xfId="0" applyFont="1" applyFill="1" applyBorder="1" applyAlignment="1">
      <alignment horizontal="center" vertical="center" textRotation="90"/>
    </xf>
    <xf numFmtId="0" fontId="25" fillId="34" borderId="13" xfId="0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/>
    </xf>
    <xf numFmtId="49" fontId="14" fillId="33" borderId="3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1" fontId="14" fillId="33" borderId="39" xfId="0" applyNumberFormat="1" applyFont="1" applyFill="1" applyBorder="1" applyAlignment="1">
      <alignment horizontal="center" vertical="center"/>
    </xf>
    <xf numFmtId="1" fontId="14" fillId="33" borderId="40" xfId="0" applyNumberFormat="1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" fontId="14" fillId="33" borderId="35" xfId="0" applyNumberFormat="1" applyFont="1" applyFill="1" applyBorder="1" applyAlignment="1">
      <alignment horizontal="center" vertical="center"/>
    </xf>
    <xf numFmtId="1" fontId="14" fillId="33" borderId="4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center" vertical="center"/>
    </xf>
    <xf numFmtId="1" fontId="14" fillId="0" borderId="4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45" xfId="0" applyNumberFormat="1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" fontId="14" fillId="0" borderId="46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1" fontId="27" fillId="0" borderId="31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 textRotation="90"/>
    </xf>
    <xf numFmtId="0" fontId="14" fillId="33" borderId="54" xfId="0" applyFont="1" applyFill="1" applyBorder="1" applyAlignment="1">
      <alignment horizontal="center" vertical="center" textRotation="90"/>
    </xf>
    <xf numFmtId="0" fontId="14" fillId="33" borderId="5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center" vertical="center" textRotation="90"/>
    </xf>
    <xf numFmtId="1" fontId="27" fillId="0" borderId="56" xfId="0" applyNumberFormat="1" applyFont="1" applyFill="1" applyBorder="1" applyAlignment="1">
      <alignment horizontal="center" vertical="center"/>
    </xf>
    <xf numFmtId="1" fontId="27" fillId="0" borderId="27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/>
    </xf>
    <xf numFmtId="49" fontId="25" fillId="33" borderId="61" xfId="0" applyNumberFormat="1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1" fontId="27" fillId="0" borderId="44" xfId="0" applyNumberFormat="1" applyFont="1" applyFill="1" applyBorder="1" applyAlignment="1">
      <alignment horizontal="center" vertical="center"/>
    </xf>
    <xf numFmtId="1" fontId="27" fillId="33" borderId="45" xfId="0" applyNumberFormat="1" applyFont="1" applyFill="1" applyBorder="1" applyAlignment="1">
      <alignment horizontal="center" vertical="center"/>
    </xf>
    <xf numFmtId="1" fontId="27" fillId="0" borderId="43" xfId="0" applyNumberFormat="1" applyFont="1" applyFill="1" applyBorder="1" applyAlignment="1">
      <alignment horizontal="center" vertical="center"/>
    </xf>
    <xf numFmtId="1" fontId="27" fillId="0" borderId="45" xfId="0" applyNumberFormat="1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 horizontal="left" vertical="top" wrapText="1"/>
    </xf>
    <xf numFmtId="0" fontId="25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justify" wrapText="1"/>
    </xf>
    <xf numFmtId="0" fontId="28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left" vertical="justify" wrapText="1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horizontal="left" wrapText="1"/>
    </xf>
    <xf numFmtId="0" fontId="28" fillId="33" borderId="0" xfId="0" applyFont="1" applyFill="1" applyAlignment="1">
      <alignment horizontal="left"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/>
    </xf>
    <xf numFmtId="49" fontId="19" fillId="33" borderId="11" xfId="0" applyNumberFormat="1" applyFont="1" applyFill="1" applyBorder="1" applyAlignment="1">
      <alignment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top" wrapText="1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left" vertical="center" wrapText="1"/>
    </xf>
    <xf numFmtId="49" fontId="98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 horizontal="left" vertical="top" wrapText="1"/>
    </xf>
    <xf numFmtId="0" fontId="98" fillId="33" borderId="0" xfId="0" applyFont="1" applyFill="1" applyAlignment="1">
      <alignment/>
    </xf>
    <xf numFmtId="0" fontId="98" fillId="33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99" fillId="33" borderId="0" xfId="0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left" vertical="center" wrapText="1"/>
    </xf>
    <xf numFmtId="0" fontId="100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left" vertical="top" wrapText="1"/>
    </xf>
    <xf numFmtId="0" fontId="99" fillId="33" borderId="0" xfId="0" applyFont="1" applyFill="1" applyBorder="1" applyAlignment="1">
      <alignment horizontal="center" vertical="top" wrapText="1"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vertical="top" wrapText="1"/>
    </xf>
    <xf numFmtId="0" fontId="99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99" fillId="33" borderId="0" xfId="0" applyFont="1" applyFill="1" applyBorder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left" vertical="justify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67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70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0" fontId="14" fillId="33" borderId="67" xfId="0" applyFont="1" applyFill="1" applyBorder="1" applyAlignment="1">
      <alignment vertical="center" wrapText="1"/>
    </xf>
    <xf numFmtId="0" fontId="14" fillId="33" borderId="55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 wrapText="1"/>
    </xf>
    <xf numFmtId="0" fontId="30" fillId="33" borderId="67" xfId="0" applyFont="1" applyFill="1" applyBorder="1" applyAlignment="1">
      <alignment horizontal="left" vertical="center" wrapText="1"/>
    </xf>
    <xf numFmtId="0" fontId="30" fillId="33" borderId="55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justify" vertical="center" wrapText="1"/>
    </xf>
    <xf numFmtId="0" fontId="30" fillId="33" borderId="67" xfId="0" applyFont="1" applyFill="1" applyBorder="1" applyAlignment="1">
      <alignment horizontal="justify" vertical="center" wrapText="1"/>
    </xf>
    <xf numFmtId="0" fontId="30" fillId="33" borderId="55" xfId="0" applyFont="1" applyFill="1" applyBorder="1" applyAlignment="1">
      <alignment horizontal="justify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1" fontId="14" fillId="0" borderId="52" xfId="0" applyNumberFormat="1" applyFont="1" applyFill="1" applyBorder="1" applyAlignment="1">
      <alignment horizontal="center" vertical="center"/>
    </xf>
    <xf numFmtId="1" fontId="14" fillId="0" borderId="57" xfId="0" applyNumberFormat="1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64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80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81" xfId="0" applyFont="1" applyFill="1" applyBorder="1" applyAlignment="1">
      <alignment horizontal="center" vertical="center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4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textRotation="90"/>
    </xf>
    <xf numFmtId="0" fontId="14" fillId="33" borderId="80" xfId="0" applyFont="1" applyFill="1" applyBorder="1" applyAlignment="1">
      <alignment horizontal="center" vertical="center" textRotation="90"/>
    </xf>
    <xf numFmtId="0" fontId="14" fillId="33" borderId="36" xfId="0" applyFont="1" applyFill="1" applyBorder="1" applyAlignment="1">
      <alignment horizontal="center" vertical="center" textRotation="90"/>
    </xf>
    <xf numFmtId="0" fontId="14" fillId="33" borderId="81" xfId="0" applyFont="1" applyFill="1" applyBorder="1" applyAlignment="1">
      <alignment horizontal="center" vertical="center" textRotation="90"/>
    </xf>
    <xf numFmtId="0" fontId="14" fillId="33" borderId="53" xfId="0" applyFont="1" applyFill="1" applyBorder="1" applyAlignment="1">
      <alignment horizontal="center" vertical="center" textRotation="90"/>
    </xf>
    <xf numFmtId="0" fontId="14" fillId="33" borderId="54" xfId="0" applyFont="1" applyFill="1" applyBorder="1" applyAlignment="1">
      <alignment horizontal="center" vertical="center" textRotation="90"/>
    </xf>
    <xf numFmtId="0" fontId="25" fillId="33" borderId="82" xfId="0" applyFont="1" applyFill="1" applyBorder="1" applyAlignment="1">
      <alignment horizontal="center" vertical="center" wrapText="1"/>
    </xf>
    <xf numFmtId="0" fontId="25" fillId="33" borderId="83" xfId="0" applyFont="1" applyFill="1" applyBorder="1" applyAlignment="1">
      <alignment horizontal="center" vertical="center" wrapText="1"/>
    </xf>
    <xf numFmtId="0" fontId="25" fillId="33" borderId="76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25" fillId="33" borderId="75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48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textRotation="90"/>
    </xf>
    <xf numFmtId="0" fontId="14" fillId="33" borderId="1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67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left" wrapText="1"/>
    </xf>
    <xf numFmtId="0" fontId="99" fillId="33" borderId="0" xfId="0" applyFont="1" applyFill="1" applyBorder="1" applyAlignment="1">
      <alignment horizontal="left" vertical="top" wrapText="1"/>
    </xf>
    <xf numFmtId="0" fontId="99" fillId="33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top" wrapText="1"/>
    </xf>
    <xf numFmtId="0" fontId="99" fillId="33" borderId="10" xfId="0" applyFont="1" applyFill="1" applyBorder="1" applyAlignment="1">
      <alignment horizontal="center" vertical="top" wrapText="1"/>
    </xf>
    <xf numFmtId="0" fontId="99" fillId="33" borderId="10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 vertical="top"/>
    </xf>
    <xf numFmtId="0" fontId="99" fillId="33" borderId="0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67" xfId="0" applyNumberFormat="1" applyFont="1" applyFill="1" applyBorder="1" applyAlignment="1">
      <alignment horizontal="center" vertical="center" wrapText="1"/>
    </xf>
    <xf numFmtId="49" fontId="10" fillId="33" borderId="55" xfId="0" applyNumberFormat="1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vertical="justify" wrapText="1"/>
    </xf>
    <xf numFmtId="0" fontId="14" fillId="33" borderId="62" xfId="0" applyFont="1" applyFill="1" applyBorder="1" applyAlignment="1">
      <alignment vertical="justify" wrapText="1"/>
    </xf>
    <xf numFmtId="0" fontId="14" fillId="33" borderId="63" xfId="0" applyFont="1" applyFill="1" applyBorder="1" applyAlignment="1">
      <alignment vertical="justify" wrapText="1"/>
    </xf>
    <xf numFmtId="0" fontId="14" fillId="33" borderId="7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14" fillId="33" borderId="8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 textRotation="90"/>
    </xf>
    <xf numFmtId="0" fontId="25" fillId="33" borderId="86" xfId="0" applyFont="1" applyFill="1" applyBorder="1" applyAlignment="1">
      <alignment horizontal="center" vertical="center" textRotation="90"/>
    </xf>
    <xf numFmtId="0" fontId="25" fillId="33" borderId="0" xfId="0" applyFont="1" applyFill="1" applyBorder="1" applyAlignment="1">
      <alignment horizontal="center" vertical="center" textRotation="90"/>
    </xf>
    <xf numFmtId="0" fontId="25" fillId="33" borderId="85" xfId="0" applyFont="1" applyFill="1" applyBorder="1" applyAlignment="1">
      <alignment horizontal="center" vertical="center" textRotation="90"/>
    </xf>
    <xf numFmtId="0" fontId="25" fillId="33" borderId="65" xfId="0" applyFont="1" applyFill="1" applyBorder="1" applyAlignment="1">
      <alignment horizontal="center" vertical="center" textRotation="90"/>
    </xf>
    <xf numFmtId="0" fontId="25" fillId="33" borderId="87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45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1" fontId="14" fillId="0" borderId="50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74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left" vertical="center" wrapText="1"/>
    </xf>
    <xf numFmtId="0" fontId="25" fillId="34" borderId="74" xfId="0" applyFont="1" applyFill="1" applyBorder="1" applyAlignment="1">
      <alignment horizontal="left" vertical="center" wrapText="1"/>
    </xf>
    <xf numFmtId="0" fontId="25" fillId="34" borderId="16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14" fillId="33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top" wrapText="1"/>
    </xf>
    <xf numFmtId="0" fontId="27" fillId="0" borderId="68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/>
    </xf>
    <xf numFmtId="0" fontId="14" fillId="33" borderId="34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left" vertical="center" textRotation="90"/>
    </xf>
    <xf numFmtId="0" fontId="17" fillId="33" borderId="22" xfId="0" applyFont="1" applyFill="1" applyBorder="1" applyAlignment="1">
      <alignment horizontal="left" vertical="center" textRotation="90"/>
    </xf>
    <xf numFmtId="0" fontId="12" fillId="33" borderId="29" xfId="0" applyFont="1" applyFill="1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 textRotation="90"/>
    </xf>
    <xf numFmtId="0" fontId="14" fillId="33" borderId="65" xfId="0" applyFont="1" applyFill="1" applyBorder="1" applyAlignment="1">
      <alignment horizontal="center" vertical="center" textRotation="90"/>
    </xf>
    <xf numFmtId="0" fontId="25" fillId="34" borderId="74" xfId="0" applyFont="1" applyFill="1" applyBorder="1" applyAlignment="1">
      <alignment horizontal="center" vertical="center"/>
    </xf>
    <xf numFmtId="0" fontId="25" fillId="34" borderId="75" xfId="0" applyFont="1" applyFill="1" applyBorder="1" applyAlignment="1">
      <alignment horizontal="center" vertical="center"/>
    </xf>
    <xf numFmtId="0" fontId="25" fillId="33" borderId="89" xfId="0" applyFont="1" applyFill="1" applyBorder="1" applyAlignment="1">
      <alignment horizontal="center" vertical="center" textRotation="90" wrapText="1"/>
    </xf>
    <xf numFmtId="0" fontId="25" fillId="33" borderId="86" xfId="0" applyFont="1" applyFill="1" applyBorder="1" applyAlignment="1">
      <alignment horizontal="center" vertical="center" textRotation="90" wrapText="1"/>
    </xf>
    <xf numFmtId="0" fontId="25" fillId="33" borderId="84" xfId="0" applyFont="1" applyFill="1" applyBorder="1" applyAlignment="1">
      <alignment horizontal="center" vertical="center" textRotation="90" wrapText="1"/>
    </xf>
    <xf numFmtId="0" fontId="25" fillId="33" borderId="85" xfId="0" applyFont="1" applyFill="1" applyBorder="1" applyAlignment="1">
      <alignment horizontal="center" vertical="center" textRotation="90" wrapText="1"/>
    </xf>
    <xf numFmtId="0" fontId="25" fillId="33" borderId="66" xfId="0" applyFont="1" applyFill="1" applyBorder="1" applyAlignment="1">
      <alignment horizontal="center" vertical="center" textRotation="90" wrapText="1"/>
    </xf>
    <xf numFmtId="0" fontId="25" fillId="33" borderId="87" xfId="0" applyFont="1" applyFill="1" applyBorder="1" applyAlignment="1">
      <alignment horizontal="center" vertical="center" textRotation="90" wrapText="1"/>
    </xf>
    <xf numFmtId="0" fontId="27" fillId="0" borderId="25" xfId="0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left" vertical="center" wrapText="1"/>
    </xf>
    <xf numFmtId="0" fontId="14" fillId="33" borderId="72" xfId="0" applyFont="1" applyFill="1" applyBorder="1" applyAlignment="1">
      <alignment horizontal="left" vertical="center" wrapText="1"/>
    </xf>
    <xf numFmtId="0" fontId="14" fillId="33" borderId="48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82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wrapText="1"/>
    </xf>
    <xf numFmtId="0" fontId="14" fillId="33" borderId="91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justify" wrapText="1"/>
    </xf>
    <xf numFmtId="0" fontId="14" fillId="33" borderId="10" xfId="0" applyFont="1" applyFill="1" applyBorder="1" applyAlignment="1">
      <alignment horizontal="center" vertical="justify" wrapText="1"/>
    </xf>
    <xf numFmtId="0" fontId="14" fillId="33" borderId="73" xfId="0" applyFont="1" applyFill="1" applyBorder="1" applyAlignment="1">
      <alignment horizontal="center" vertical="justify" wrapText="1"/>
    </xf>
    <xf numFmtId="0" fontId="14" fillId="33" borderId="77" xfId="0" applyFont="1" applyFill="1" applyBorder="1" applyAlignment="1">
      <alignment horizontal="center"/>
    </xf>
    <xf numFmtId="0" fontId="14" fillId="33" borderId="73" xfId="0" applyFont="1" applyFill="1" applyBorder="1" applyAlignment="1">
      <alignment horizontal="center"/>
    </xf>
    <xf numFmtId="0" fontId="14" fillId="33" borderId="76" xfId="0" applyFont="1" applyFill="1" applyBorder="1" applyAlignment="1">
      <alignment vertical="justify" wrapText="1"/>
    </xf>
    <xf numFmtId="0" fontId="14" fillId="33" borderId="74" xfId="0" applyFont="1" applyFill="1" applyBorder="1" applyAlignment="1">
      <alignment vertical="justify" wrapText="1"/>
    </xf>
    <xf numFmtId="0" fontId="14" fillId="33" borderId="75" xfId="0" applyFont="1" applyFill="1" applyBorder="1" applyAlignment="1">
      <alignment vertical="justify" wrapText="1"/>
    </xf>
    <xf numFmtId="0" fontId="30" fillId="33" borderId="0" xfId="0" applyFont="1" applyFill="1" applyAlignment="1">
      <alignment horizontal="left" vertical="top" wrapText="1"/>
    </xf>
    <xf numFmtId="0" fontId="30" fillId="33" borderId="0" xfId="0" applyFont="1" applyFill="1" applyAlignment="1">
      <alignment/>
    </xf>
    <xf numFmtId="0" fontId="14" fillId="0" borderId="34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4" fillId="33" borderId="57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33" borderId="89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6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87" xfId="0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83" xfId="0" applyFont="1" applyFill="1" applyBorder="1" applyAlignment="1">
      <alignment horizontal="center" vertical="center" wrapText="1"/>
    </xf>
    <xf numFmtId="0" fontId="14" fillId="33" borderId="91" xfId="0" applyFont="1" applyFill="1" applyBorder="1" applyAlignment="1">
      <alignment horizontal="center" vertical="center" wrapText="1"/>
    </xf>
    <xf numFmtId="0" fontId="25" fillId="34" borderId="74" xfId="0" applyFont="1" applyFill="1" applyBorder="1" applyAlignment="1">
      <alignment horizontal="center" vertical="center" wrapText="1"/>
    </xf>
    <xf numFmtId="0" fontId="25" fillId="34" borderId="75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1" fontId="14" fillId="0" borderId="82" xfId="0" applyNumberFormat="1" applyFont="1" applyFill="1" applyBorder="1" applyAlignment="1">
      <alignment horizontal="center" vertical="center"/>
    </xf>
    <xf numFmtId="1" fontId="14" fillId="0" borderId="9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" fontId="14" fillId="33" borderId="77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73" xfId="0" applyNumberFormat="1" applyFont="1" applyFill="1" applyBorder="1" applyAlignment="1">
      <alignment horizontal="center" vertical="center"/>
    </xf>
    <xf numFmtId="49" fontId="14" fillId="33" borderId="59" xfId="0" applyNumberFormat="1" applyFont="1" applyFill="1" applyBorder="1" applyAlignment="1">
      <alignment horizontal="center" vertical="center"/>
    </xf>
    <xf numFmtId="49" fontId="14" fillId="33" borderId="58" xfId="0" applyNumberFormat="1" applyFont="1" applyFill="1" applyBorder="1" applyAlignment="1">
      <alignment horizontal="center" vertical="center"/>
    </xf>
    <xf numFmtId="49" fontId="14" fillId="33" borderId="60" xfId="0" applyNumberFormat="1" applyFont="1" applyFill="1" applyBorder="1" applyAlignment="1">
      <alignment horizontal="center" vertical="center"/>
    </xf>
    <xf numFmtId="0" fontId="19" fillId="33" borderId="82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0" fontId="19" fillId="33" borderId="90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9" fillId="33" borderId="82" xfId="0" applyFont="1" applyFill="1" applyBorder="1" applyAlignment="1">
      <alignment horizontal="center" vertical="center" wrapText="1"/>
    </xf>
    <xf numFmtId="0" fontId="19" fillId="33" borderId="83" xfId="0" applyFont="1" applyFill="1" applyBorder="1" applyAlignment="1">
      <alignment horizontal="center" vertical="center" wrapText="1"/>
    </xf>
    <xf numFmtId="0" fontId="19" fillId="33" borderId="91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87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left" vertical="center" wrapText="1"/>
    </xf>
    <xf numFmtId="0" fontId="16" fillId="33" borderId="65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25" fillId="33" borderId="76" xfId="0" applyFont="1" applyFill="1" applyBorder="1" applyAlignment="1">
      <alignment horizontal="center" vertical="center" wrapText="1"/>
    </xf>
    <xf numFmtId="0" fontId="25" fillId="33" borderId="74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89" xfId="0" applyFont="1" applyFill="1" applyBorder="1" applyAlignment="1">
      <alignment horizontal="center" vertical="center" wrapText="1"/>
    </xf>
    <xf numFmtId="0" fontId="25" fillId="33" borderId="8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 horizontal="center" vertical="top"/>
    </xf>
    <xf numFmtId="0" fontId="30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30" fillId="33" borderId="45" xfId="0" applyFont="1" applyFill="1" applyBorder="1" applyAlignment="1">
      <alignment horizontal="justify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74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vertical="center" wrapText="1"/>
    </xf>
    <xf numFmtId="0" fontId="30" fillId="33" borderId="67" xfId="0" applyFont="1" applyFill="1" applyBorder="1" applyAlignment="1">
      <alignment vertical="center" wrapText="1"/>
    </xf>
    <xf numFmtId="0" fontId="30" fillId="33" borderId="55" xfId="0" applyFont="1" applyFill="1" applyBorder="1" applyAlignment="1">
      <alignment vertical="center" wrapText="1"/>
    </xf>
    <xf numFmtId="0" fontId="31" fillId="33" borderId="76" xfId="0" applyFont="1" applyFill="1" applyBorder="1" applyAlignment="1">
      <alignment horizontal="center" vertical="center" wrapText="1"/>
    </xf>
    <xf numFmtId="0" fontId="31" fillId="33" borderId="74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25" fillId="33" borderId="89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86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/>
    </xf>
    <xf numFmtId="0" fontId="14" fillId="33" borderId="58" xfId="0" applyFont="1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 vertical="center"/>
    </xf>
    <xf numFmtId="0" fontId="19" fillId="33" borderId="79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90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left" vertical="center" wrapText="1"/>
    </xf>
    <xf numFmtId="0" fontId="14" fillId="33" borderId="94" xfId="0" applyFont="1" applyFill="1" applyBorder="1" applyAlignment="1">
      <alignment horizontal="left" vertical="center" wrapText="1"/>
    </xf>
    <xf numFmtId="0" fontId="14" fillId="33" borderId="83" xfId="0" applyFont="1" applyFill="1" applyBorder="1" applyAlignment="1">
      <alignment horizontal="left" vertical="center" wrapText="1"/>
    </xf>
    <xf numFmtId="0" fontId="14" fillId="33" borderId="90" xfId="0" applyFont="1" applyFill="1" applyBorder="1" applyAlignment="1">
      <alignment horizontal="left" vertical="center" wrapText="1"/>
    </xf>
    <xf numFmtId="49" fontId="14" fillId="33" borderId="52" xfId="0" applyNumberFormat="1" applyFont="1" applyFill="1" applyBorder="1" applyAlignment="1">
      <alignment horizontal="center" vertical="center"/>
    </xf>
    <xf numFmtId="49" fontId="14" fillId="33" borderId="57" xfId="0" applyNumberFormat="1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left" vertical="center"/>
    </xf>
    <xf numFmtId="0" fontId="14" fillId="33" borderId="74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81" xfId="0" applyFont="1" applyFill="1" applyBorder="1" applyAlignment="1">
      <alignment horizontal="left" vertical="center" wrapText="1"/>
    </xf>
    <xf numFmtId="0" fontId="14" fillId="33" borderId="82" xfId="0" applyFont="1" applyFill="1" applyBorder="1" applyAlignment="1">
      <alignment vertical="center" wrapText="1"/>
    </xf>
    <xf numFmtId="0" fontId="14" fillId="33" borderId="83" xfId="0" applyFont="1" applyFill="1" applyBorder="1" applyAlignment="1">
      <alignment vertical="center" wrapText="1"/>
    </xf>
    <xf numFmtId="0" fontId="14" fillId="33" borderId="90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7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1" fontId="14" fillId="0" borderId="4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33" borderId="96" xfId="0" applyFont="1" applyFill="1" applyBorder="1" applyAlignment="1">
      <alignment horizontal="center" vertical="center"/>
    </xf>
    <xf numFmtId="0" fontId="14" fillId="33" borderId="93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horizontal="left" wrapText="1"/>
    </xf>
    <xf numFmtId="0" fontId="25" fillId="34" borderId="7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45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 wrapText="1"/>
    </xf>
    <xf numFmtId="0" fontId="14" fillId="33" borderId="76" xfId="0" applyFont="1" applyFill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vertical="center" wrapText="1"/>
    </xf>
    <xf numFmtId="0" fontId="25" fillId="33" borderId="74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0" fontId="14" fillId="33" borderId="94" xfId="0" applyFont="1" applyFill="1" applyBorder="1" applyAlignment="1">
      <alignment horizontal="center"/>
    </xf>
    <xf numFmtId="0" fontId="14" fillId="33" borderId="9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1" fontId="27" fillId="0" borderId="88" xfId="0" applyNumberFormat="1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/>
    </xf>
    <xf numFmtId="0" fontId="14" fillId="33" borderId="69" xfId="0" applyFont="1" applyFill="1" applyBorder="1" applyAlignment="1">
      <alignment horizontal="center"/>
    </xf>
    <xf numFmtId="16" fontId="14" fillId="33" borderId="36" xfId="0" applyNumberFormat="1" applyFont="1" applyFill="1" applyBorder="1" applyAlignment="1">
      <alignment horizontal="center" vertical="center" wrapText="1"/>
    </xf>
    <xf numFmtId="0" fontId="25" fillId="33" borderId="64" xfId="0" applyFont="1" applyFill="1" applyBorder="1" applyAlignment="1">
      <alignment horizontal="left" vertical="center" wrapText="1"/>
    </xf>
    <xf numFmtId="0" fontId="25" fillId="33" borderId="79" xfId="0" applyFont="1" applyFill="1" applyBorder="1" applyAlignment="1">
      <alignment horizontal="left" vertical="center" wrapText="1"/>
    </xf>
    <xf numFmtId="0" fontId="25" fillId="33" borderId="80" xfId="0" applyFont="1" applyFill="1" applyBorder="1" applyAlignment="1">
      <alignment horizontal="left" vertical="center" wrapText="1"/>
    </xf>
    <xf numFmtId="0" fontId="14" fillId="33" borderId="84" xfId="0" applyFont="1" applyFill="1" applyBorder="1" applyAlignment="1">
      <alignment horizontal="center"/>
    </xf>
    <xf numFmtId="0" fontId="14" fillId="33" borderId="85" xfId="0" applyFont="1" applyFill="1" applyBorder="1" applyAlignment="1">
      <alignment horizontal="center"/>
    </xf>
    <xf numFmtId="0" fontId="14" fillId="33" borderId="79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/>
    </xf>
    <xf numFmtId="0" fontId="14" fillId="33" borderId="63" xfId="0" applyFont="1" applyFill="1" applyBorder="1" applyAlignment="1">
      <alignment horizontal="center"/>
    </xf>
    <xf numFmtId="0" fontId="14" fillId="33" borderId="76" xfId="0" applyFont="1" applyFill="1" applyBorder="1" applyAlignment="1">
      <alignment horizontal="center" vertical="justify" wrapText="1"/>
    </xf>
    <xf numFmtId="0" fontId="14" fillId="33" borderId="74" xfId="0" applyFont="1" applyFill="1" applyBorder="1" applyAlignment="1">
      <alignment horizontal="center" vertical="justify" wrapText="1"/>
    </xf>
    <xf numFmtId="0" fontId="14" fillId="33" borderId="75" xfId="0" applyFont="1" applyFill="1" applyBorder="1" applyAlignment="1">
      <alignment horizontal="center" vertical="justify" wrapText="1"/>
    </xf>
    <xf numFmtId="0" fontId="27" fillId="0" borderId="1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justify" wrapText="1"/>
    </xf>
    <xf numFmtId="0" fontId="14" fillId="33" borderId="67" xfId="0" applyFont="1" applyFill="1" applyBorder="1" applyAlignment="1">
      <alignment horizontal="center" vertical="justify" wrapText="1"/>
    </xf>
    <xf numFmtId="0" fontId="14" fillId="33" borderId="69" xfId="0" applyFont="1" applyFill="1" applyBorder="1" applyAlignment="1">
      <alignment horizontal="center" vertical="justify" wrapText="1"/>
    </xf>
    <xf numFmtId="0" fontId="14" fillId="33" borderId="84" xfId="0" applyFont="1" applyFill="1" applyBorder="1" applyAlignment="1">
      <alignment horizontal="center" vertical="justify" wrapText="1"/>
    </xf>
    <xf numFmtId="0" fontId="14" fillId="33" borderId="0" xfId="0" applyFont="1" applyFill="1" applyBorder="1" applyAlignment="1">
      <alignment horizontal="center" vertical="justify" wrapText="1"/>
    </xf>
    <xf numFmtId="0" fontId="14" fillId="33" borderId="85" xfId="0" applyFont="1" applyFill="1" applyBorder="1" applyAlignment="1">
      <alignment horizontal="center" vertical="justify" wrapText="1"/>
    </xf>
    <xf numFmtId="0" fontId="27" fillId="0" borderId="88" xfId="0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 vertical="center" textRotation="90"/>
    </xf>
    <xf numFmtId="0" fontId="25" fillId="33" borderId="75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vertical="center"/>
    </xf>
    <xf numFmtId="49" fontId="30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49" fontId="31" fillId="33" borderId="0" xfId="0" applyNumberFormat="1" applyFont="1" applyFill="1" applyBorder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19" fillId="33" borderId="94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left" vertical="center" wrapText="1"/>
    </xf>
    <xf numFmtId="0" fontId="30" fillId="33" borderId="58" xfId="0" applyFont="1" applyFill="1" applyBorder="1" applyAlignment="1">
      <alignment horizontal="left" vertical="center" wrapText="1"/>
    </xf>
    <xf numFmtId="0" fontId="30" fillId="33" borderId="57" xfId="0" applyFont="1" applyFill="1" applyBorder="1" applyAlignment="1">
      <alignment horizontal="lef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10" fillId="33" borderId="58" xfId="0" applyNumberFormat="1" applyFont="1" applyFill="1" applyBorder="1" applyAlignment="1">
      <alignment horizontal="center" vertical="center" wrapText="1"/>
    </xf>
    <xf numFmtId="49" fontId="10" fillId="33" borderId="5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22"/>
  <sheetViews>
    <sheetView tabSelected="1" view="pageBreakPreview" zoomScale="26" zoomScaleNormal="20" zoomScaleSheetLayoutView="26" zoomScalePageLayoutView="10" workbookViewId="0" topLeftCell="A200">
      <selection activeCell="A196" sqref="A196:BH196"/>
    </sheetView>
  </sheetViews>
  <sheetFormatPr defaultColWidth="4.75390625" defaultRowHeight="12.75"/>
  <cols>
    <col min="1" max="1" width="31.25390625" style="10" customWidth="1"/>
    <col min="2" max="2" width="8.75390625" style="10" customWidth="1"/>
    <col min="3" max="3" width="9.625" style="10" customWidth="1"/>
    <col min="4" max="4" width="10.25390625" style="10" customWidth="1"/>
    <col min="5" max="5" width="9.25390625" style="10" customWidth="1"/>
    <col min="6" max="6" width="9.375" style="10" customWidth="1"/>
    <col min="7" max="7" width="10.125" style="10" customWidth="1"/>
    <col min="8" max="8" width="9.375" style="10" customWidth="1"/>
    <col min="9" max="9" width="13.00390625" style="10" customWidth="1"/>
    <col min="10" max="10" width="11.00390625" style="10" customWidth="1"/>
    <col min="11" max="11" width="11.875" style="10" customWidth="1"/>
    <col min="12" max="12" width="9.875" style="10" customWidth="1"/>
    <col min="13" max="13" width="11.25390625" style="10" customWidth="1"/>
    <col min="14" max="14" width="18.75390625" style="10" customWidth="1"/>
    <col min="15" max="15" width="11.00390625" style="14" customWidth="1"/>
    <col min="16" max="16" width="16.25390625" style="10" customWidth="1"/>
    <col min="17" max="17" width="11.00390625" style="10" customWidth="1"/>
    <col min="18" max="18" width="11.75390625" style="11" customWidth="1"/>
    <col min="19" max="19" width="9.875" style="11" customWidth="1"/>
    <col min="20" max="20" width="14.125" style="10" customWidth="1"/>
    <col min="21" max="21" width="16.75390625" style="10" customWidth="1"/>
    <col min="22" max="22" width="23.75390625" style="10" customWidth="1"/>
    <col min="23" max="23" width="12.375" style="10" customWidth="1"/>
    <col min="24" max="24" width="9.125" style="10" customWidth="1"/>
    <col min="25" max="25" width="16.625" style="10" customWidth="1"/>
    <col min="26" max="26" width="10.375" style="10" customWidth="1"/>
    <col min="27" max="27" width="12.625" style="10" customWidth="1"/>
    <col min="28" max="28" width="12.25390625" style="10" customWidth="1"/>
    <col min="29" max="29" width="12.00390625" style="10" customWidth="1"/>
    <col min="30" max="30" width="15.125" style="10" customWidth="1"/>
    <col min="31" max="31" width="14.25390625" style="10" customWidth="1"/>
    <col min="32" max="32" width="30.875" style="10" customWidth="1"/>
    <col min="33" max="33" width="20.625" style="10" customWidth="1"/>
    <col min="34" max="34" width="14.75390625" style="10" customWidth="1"/>
    <col min="35" max="35" width="22.625" style="10" customWidth="1"/>
    <col min="36" max="36" width="23.875" style="10" customWidth="1"/>
    <col min="37" max="37" width="18.75390625" style="10" customWidth="1"/>
    <col min="38" max="38" width="24.75390625" style="10" customWidth="1"/>
    <col min="39" max="39" width="23.00390625" style="10" customWidth="1"/>
    <col min="40" max="40" width="18.875" style="10" customWidth="1"/>
    <col min="41" max="41" width="28.25390625" style="10" customWidth="1"/>
    <col min="42" max="42" width="20.625" style="10" customWidth="1"/>
    <col min="43" max="43" width="16.00390625" style="10" customWidth="1"/>
    <col min="44" max="44" width="28.00390625" style="10" customWidth="1"/>
    <col min="45" max="45" width="20.125" style="10" customWidth="1"/>
    <col min="46" max="46" width="16.625" style="10" customWidth="1"/>
    <col min="47" max="47" width="24.25390625" style="10" customWidth="1"/>
    <col min="48" max="48" width="22.625" style="10" customWidth="1"/>
    <col min="49" max="49" width="15.625" style="10" customWidth="1"/>
    <col min="50" max="50" width="20.75390625" style="10" customWidth="1"/>
    <col min="51" max="51" width="23.875" style="10" customWidth="1"/>
    <col min="52" max="52" width="15.125" style="10" customWidth="1"/>
    <col min="53" max="53" width="18.875" style="10" customWidth="1"/>
    <col min="54" max="54" width="19.25390625" style="10" customWidth="1"/>
    <col min="55" max="55" width="14.625" style="10" customWidth="1"/>
    <col min="56" max="56" width="14.25390625" style="10" customWidth="1"/>
    <col min="57" max="57" width="19.125" style="10" customWidth="1"/>
    <col min="58" max="58" width="19.25390625" style="12" customWidth="1"/>
    <col min="59" max="59" width="13.25390625" style="12" customWidth="1"/>
    <col min="60" max="60" width="13.75390625" style="12" customWidth="1"/>
    <col min="61" max="61" width="21.875" style="12" customWidth="1"/>
    <col min="62" max="62" width="4.75390625" style="10" customWidth="1"/>
    <col min="63" max="16384" width="4.75390625" style="2" customWidth="1"/>
  </cols>
  <sheetData>
    <row r="1" spans="1:61" ht="75" customHeight="1">
      <c r="A1" s="26"/>
      <c r="B1" s="373" t="s">
        <v>191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185"/>
      <c r="BH1" s="185"/>
      <c r="BI1" s="185"/>
    </row>
    <row r="2" spans="1:61" ht="148.5" customHeight="1">
      <c r="A2" s="26"/>
      <c r="B2" s="404" t="s">
        <v>454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178"/>
      <c r="P2" s="178"/>
      <c r="Q2" s="178"/>
      <c r="R2" s="187"/>
      <c r="S2" s="187"/>
      <c r="T2" s="186"/>
      <c r="U2" s="186"/>
      <c r="V2" s="186"/>
      <c r="W2" s="375" t="s">
        <v>174</v>
      </c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7"/>
      <c r="AS2" s="377"/>
      <c r="AT2" s="377"/>
      <c r="AU2" s="377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189"/>
    </row>
    <row r="3" spans="1:61" ht="27.75" customHeight="1">
      <c r="A3" s="26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178"/>
      <c r="P3" s="178"/>
      <c r="Q3" s="178"/>
      <c r="R3" s="187"/>
      <c r="S3" s="187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9"/>
      <c r="BG3" s="189"/>
      <c r="BH3" s="189"/>
      <c r="BI3" s="189"/>
    </row>
    <row r="4" spans="1:61" ht="69" customHeight="1">
      <c r="A4" s="26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188" t="s">
        <v>460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186"/>
      <c r="BB4" s="186"/>
      <c r="BC4" s="186"/>
      <c r="BD4" s="186"/>
      <c r="BE4" s="186"/>
      <c r="BF4" s="189"/>
      <c r="BG4" s="189"/>
      <c r="BH4" s="189"/>
      <c r="BI4" s="189"/>
    </row>
    <row r="5" spans="1:61" ht="77.25" customHeight="1">
      <c r="A5" s="26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177"/>
      <c r="P5" s="177"/>
      <c r="Q5" s="177"/>
      <c r="R5" s="185"/>
      <c r="S5" s="185"/>
      <c r="T5" s="185"/>
      <c r="U5" s="185" t="s">
        <v>389</v>
      </c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353" t="s">
        <v>233</v>
      </c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</row>
    <row r="6" spans="1:61" ht="37.5" customHeight="1">
      <c r="A6" s="26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178"/>
      <c r="P6" s="178"/>
      <c r="Q6" s="178"/>
      <c r="R6" s="187"/>
      <c r="S6" s="187"/>
      <c r="T6" s="403"/>
      <c r="U6" s="403"/>
      <c r="V6" s="403"/>
      <c r="W6" s="403"/>
      <c r="X6" s="403"/>
      <c r="Y6" s="403"/>
      <c r="Z6" s="190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5"/>
      <c r="AP6" s="195"/>
      <c r="AQ6" s="195"/>
      <c r="AR6" s="195"/>
      <c r="AS6" s="195"/>
      <c r="AT6" s="195"/>
      <c r="AU6" s="192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</row>
    <row r="7" spans="1:61" ht="80.25" customHeight="1">
      <c r="A7" s="26"/>
      <c r="B7" s="177" t="s">
        <v>455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  <c r="O7" s="178"/>
      <c r="P7" s="178"/>
      <c r="Q7" s="178"/>
      <c r="R7" s="187"/>
      <c r="S7" s="187"/>
      <c r="T7" s="193"/>
      <c r="U7" s="250" t="s">
        <v>390</v>
      </c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191"/>
      <c r="AV7" s="353" t="s">
        <v>254</v>
      </c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194"/>
      <c r="BI7" s="194"/>
    </row>
    <row r="8" spans="1:61" ht="107.25" customHeight="1">
      <c r="A8" s="26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7"/>
      <c r="S8" s="187"/>
      <c r="T8" s="189"/>
      <c r="U8" s="600" t="s">
        <v>442</v>
      </c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191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189"/>
      <c r="BI8" s="189"/>
    </row>
    <row r="9" spans="1:61" ht="77.25" customHeight="1">
      <c r="A9" s="2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7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91"/>
      <c r="AV9" s="399" t="s">
        <v>377</v>
      </c>
      <c r="AW9" s="374"/>
      <c r="AX9" s="374"/>
      <c r="AY9" s="374"/>
      <c r="AZ9" s="374"/>
      <c r="BA9" s="374"/>
      <c r="BB9" s="374"/>
      <c r="BC9" s="374"/>
      <c r="BD9" s="374"/>
      <c r="BE9" s="374"/>
      <c r="BF9" s="189"/>
      <c r="BG9" s="189"/>
      <c r="BH9" s="189"/>
      <c r="BI9" s="189"/>
    </row>
    <row r="10" spans="1:61" ht="63" customHeight="1">
      <c r="A10" s="26"/>
      <c r="B10" s="178" t="s">
        <v>98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  <c r="S10" s="179"/>
      <c r="T10" s="178"/>
      <c r="U10" s="178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189"/>
      <c r="BG10" s="189"/>
      <c r="BH10" s="189"/>
      <c r="BI10" s="189"/>
    </row>
    <row r="11" spans="1:61" ht="67.5" customHeight="1">
      <c r="A11" s="2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75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96"/>
      <c r="BG11" s="196"/>
      <c r="BH11" s="196"/>
      <c r="BI11" s="196"/>
    </row>
    <row r="12" spans="1:61" ht="84.75" customHeight="1">
      <c r="A12" s="24"/>
      <c r="B12" s="28"/>
      <c r="C12" s="28"/>
      <c r="D12" s="28"/>
      <c r="E12" s="48" t="s">
        <v>160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5"/>
      <c r="S12" s="4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176" t="s">
        <v>198</v>
      </c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1"/>
      <c r="BA12" s="31"/>
      <c r="BB12" s="31"/>
      <c r="BC12" s="31"/>
      <c r="BD12" s="31"/>
      <c r="BE12" s="31"/>
      <c r="BF12" s="29"/>
      <c r="BG12" s="29"/>
      <c r="BH12" s="29"/>
      <c r="BI12" s="29"/>
    </row>
    <row r="13" spans="1:61" ht="12.7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5"/>
      <c r="S13" s="2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9"/>
      <c r="BG13" s="29"/>
      <c r="BH13" s="29"/>
      <c r="BI13" s="29"/>
    </row>
    <row r="14" spans="1:61" ht="24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/>
      <c r="S14" s="25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9"/>
      <c r="BG14" s="29"/>
      <c r="BH14" s="29"/>
      <c r="BI14" s="29"/>
    </row>
    <row r="15" spans="1:62" ht="125.25" customHeight="1">
      <c r="A15" s="408" t="s">
        <v>75</v>
      </c>
      <c r="B15" s="394" t="s">
        <v>87</v>
      </c>
      <c r="C15" s="394"/>
      <c r="D15" s="394"/>
      <c r="E15" s="394"/>
      <c r="F15" s="401" t="s">
        <v>443</v>
      </c>
      <c r="G15" s="394" t="s">
        <v>86</v>
      </c>
      <c r="H15" s="394"/>
      <c r="I15" s="394"/>
      <c r="J15" s="401" t="s">
        <v>444</v>
      </c>
      <c r="K15" s="394" t="s">
        <v>85</v>
      </c>
      <c r="L15" s="394"/>
      <c r="M15" s="394"/>
      <c r="N15" s="394"/>
      <c r="O15" s="394" t="s">
        <v>84</v>
      </c>
      <c r="P15" s="394"/>
      <c r="Q15" s="394"/>
      <c r="R15" s="394"/>
      <c r="S15" s="401" t="s">
        <v>445</v>
      </c>
      <c r="T15" s="394" t="s">
        <v>83</v>
      </c>
      <c r="U15" s="394"/>
      <c r="V15" s="394"/>
      <c r="W15" s="401" t="s">
        <v>446</v>
      </c>
      <c r="X15" s="394" t="s">
        <v>82</v>
      </c>
      <c r="Y15" s="394"/>
      <c r="Z15" s="394"/>
      <c r="AA15" s="401" t="s">
        <v>447</v>
      </c>
      <c r="AB15" s="394" t="s">
        <v>81</v>
      </c>
      <c r="AC15" s="394"/>
      <c r="AD15" s="394"/>
      <c r="AE15" s="394"/>
      <c r="AF15" s="401" t="s">
        <v>448</v>
      </c>
      <c r="AG15" s="394" t="s">
        <v>80</v>
      </c>
      <c r="AH15" s="394"/>
      <c r="AI15" s="394"/>
      <c r="AJ15" s="401" t="s">
        <v>449</v>
      </c>
      <c r="AK15" s="394" t="s">
        <v>79</v>
      </c>
      <c r="AL15" s="394"/>
      <c r="AM15" s="394"/>
      <c r="AN15" s="394"/>
      <c r="AO15" s="394" t="s">
        <v>78</v>
      </c>
      <c r="AP15" s="394"/>
      <c r="AQ15" s="394"/>
      <c r="AR15" s="394"/>
      <c r="AS15" s="401" t="s">
        <v>450</v>
      </c>
      <c r="AT15" s="394" t="s">
        <v>77</v>
      </c>
      <c r="AU15" s="394"/>
      <c r="AV15" s="394"/>
      <c r="AW15" s="401" t="s">
        <v>451</v>
      </c>
      <c r="AX15" s="394" t="s">
        <v>76</v>
      </c>
      <c r="AY15" s="394"/>
      <c r="AZ15" s="394"/>
      <c r="BA15" s="414"/>
      <c r="BB15" s="393" t="s">
        <v>30</v>
      </c>
      <c r="BC15" s="410" t="s">
        <v>452</v>
      </c>
      <c r="BD15" s="393" t="s">
        <v>26</v>
      </c>
      <c r="BE15" s="412" t="s">
        <v>72</v>
      </c>
      <c r="BF15" s="395" t="s">
        <v>224</v>
      </c>
      <c r="BG15" s="393" t="s">
        <v>73</v>
      </c>
      <c r="BH15" s="393" t="s">
        <v>74</v>
      </c>
      <c r="BI15" s="393" t="s">
        <v>5</v>
      </c>
      <c r="BJ15" s="15"/>
    </row>
    <row r="16" spans="1:62" s="7" customFormat="1" ht="409.5" customHeight="1">
      <c r="A16" s="408"/>
      <c r="B16" s="32" t="s">
        <v>88</v>
      </c>
      <c r="C16" s="32" t="s">
        <v>36</v>
      </c>
      <c r="D16" s="32" t="s">
        <v>37</v>
      </c>
      <c r="E16" s="32" t="s">
        <v>38</v>
      </c>
      <c r="F16" s="402"/>
      <c r="G16" s="32" t="s">
        <v>39</v>
      </c>
      <c r="H16" s="32" t="s">
        <v>40</v>
      </c>
      <c r="I16" s="32" t="s">
        <v>41</v>
      </c>
      <c r="J16" s="402"/>
      <c r="K16" s="32" t="s">
        <v>42</v>
      </c>
      <c r="L16" s="32" t="s">
        <v>43</v>
      </c>
      <c r="M16" s="32" t="s">
        <v>44</v>
      </c>
      <c r="N16" s="32" t="s">
        <v>45</v>
      </c>
      <c r="O16" s="32" t="s">
        <v>35</v>
      </c>
      <c r="P16" s="32" t="s">
        <v>36</v>
      </c>
      <c r="Q16" s="32" t="s">
        <v>37</v>
      </c>
      <c r="R16" s="32" t="s">
        <v>38</v>
      </c>
      <c r="S16" s="402"/>
      <c r="T16" s="32" t="s">
        <v>46</v>
      </c>
      <c r="U16" s="32" t="s">
        <v>47</v>
      </c>
      <c r="V16" s="32" t="s">
        <v>48</v>
      </c>
      <c r="W16" s="402"/>
      <c r="X16" s="32" t="s">
        <v>49</v>
      </c>
      <c r="Y16" s="32" t="s">
        <v>50</v>
      </c>
      <c r="Z16" s="32" t="s">
        <v>51</v>
      </c>
      <c r="AA16" s="402"/>
      <c r="AB16" s="32" t="s">
        <v>49</v>
      </c>
      <c r="AC16" s="32" t="s">
        <v>50</v>
      </c>
      <c r="AD16" s="32" t="s">
        <v>51</v>
      </c>
      <c r="AE16" s="32" t="s">
        <v>52</v>
      </c>
      <c r="AF16" s="402"/>
      <c r="AG16" s="32" t="s">
        <v>39</v>
      </c>
      <c r="AH16" s="32" t="s">
        <v>40</v>
      </c>
      <c r="AI16" s="32" t="s">
        <v>41</v>
      </c>
      <c r="AJ16" s="402"/>
      <c r="AK16" s="32" t="s">
        <v>53</v>
      </c>
      <c r="AL16" s="32" t="s">
        <v>54</v>
      </c>
      <c r="AM16" s="32" t="s">
        <v>55</v>
      </c>
      <c r="AN16" s="32" t="s">
        <v>56</v>
      </c>
      <c r="AO16" s="32" t="s">
        <v>35</v>
      </c>
      <c r="AP16" s="32" t="s">
        <v>36</v>
      </c>
      <c r="AQ16" s="32" t="s">
        <v>37</v>
      </c>
      <c r="AR16" s="32" t="s">
        <v>38</v>
      </c>
      <c r="AS16" s="402"/>
      <c r="AT16" s="32" t="s">
        <v>39</v>
      </c>
      <c r="AU16" s="32" t="s">
        <v>40</v>
      </c>
      <c r="AV16" s="32" t="s">
        <v>41</v>
      </c>
      <c r="AW16" s="402"/>
      <c r="AX16" s="32" t="s">
        <v>42</v>
      </c>
      <c r="AY16" s="32" t="s">
        <v>43</v>
      </c>
      <c r="AZ16" s="32" t="s">
        <v>44</v>
      </c>
      <c r="BA16" s="33" t="s">
        <v>57</v>
      </c>
      <c r="BB16" s="393"/>
      <c r="BC16" s="411"/>
      <c r="BD16" s="393"/>
      <c r="BE16" s="413"/>
      <c r="BF16" s="393"/>
      <c r="BG16" s="393"/>
      <c r="BH16" s="393"/>
      <c r="BI16" s="393"/>
      <c r="BJ16" s="16"/>
    </row>
    <row r="17" spans="1:62" ht="78" customHeight="1">
      <c r="A17" s="39" t="s">
        <v>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>
        <v>18</v>
      </c>
      <c r="O17" s="35"/>
      <c r="P17" s="35"/>
      <c r="Q17" s="35"/>
      <c r="R17" s="35"/>
      <c r="S17" s="35"/>
      <c r="T17" s="35" t="s">
        <v>0</v>
      </c>
      <c r="U17" s="35" t="s">
        <v>0</v>
      </c>
      <c r="V17" s="35" t="s">
        <v>0</v>
      </c>
      <c r="W17" s="35" t="s">
        <v>59</v>
      </c>
      <c r="X17" s="35" t="s">
        <v>59</v>
      </c>
      <c r="Y17" s="35"/>
      <c r="Z17" s="35"/>
      <c r="AA17" s="35"/>
      <c r="AB17" s="35"/>
      <c r="AC17" s="35"/>
      <c r="AD17" s="35"/>
      <c r="AE17" s="35"/>
      <c r="AF17" s="35">
        <v>15</v>
      </c>
      <c r="AG17" s="35"/>
      <c r="AH17" s="35"/>
      <c r="AI17" s="35"/>
      <c r="AJ17" s="35"/>
      <c r="AK17" s="35"/>
      <c r="AL17" s="35" t="s">
        <v>1</v>
      </c>
      <c r="AM17" s="35" t="s">
        <v>1</v>
      </c>
      <c r="AN17" s="35"/>
      <c r="AO17" s="35"/>
      <c r="AP17" s="35" t="s">
        <v>0</v>
      </c>
      <c r="AQ17" s="35" t="s">
        <v>0</v>
      </c>
      <c r="AR17" s="35" t="s">
        <v>0</v>
      </c>
      <c r="AS17" s="35" t="s">
        <v>0</v>
      </c>
      <c r="AT17" s="35" t="s">
        <v>59</v>
      </c>
      <c r="AU17" s="35" t="s">
        <v>59</v>
      </c>
      <c r="AV17" s="35" t="s">
        <v>59</v>
      </c>
      <c r="AW17" s="35" t="s">
        <v>59</v>
      </c>
      <c r="AX17" s="35" t="s">
        <v>59</v>
      </c>
      <c r="AY17" s="35" t="s">
        <v>59</v>
      </c>
      <c r="AZ17" s="35" t="s">
        <v>59</v>
      </c>
      <c r="BA17" s="36" t="s">
        <v>59</v>
      </c>
      <c r="BB17" s="205">
        <v>33</v>
      </c>
      <c r="BC17" s="205">
        <v>7</v>
      </c>
      <c r="BD17" s="205">
        <v>2</v>
      </c>
      <c r="BE17" s="205"/>
      <c r="BF17" s="205"/>
      <c r="BG17" s="205"/>
      <c r="BH17" s="205">
        <v>10</v>
      </c>
      <c r="BI17" s="205">
        <v>52</v>
      </c>
      <c r="BJ17" s="15"/>
    </row>
    <row r="18" spans="1:62" ht="76.5" customHeight="1">
      <c r="A18" s="39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>
        <v>18</v>
      </c>
      <c r="O18" s="35"/>
      <c r="P18" s="35"/>
      <c r="Q18" s="35"/>
      <c r="R18" s="35"/>
      <c r="S18" s="35"/>
      <c r="T18" s="35" t="s">
        <v>0</v>
      </c>
      <c r="U18" s="35" t="s">
        <v>0</v>
      </c>
      <c r="V18" s="35" t="s">
        <v>0</v>
      </c>
      <c r="W18" s="35" t="s">
        <v>59</v>
      </c>
      <c r="X18" s="35" t="s">
        <v>59</v>
      </c>
      <c r="Y18" s="35"/>
      <c r="Z18" s="35"/>
      <c r="AA18" s="35"/>
      <c r="AB18" s="35"/>
      <c r="AC18" s="35"/>
      <c r="AD18" s="35"/>
      <c r="AE18" s="35"/>
      <c r="AF18" s="35">
        <v>17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 t="s">
        <v>0</v>
      </c>
      <c r="AQ18" s="35" t="s">
        <v>0</v>
      </c>
      <c r="AR18" s="35" t="s">
        <v>0</v>
      </c>
      <c r="AS18" s="35" t="s">
        <v>0</v>
      </c>
      <c r="AT18" s="35" t="s">
        <v>59</v>
      </c>
      <c r="AU18" s="35" t="s">
        <v>59</v>
      </c>
      <c r="AV18" s="35" t="s">
        <v>59</v>
      </c>
      <c r="AW18" s="35" t="s">
        <v>59</v>
      </c>
      <c r="AX18" s="35" t="s">
        <v>59</v>
      </c>
      <c r="AY18" s="35" t="s">
        <v>59</v>
      </c>
      <c r="AZ18" s="35" t="s">
        <v>59</v>
      </c>
      <c r="BA18" s="36" t="s">
        <v>59</v>
      </c>
      <c r="BB18" s="205">
        <v>35</v>
      </c>
      <c r="BC18" s="205">
        <v>7</v>
      </c>
      <c r="BD18" s="205"/>
      <c r="BE18" s="205"/>
      <c r="BF18" s="205"/>
      <c r="BG18" s="205"/>
      <c r="BH18" s="205">
        <v>10</v>
      </c>
      <c r="BI18" s="205">
        <v>52</v>
      </c>
      <c r="BJ18" s="15"/>
    </row>
    <row r="19" spans="1:62" ht="88.5" customHeight="1">
      <c r="A19" s="39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>
        <v>18</v>
      </c>
      <c r="O19" s="35"/>
      <c r="P19" s="35"/>
      <c r="Q19" s="35"/>
      <c r="R19" s="35"/>
      <c r="S19" s="35"/>
      <c r="T19" s="35" t="s">
        <v>0</v>
      </c>
      <c r="U19" s="35" t="s">
        <v>0</v>
      </c>
      <c r="V19" s="35" t="s">
        <v>0</v>
      </c>
      <c r="W19" s="35" t="s">
        <v>59</v>
      </c>
      <c r="X19" s="35" t="s">
        <v>59</v>
      </c>
      <c r="Y19" s="35"/>
      <c r="Z19" s="35"/>
      <c r="AA19" s="35"/>
      <c r="AB19" s="35"/>
      <c r="AC19" s="35"/>
      <c r="AD19" s="35"/>
      <c r="AE19" s="35"/>
      <c r="AF19" s="35">
        <v>17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 t="s">
        <v>0</v>
      </c>
      <c r="AQ19" s="35" t="s">
        <v>0</v>
      </c>
      <c r="AR19" s="35" t="s">
        <v>0</v>
      </c>
      <c r="AS19" s="35" t="s">
        <v>0</v>
      </c>
      <c r="AT19" s="35" t="s">
        <v>59</v>
      </c>
      <c r="AU19" s="35" t="s">
        <v>59</v>
      </c>
      <c r="AV19" s="35" t="s">
        <v>59</v>
      </c>
      <c r="AW19" s="35" t="s">
        <v>59</v>
      </c>
      <c r="AX19" s="35" t="s">
        <v>59</v>
      </c>
      <c r="AY19" s="35" t="s">
        <v>59</v>
      </c>
      <c r="AZ19" s="35" t="s">
        <v>59</v>
      </c>
      <c r="BA19" s="36" t="s">
        <v>59</v>
      </c>
      <c r="BB19" s="205">
        <v>35</v>
      </c>
      <c r="BC19" s="205">
        <v>7</v>
      </c>
      <c r="BD19" s="205"/>
      <c r="BE19" s="205"/>
      <c r="BF19" s="205"/>
      <c r="BG19" s="205"/>
      <c r="BH19" s="205">
        <v>10</v>
      </c>
      <c r="BI19" s="205">
        <v>52</v>
      </c>
      <c r="BJ19" s="15"/>
    </row>
    <row r="20" spans="1:62" ht="73.5" customHeight="1">
      <c r="A20" s="38" t="s">
        <v>149</v>
      </c>
      <c r="B20" s="34" t="s">
        <v>61</v>
      </c>
      <c r="C20" s="34" t="s">
        <v>61</v>
      </c>
      <c r="D20" s="34" t="s">
        <v>61</v>
      </c>
      <c r="E20" s="34" t="s">
        <v>61</v>
      </c>
      <c r="F20" s="34"/>
      <c r="G20" s="34"/>
      <c r="H20" s="34"/>
      <c r="I20" s="34"/>
      <c r="J20" s="34"/>
      <c r="K20" s="34"/>
      <c r="L20" s="34"/>
      <c r="M20" s="34"/>
      <c r="N20" s="35">
        <v>13</v>
      </c>
      <c r="O20" s="35"/>
      <c r="P20" s="35"/>
      <c r="Q20" s="35"/>
      <c r="R20" s="35"/>
      <c r="S20" s="35" t="s">
        <v>0</v>
      </c>
      <c r="T20" s="35" t="s">
        <v>0</v>
      </c>
      <c r="U20" s="35" t="s">
        <v>0</v>
      </c>
      <c r="V20" s="35" t="s">
        <v>59</v>
      </c>
      <c r="W20" s="35" t="s">
        <v>59</v>
      </c>
      <c r="X20" s="35" t="s">
        <v>61</v>
      </c>
      <c r="Y20" s="35" t="s">
        <v>61</v>
      </c>
      <c r="Z20" s="35" t="s">
        <v>61</v>
      </c>
      <c r="AA20" s="35" t="s">
        <v>61</v>
      </c>
      <c r="AB20" s="35" t="s">
        <v>61</v>
      </c>
      <c r="AC20" s="35" t="s">
        <v>61</v>
      </c>
      <c r="AD20" s="35" t="s">
        <v>61</v>
      </c>
      <c r="AE20" s="35" t="s">
        <v>61</v>
      </c>
      <c r="AF20" s="40" t="s">
        <v>90</v>
      </c>
      <c r="AG20" s="40" t="s">
        <v>90</v>
      </c>
      <c r="AH20" s="40" t="s">
        <v>90</v>
      </c>
      <c r="AI20" s="40" t="s">
        <v>90</v>
      </c>
      <c r="AJ20" s="40" t="s">
        <v>90</v>
      </c>
      <c r="AK20" s="40" t="s">
        <v>90</v>
      </c>
      <c r="AL20" s="40" t="s">
        <v>90</v>
      </c>
      <c r="AM20" s="40" t="s">
        <v>90</v>
      </c>
      <c r="AN20" s="40" t="s">
        <v>90</v>
      </c>
      <c r="AO20" s="40" t="s">
        <v>90</v>
      </c>
      <c r="AP20" s="40" t="s">
        <v>90</v>
      </c>
      <c r="AQ20" s="40" t="s">
        <v>90</v>
      </c>
      <c r="AR20" s="40" t="s">
        <v>63</v>
      </c>
      <c r="AS20" s="40" t="s">
        <v>63</v>
      </c>
      <c r="AT20" s="35"/>
      <c r="AU20" s="35"/>
      <c r="AV20" s="35"/>
      <c r="AW20" s="35"/>
      <c r="AX20" s="35"/>
      <c r="AY20" s="35"/>
      <c r="AZ20" s="35"/>
      <c r="BA20" s="36"/>
      <c r="BB20" s="206">
        <v>13</v>
      </c>
      <c r="BC20" s="206">
        <v>3</v>
      </c>
      <c r="BD20" s="206"/>
      <c r="BE20" s="206">
        <v>12</v>
      </c>
      <c r="BF20" s="206">
        <v>12</v>
      </c>
      <c r="BG20" s="206">
        <v>2</v>
      </c>
      <c r="BH20" s="206">
        <v>2</v>
      </c>
      <c r="BI20" s="206">
        <v>44</v>
      </c>
      <c r="BJ20" s="15"/>
    </row>
    <row r="21" spans="1:62" ht="94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37"/>
      <c r="AW21" s="37"/>
      <c r="AX21" s="37"/>
      <c r="AY21" s="37"/>
      <c r="AZ21" s="37"/>
      <c r="BA21" s="37"/>
      <c r="BB21" s="207">
        <v>116</v>
      </c>
      <c r="BC21" s="207">
        <v>24</v>
      </c>
      <c r="BD21" s="207">
        <v>2</v>
      </c>
      <c r="BE21" s="207">
        <v>12</v>
      </c>
      <c r="BF21" s="207">
        <v>12</v>
      </c>
      <c r="BG21" s="207">
        <v>2</v>
      </c>
      <c r="BH21" s="207">
        <v>32</v>
      </c>
      <c r="BI21" s="207">
        <v>200</v>
      </c>
      <c r="BJ21" s="15"/>
    </row>
    <row r="22" spans="1:62" ht="24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200"/>
      <c r="S22" s="200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9"/>
      <c r="BG22" s="29"/>
      <c r="BH22" s="29"/>
      <c r="BI22" s="29"/>
      <c r="BJ22" s="15"/>
    </row>
    <row r="23" spans="1:62" ht="66.75">
      <c r="A23" s="197" t="s">
        <v>6</v>
      </c>
      <c r="D23" s="197"/>
      <c r="E23" s="197"/>
      <c r="F23" s="197"/>
      <c r="G23" s="30"/>
      <c r="H23" s="201"/>
      <c r="I23" s="199" t="s">
        <v>91</v>
      </c>
      <c r="J23" s="197" t="s">
        <v>4</v>
      </c>
      <c r="K23" s="30"/>
      <c r="L23" s="30"/>
      <c r="M23" s="30"/>
      <c r="N23" s="197"/>
      <c r="O23" s="197"/>
      <c r="P23" s="197"/>
      <c r="Q23" s="197"/>
      <c r="R23" s="200"/>
      <c r="S23" s="202" t="s">
        <v>1</v>
      </c>
      <c r="T23" s="199" t="s">
        <v>91</v>
      </c>
      <c r="U23" s="197" t="s">
        <v>58</v>
      </c>
      <c r="V23" s="30"/>
      <c r="W23" s="197"/>
      <c r="X23" s="197"/>
      <c r="Y23" s="197"/>
      <c r="Z23" s="197"/>
      <c r="AA23" s="197"/>
      <c r="AB23" s="197"/>
      <c r="AC23" s="197"/>
      <c r="AD23" s="30"/>
      <c r="AE23" s="203" t="s">
        <v>90</v>
      </c>
      <c r="AF23" s="199" t="s">
        <v>91</v>
      </c>
      <c r="AG23" s="197" t="s">
        <v>89</v>
      </c>
      <c r="AH23" s="197"/>
      <c r="AI23" s="197"/>
      <c r="AJ23" s="30"/>
      <c r="AK23" s="30"/>
      <c r="AL23" s="30"/>
      <c r="AM23" s="30"/>
      <c r="AN23" s="30"/>
      <c r="AO23" s="203" t="s">
        <v>59</v>
      </c>
      <c r="AP23" s="199" t="s">
        <v>91</v>
      </c>
      <c r="AQ23" s="197" t="s">
        <v>60</v>
      </c>
      <c r="AR23" s="30"/>
      <c r="AS23" s="30"/>
      <c r="AT23" s="30"/>
      <c r="AU23" s="30"/>
      <c r="AV23" s="24"/>
      <c r="AW23" s="24"/>
      <c r="AX23" s="24"/>
      <c r="AY23" s="24"/>
      <c r="AZ23" s="24"/>
      <c r="BA23" s="23"/>
      <c r="BB23" s="23"/>
      <c r="BC23" s="23"/>
      <c r="BD23" s="23"/>
      <c r="BE23" s="23"/>
      <c r="BF23" s="29"/>
      <c r="BG23" s="29"/>
      <c r="BH23" s="29"/>
      <c r="BI23" s="29"/>
      <c r="BJ23" s="15"/>
    </row>
    <row r="24" spans="1:62" ht="66.7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00"/>
      <c r="S24" s="200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4"/>
      <c r="AW24" s="24"/>
      <c r="AX24" s="24"/>
      <c r="AY24" s="24"/>
      <c r="AZ24" s="24"/>
      <c r="BA24" s="23"/>
      <c r="BB24" s="23"/>
      <c r="BC24" s="23"/>
      <c r="BD24" s="23"/>
      <c r="BE24" s="23"/>
      <c r="BF24" s="29"/>
      <c r="BG24" s="29"/>
      <c r="BH24" s="29"/>
      <c r="BI24" s="29"/>
      <c r="BJ24" s="15"/>
    </row>
    <row r="25" spans="1:62" ht="66.75">
      <c r="A25" s="197"/>
      <c r="B25" s="197"/>
      <c r="C25" s="197"/>
      <c r="D25" s="197"/>
      <c r="E25" s="197"/>
      <c r="F25" s="197"/>
      <c r="G25" s="197"/>
      <c r="H25" s="204" t="s">
        <v>0</v>
      </c>
      <c r="I25" s="199" t="s">
        <v>91</v>
      </c>
      <c r="J25" s="197" t="s">
        <v>64</v>
      </c>
      <c r="K25" s="30"/>
      <c r="L25" s="30"/>
      <c r="M25" s="30"/>
      <c r="N25" s="197"/>
      <c r="O25" s="197"/>
      <c r="P25" s="197"/>
      <c r="Q25" s="197"/>
      <c r="R25" s="200"/>
      <c r="S25" s="203" t="s">
        <v>61</v>
      </c>
      <c r="T25" s="199" t="s">
        <v>91</v>
      </c>
      <c r="U25" s="197" t="s">
        <v>65</v>
      </c>
      <c r="V25" s="30"/>
      <c r="W25" s="197"/>
      <c r="X25" s="197"/>
      <c r="Y25" s="197"/>
      <c r="Z25" s="197"/>
      <c r="AA25" s="197"/>
      <c r="AB25" s="197"/>
      <c r="AC25" s="197"/>
      <c r="AD25" s="30"/>
      <c r="AE25" s="203" t="s">
        <v>63</v>
      </c>
      <c r="AF25" s="199" t="s">
        <v>91</v>
      </c>
      <c r="AG25" s="197" t="s">
        <v>62</v>
      </c>
      <c r="AH25" s="197"/>
      <c r="AI25" s="197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24"/>
      <c r="AW25" s="24"/>
      <c r="AX25" s="24"/>
      <c r="AY25" s="24"/>
      <c r="AZ25" s="24"/>
      <c r="BA25" s="23"/>
      <c r="BB25" s="23"/>
      <c r="BC25" s="23"/>
      <c r="BD25" s="23"/>
      <c r="BE25" s="23"/>
      <c r="BF25" s="29"/>
      <c r="BG25" s="29"/>
      <c r="BH25" s="29"/>
      <c r="BI25" s="29"/>
      <c r="BJ25" s="15"/>
    </row>
    <row r="26" spans="1:62" ht="78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200"/>
      <c r="S26" s="200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24"/>
      <c r="AW26" s="24"/>
      <c r="AX26" s="24"/>
      <c r="AY26" s="24"/>
      <c r="AZ26" s="24"/>
      <c r="BA26" s="23"/>
      <c r="BB26" s="23"/>
      <c r="BC26" s="23"/>
      <c r="BD26" s="23"/>
      <c r="BE26" s="23"/>
      <c r="BF26" s="29"/>
      <c r="BG26" s="29"/>
      <c r="BH26" s="29"/>
      <c r="BI26" s="29"/>
      <c r="BJ26" s="15"/>
    </row>
    <row r="27" spans="1:62" ht="100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6"/>
      <c r="U27" s="46"/>
      <c r="V27" s="46"/>
      <c r="W27" s="46"/>
      <c r="X27" s="46"/>
      <c r="Y27" s="46"/>
      <c r="Z27" s="46"/>
      <c r="AA27" s="48" t="s">
        <v>34</v>
      </c>
      <c r="AB27" s="46"/>
      <c r="AC27" s="46"/>
      <c r="AD27" s="46"/>
      <c r="AE27" s="46"/>
      <c r="AF27" s="46"/>
      <c r="AG27" s="46"/>
      <c r="AH27" s="46"/>
      <c r="AI27" s="46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49"/>
      <c r="BG27" s="49"/>
      <c r="BH27" s="49"/>
      <c r="BI27" s="49"/>
      <c r="BJ27" s="15"/>
    </row>
    <row r="28" spans="1:62" ht="74.25" hidden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7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49"/>
      <c r="BG28" s="49"/>
      <c r="BH28" s="49"/>
      <c r="BI28" s="49"/>
      <c r="BJ28" s="15"/>
    </row>
    <row r="29" spans="1:62" ht="16.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49"/>
      <c r="BG29" s="49"/>
      <c r="BH29" s="49"/>
      <c r="BI29" s="49"/>
      <c r="BJ29" s="15"/>
    </row>
    <row r="30" spans="1:62" ht="138.75" customHeight="1" thickBot="1">
      <c r="A30" s="302" t="s">
        <v>92</v>
      </c>
      <c r="B30" s="305" t="s">
        <v>103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7"/>
      <c r="P30" s="314" t="s">
        <v>7</v>
      </c>
      <c r="Q30" s="315"/>
      <c r="R30" s="314" t="s">
        <v>8</v>
      </c>
      <c r="S30" s="315"/>
      <c r="T30" s="320" t="s">
        <v>9</v>
      </c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2" t="s">
        <v>33</v>
      </c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4"/>
      <c r="BD30" s="423" t="s">
        <v>22</v>
      </c>
      <c r="BE30" s="424"/>
      <c r="BF30" s="361" t="s">
        <v>93</v>
      </c>
      <c r="BG30" s="361"/>
      <c r="BH30" s="361"/>
      <c r="BI30" s="362"/>
      <c r="BJ30" s="15"/>
    </row>
    <row r="31" spans="1:62" ht="108" customHeight="1" thickBot="1">
      <c r="A31" s="303"/>
      <c r="B31" s="308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10"/>
      <c r="P31" s="316"/>
      <c r="Q31" s="317"/>
      <c r="R31" s="316"/>
      <c r="S31" s="317"/>
      <c r="T31" s="329" t="s">
        <v>5</v>
      </c>
      <c r="U31" s="326"/>
      <c r="V31" s="329" t="s">
        <v>10</v>
      </c>
      <c r="W31" s="326"/>
      <c r="X31" s="242" t="s">
        <v>11</v>
      </c>
      <c r="Y31" s="244"/>
      <c r="Z31" s="244"/>
      <c r="AA31" s="244"/>
      <c r="AB31" s="244"/>
      <c r="AC31" s="244"/>
      <c r="AD31" s="244"/>
      <c r="AE31" s="244"/>
      <c r="AF31" s="396" t="s">
        <v>13</v>
      </c>
      <c r="AG31" s="397"/>
      <c r="AH31" s="397"/>
      <c r="AI31" s="397"/>
      <c r="AJ31" s="397"/>
      <c r="AK31" s="398"/>
      <c r="AL31" s="382" t="s">
        <v>14</v>
      </c>
      <c r="AM31" s="409"/>
      <c r="AN31" s="409"/>
      <c r="AO31" s="409"/>
      <c r="AP31" s="409"/>
      <c r="AQ31" s="381"/>
      <c r="AR31" s="396" t="s">
        <v>15</v>
      </c>
      <c r="AS31" s="397"/>
      <c r="AT31" s="397"/>
      <c r="AU31" s="397"/>
      <c r="AV31" s="397"/>
      <c r="AW31" s="398"/>
      <c r="AX31" s="382" t="s">
        <v>138</v>
      </c>
      <c r="AY31" s="409"/>
      <c r="AZ31" s="409"/>
      <c r="BA31" s="409"/>
      <c r="BB31" s="409"/>
      <c r="BC31" s="381"/>
      <c r="BD31" s="425"/>
      <c r="BE31" s="426"/>
      <c r="BF31" s="363"/>
      <c r="BG31" s="363"/>
      <c r="BH31" s="363"/>
      <c r="BI31" s="364"/>
      <c r="BJ31" s="15"/>
    </row>
    <row r="32" spans="1:62" ht="170.25" customHeight="1" thickBot="1">
      <c r="A32" s="303"/>
      <c r="B32" s="308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10"/>
      <c r="P32" s="316"/>
      <c r="Q32" s="317"/>
      <c r="R32" s="316"/>
      <c r="S32" s="317"/>
      <c r="T32" s="316"/>
      <c r="U32" s="317"/>
      <c r="V32" s="316"/>
      <c r="W32" s="317"/>
      <c r="X32" s="325" t="s">
        <v>12</v>
      </c>
      <c r="Y32" s="326"/>
      <c r="Z32" s="325" t="s">
        <v>94</v>
      </c>
      <c r="AA32" s="326"/>
      <c r="AB32" s="325" t="s">
        <v>95</v>
      </c>
      <c r="AC32" s="326"/>
      <c r="AD32" s="329" t="s">
        <v>71</v>
      </c>
      <c r="AE32" s="419"/>
      <c r="AF32" s="369" t="s">
        <v>153</v>
      </c>
      <c r="AG32" s="328"/>
      <c r="AH32" s="330"/>
      <c r="AI32" s="369" t="s">
        <v>291</v>
      </c>
      <c r="AJ32" s="328"/>
      <c r="AK32" s="330"/>
      <c r="AL32" s="369" t="s">
        <v>154</v>
      </c>
      <c r="AM32" s="328"/>
      <c r="AN32" s="330"/>
      <c r="AO32" s="369" t="s">
        <v>292</v>
      </c>
      <c r="AP32" s="328"/>
      <c r="AQ32" s="330"/>
      <c r="AR32" s="369" t="s">
        <v>155</v>
      </c>
      <c r="AS32" s="328"/>
      <c r="AT32" s="330"/>
      <c r="AU32" s="369" t="s">
        <v>293</v>
      </c>
      <c r="AV32" s="328"/>
      <c r="AW32" s="330"/>
      <c r="AX32" s="369" t="s">
        <v>294</v>
      </c>
      <c r="AY32" s="328"/>
      <c r="AZ32" s="330"/>
      <c r="BA32" s="369" t="s">
        <v>295</v>
      </c>
      <c r="BB32" s="328"/>
      <c r="BC32" s="330"/>
      <c r="BD32" s="425"/>
      <c r="BE32" s="426"/>
      <c r="BF32" s="363"/>
      <c r="BG32" s="363"/>
      <c r="BH32" s="363"/>
      <c r="BI32" s="364"/>
      <c r="BJ32" s="15"/>
    </row>
    <row r="33" spans="1:62" ht="359.25" customHeight="1" thickBot="1">
      <c r="A33" s="304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3"/>
      <c r="P33" s="318"/>
      <c r="Q33" s="319"/>
      <c r="R33" s="318"/>
      <c r="S33" s="319"/>
      <c r="T33" s="318"/>
      <c r="U33" s="319"/>
      <c r="V33" s="318"/>
      <c r="W33" s="319"/>
      <c r="X33" s="318"/>
      <c r="Y33" s="319"/>
      <c r="Z33" s="318"/>
      <c r="AA33" s="319"/>
      <c r="AB33" s="318"/>
      <c r="AC33" s="319"/>
      <c r="AD33" s="318"/>
      <c r="AE33" s="420"/>
      <c r="AF33" s="50" t="s">
        <v>3</v>
      </c>
      <c r="AG33" s="51" t="s">
        <v>16</v>
      </c>
      <c r="AH33" s="52" t="s">
        <v>17</v>
      </c>
      <c r="AI33" s="50" t="s">
        <v>3</v>
      </c>
      <c r="AJ33" s="51" t="s">
        <v>16</v>
      </c>
      <c r="AK33" s="52" t="s">
        <v>17</v>
      </c>
      <c r="AL33" s="53" t="s">
        <v>3</v>
      </c>
      <c r="AM33" s="51" t="s">
        <v>16</v>
      </c>
      <c r="AN33" s="52" t="s">
        <v>17</v>
      </c>
      <c r="AO33" s="50" t="s">
        <v>3</v>
      </c>
      <c r="AP33" s="51" t="s">
        <v>16</v>
      </c>
      <c r="AQ33" s="54" t="s">
        <v>17</v>
      </c>
      <c r="AR33" s="50" t="s">
        <v>3</v>
      </c>
      <c r="AS33" s="51" t="s">
        <v>16</v>
      </c>
      <c r="AT33" s="54" t="s">
        <v>17</v>
      </c>
      <c r="AU33" s="55" t="s">
        <v>3</v>
      </c>
      <c r="AV33" s="56" t="s">
        <v>16</v>
      </c>
      <c r="AW33" s="57" t="s">
        <v>17</v>
      </c>
      <c r="AX33" s="53" t="s">
        <v>3</v>
      </c>
      <c r="AY33" s="51" t="s">
        <v>16</v>
      </c>
      <c r="AZ33" s="52" t="s">
        <v>17</v>
      </c>
      <c r="BA33" s="50" t="s">
        <v>3</v>
      </c>
      <c r="BB33" s="51" t="s">
        <v>16</v>
      </c>
      <c r="BC33" s="54" t="s">
        <v>17</v>
      </c>
      <c r="BD33" s="427"/>
      <c r="BE33" s="428"/>
      <c r="BF33" s="365"/>
      <c r="BG33" s="365"/>
      <c r="BH33" s="365"/>
      <c r="BI33" s="366"/>
      <c r="BJ33" s="15"/>
    </row>
    <row r="34" spans="1:62" ht="164.25" customHeight="1" thickBot="1">
      <c r="A34" s="58" t="s">
        <v>18</v>
      </c>
      <c r="B34" s="387" t="s">
        <v>296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  <c r="P34" s="391"/>
      <c r="Q34" s="392"/>
      <c r="R34" s="391"/>
      <c r="S34" s="392"/>
      <c r="T34" s="415">
        <f aca="true" t="shared" si="0" ref="T34:AG34">SUM(T35:T62)</f>
        <v>4078</v>
      </c>
      <c r="U34" s="416">
        <f t="shared" si="0"/>
        <v>0</v>
      </c>
      <c r="V34" s="415">
        <f>SUM(V35:V62)</f>
        <v>2194</v>
      </c>
      <c r="W34" s="416">
        <f t="shared" si="0"/>
        <v>0</v>
      </c>
      <c r="X34" s="415">
        <f t="shared" si="0"/>
        <v>778</v>
      </c>
      <c r="Y34" s="416">
        <f t="shared" si="0"/>
        <v>0</v>
      </c>
      <c r="Z34" s="415">
        <f t="shared" si="0"/>
        <v>634</v>
      </c>
      <c r="AA34" s="416">
        <f t="shared" si="0"/>
        <v>0</v>
      </c>
      <c r="AB34" s="415">
        <f t="shared" si="0"/>
        <v>444</v>
      </c>
      <c r="AC34" s="416">
        <f t="shared" si="0"/>
        <v>0</v>
      </c>
      <c r="AD34" s="415">
        <f t="shared" si="0"/>
        <v>338</v>
      </c>
      <c r="AE34" s="421">
        <f t="shared" si="0"/>
        <v>0</v>
      </c>
      <c r="AF34" s="58">
        <f t="shared" si="0"/>
        <v>928</v>
      </c>
      <c r="AG34" s="58">
        <f t="shared" si="0"/>
        <v>506</v>
      </c>
      <c r="AH34" s="58">
        <f>SUM(AH35:AH62)</f>
        <v>27</v>
      </c>
      <c r="AI34" s="58">
        <f aca="true" t="shared" si="1" ref="AI34:BE34">SUM(AI35:AI62)</f>
        <v>858</v>
      </c>
      <c r="AJ34" s="58">
        <f t="shared" si="1"/>
        <v>434</v>
      </c>
      <c r="AK34" s="58">
        <f t="shared" si="1"/>
        <v>24</v>
      </c>
      <c r="AL34" s="58">
        <f t="shared" si="1"/>
        <v>864</v>
      </c>
      <c r="AM34" s="58">
        <f t="shared" si="1"/>
        <v>488</v>
      </c>
      <c r="AN34" s="58">
        <f t="shared" si="1"/>
        <v>24</v>
      </c>
      <c r="AO34" s="58">
        <f t="shared" si="1"/>
        <v>560</v>
      </c>
      <c r="AP34" s="58">
        <f t="shared" si="1"/>
        <v>316</v>
      </c>
      <c r="AQ34" s="58">
        <f t="shared" si="1"/>
        <v>15</v>
      </c>
      <c r="AR34" s="58">
        <f t="shared" si="1"/>
        <v>346</v>
      </c>
      <c r="AS34" s="58">
        <f t="shared" si="1"/>
        <v>154</v>
      </c>
      <c r="AT34" s="58">
        <f t="shared" si="1"/>
        <v>10</v>
      </c>
      <c r="AU34" s="58">
        <f t="shared" si="1"/>
        <v>318</v>
      </c>
      <c r="AV34" s="58">
        <f t="shared" si="1"/>
        <v>196</v>
      </c>
      <c r="AW34" s="58">
        <f t="shared" si="1"/>
        <v>9</v>
      </c>
      <c r="AX34" s="58">
        <f t="shared" si="1"/>
        <v>204</v>
      </c>
      <c r="AY34" s="58">
        <f t="shared" si="1"/>
        <v>100</v>
      </c>
      <c r="AZ34" s="58">
        <f t="shared" si="1"/>
        <v>6</v>
      </c>
      <c r="BA34" s="58"/>
      <c r="BB34" s="58"/>
      <c r="BC34" s="58"/>
      <c r="BD34" s="417">
        <f t="shared" si="1"/>
        <v>115</v>
      </c>
      <c r="BE34" s="418">
        <f t="shared" si="1"/>
        <v>0</v>
      </c>
      <c r="BF34" s="421"/>
      <c r="BG34" s="421"/>
      <c r="BH34" s="421"/>
      <c r="BI34" s="422"/>
      <c r="BJ34" s="15"/>
    </row>
    <row r="35" spans="1:61" ht="167.25" customHeight="1" thickBot="1">
      <c r="A35" s="59" t="s">
        <v>96</v>
      </c>
      <c r="B35" s="384" t="s">
        <v>193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262"/>
      <c r="Q35" s="263"/>
      <c r="R35" s="262"/>
      <c r="S35" s="263"/>
      <c r="T35" s="262"/>
      <c r="U35" s="263"/>
      <c r="V35" s="290"/>
      <c r="W35" s="291"/>
      <c r="X35" s="290"/>
      <c r="Y35" s="291"/>
      <c r="Z35" s="262"/>
      <c r="AA35" s="263"/>
      <c r="AB35" s="262"/>
      <c r="AC35" s="263"/>
      <c r="AD35" s="262"/>
      <c r="AE35" s="288"/>
      <c r="AF35" s="60"/>
      <c r="AG35" s="61"/>
      <c r="AH35" s="62"/>
      <c r="AI35" s="60"/>
      <c r="AJ35" s="61"/>
      <c r="AK35" s="62"/>
      <c r="AL35" s="60"/>
      <c r="AM35" s="61"/>
      <c r="AN35" s="62"/>
      <c r="AO35" s="60"/>
      <c r="AP35" s="61"/>
      <c r="AQ35" s="62"/>
      <c r="AR35" s="60"/>
      <c r="AS35" s="61"/>
      <c r="AT35" s="63"/>
      <c r="AU35" s="60"/>
      <c r="AV35" s="61"/>
      <c r="AW35" s="62"/>
      <c r="AX35" s="60"/>
      <c r="AY35" s="61"/>
      <c r="AZ35" s="62"/>
      <c r="BA35" s="60"/>
      <c r="BB35" s="61"/>
      <c r="BC35" s="63"/>
      <c r="BD35" s="274"/>
      <c r="BE35" s="275"/>
      <c r="BF35" s="270" t="s">
        <v>401</v>
      </c>
      <c r="BG35" s="270"/>
      <c r="BH35" s="270"/>
      <c r="BI35" s="271"/>
    </row>
    <row r="36" spans="1:61" ht="95.25" customHeight="1">
      <c r="A36" s="64" t="s">
        <v>109</v>
      </c>
      <c r="B36" s="370" t="s">
        <v>216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2"/>
      <c r="P36" s="286"/>
      <c r="Q36" s="287"/>
      <c r="R36" s="286">
        <v>1</v>
      </c>
      <c r="S36" s="287"/>
      <c r="T36" s="430">
        <v>72</v>
      </c>
      <c r="U36" s="297"/>
      <c r="V36" s="297">
        <v>34</v>
      </c>
      <c r="W36" s="297"/>
      <c r="X36" s="297">
        <v>18</v>
      </c>
      <c r="Y36" s="297"/>
      <c r="Z36" s="297"/>
      <c r="AA36" s="297"/>
      <c r="AB36" s="297"/>
      <c r="AC36" s="297"/>
      <c r="AD36" s="297">
        <v>16</v>
      </c>
      <c r="AE36" s="429"/>
      <c r="AF36" s="67">
        <v>72</v>
      </c>
      <c r="AG36" s="68">
        <v>34</v>
      </c>
      <c r="AH36" s="69">
        <v>2</v>
      </c>
      <c r="AI36" s="70"/>
      <c r="AJ36" s="68"/>
      <c r="AK36" s="69"/>
      <c r="AL36" s="70"/>
      <c r="AM36" s="68"/>
      <c r="AN36" s="69"/>
      <c r="AO36" s="70"/>
      <c r="AP36" s="68"/>
      <c r="AQ36" s="69"/>
      <c r="AR36" s="70"/>
      <c r="AS36" s="68"/>
      <c r="AT36" s="71"/>
      <c r="AU36" s="70"/>
      <c r="AV36" s="68"/>
      <c r="AW36" s="69"/>
      <c r="AX36" s="70"/>
      <c r="AY36" s="68"/>
      <c r="AZ36" s="69"/>
      <c r="BA36" s="70"/>
      <c r="BB36" s="68"/>
      <c r="BC36" s="71"/>
      <c r="BD36" s="276">
        <v>2</v>
      </c>
      <c r="BE36" s="277"/>
      <c r="BF36" s="431" t="s">
        <v>211</v>
      </c>
      <c r="BG36" s="432"/>
      <c r="BH36" s="432"/>
      <c r="BI36" s="433"/>
    </row>
    <row r="37" spans="1:61" ht="105" customHeight="1">
      <c r="A37" s="72" t="s">
        <v>110</v>
      </c>
      <c r="B37" s="251" t="s">
        <v>218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3"/>
      <c r="P37" s="242">
        <v>1</v>
      </c>
      <c r="Q37" s="243"/>
      <c r="R37" s="242"/>
      <c r="S37" s="243"/>
      <c r="T37" s="380">
        <v>144</v>
      </c>
      <c r="U37" s="331"/>
      <c r="V37" s="331">
        <v>60</v>
      </c>
      <c r="W37" s="331"/>
      <c r="X37" s="331">
        <v>34</v>
      </c>
      <c r="Y37" s="331"/>
      <c r="Z37" s="331"/>
      <c r="AA37" s="331"/>
      <c r="AB37" s="331"/>
      <c r="AC37" s="331"/>
      <c r="AD37" s="331">
        <v>26</v>
      </c>
      <c r="AE37" s="400"/>
      <c r="AF37" s="74">
        <v>144</v>
      </c>
      <c r="AG37" s="75">
        <v>60</v>
      </c>
      <c r="AH37" s="76">
        <v>4</v>
      </c>
      <c r="AI37" s="74"/>
      <c r="AJ37" s="75"/>
      <c r="AK37" s="76"/>
      <c r="AL37" s="74"/>
      <c r="AM37" s="75"/>
      <c r="AN37" s="76"/>
      <c r="AO37" s="74"/>
      <c r="AP37" s="75"/>
      <c r="AQ37" s="76"/>
      <c r="AR37" s="74"/>
      <c r="AS37" s="75"/>
      <c r="AT37" s="77"/>
      <c r="AU37" s="74"/>
      <c r="AV37" s="75"/>
      <c r="AW37" s="76"/>
      <c r="AX37" s="74"/>
      <c r="AY37" s="75"/>
      <c r="AZ37" s="76"/>
      <c r="BA37" s="74"/>
      <c r="BB37" s="75"/>
      <c r="BC37" s="77"/>
      <c r="BD37" s="245">
        <v>4</v>
      </c>
      <c r="BE37" s="246"/>
      <c r="BF37" s="405" t="s">
        <v>212</v>
      </c>
      <c r="BG37" s="406"/>
      <c r="BH37" s="406"/>
      <c r="BI37" s="407"/>
    </row>
    <row r="38" spans="1:61" ht="89.25" customHeight="1">
      <c r="A38" s="72" t="s">
        <v>122</v>
      </c>
      <c r="B38" s="251" t="s">
        <v>255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3"/>
      <c r="P38" s="242"/>
      <c r="Q38" s="243"/>
      <c r="R38" s="242">
        <v>2</v>
      </c>
      <c r="S38" s="243"/>
      <c r="T38" s="380">
        <v>72</v>
      </c>
      <c r="U38" s="331"/>
      <c r="V38" s="331">
        <v>34</v>
      </c>
      <c r="W38" s="331"/>
      <c r="X38" s="331">
        <v>16</v>
      </c>
      <c r="Y38" s="331"/>
      <c r="Z38" s="331"/>
      <c r="AA38" s="331"/>
      <c r="AB38" s="331"/>
      <c r="AC38" s="331"/>
      <c r="AD38" s="331">
        <v>18</v>
      </c>
      <c r="AE38" s="400"/>
      <c r="AF38" s="74"/>
      <c r="AG38" s="75"/>
      <c r="AH38" s="76"/>
      <c r="AI38" s="74">
        <v>72</v>
      </c>
      <c r="AJ38" s="75">
        <v>34</v>
      </c>
      <c r="AK38" s="76">
        <v>2</v>
      </c>
      <c r="AL38" s="74"/>
      <c r="AM38" s="75"/>
      <c r="AN38" s="76"/>
      <c r="AO38" s="74"/>
      <c r="AP38" s="75"/>
      <c r="AQ38" s="76"/>
      <c r="AR38" s="74"/>
      <c r="AS38" s="75"/>
      <c r="AT38" s="77"/>
      <c r="AU38" s="74"/>
      <c r="AV38" s="75"/>
      <c r="AW38" s="76"/>
      <c r="AX38" s="74"/>
      <c r="AY38" s="75"/>
      <c r="AZ38" s="76"/>
      <c r="BA38" s="74"/>
      <c r="BB38" s="75"/>
      <c r="BC38" s="77"/>
      <c r="BD38" s="245">
        <v>2</v>
      </c>
      <c r="BE38" s="246"/>
      <c r="BF38" s="405" t="s">
        <v>190</v>
      </c>
      <c r="BG38" s="406"/>
      <c r="BH38" s="406"/>
      <c r="BI38" s="407"/>
    </row>
    <row r="39" spans="1:61" ht="88.5" customHeight="1" thickBot="1">
      <c r="A39" s="78" t="s">
        <v>217</v>
      </c>
      <c r="B39" s="440" t="s">
        <v>105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2"/>
      <c r="P39" s="260">
        <v>3</v>
      </c>
      <c r="Q39" s="261"/>
      <c r="R39" s="260"/>
      <c r="S39" s="261"/>
      <c r="T39" s="439">
        <v>144</v>
      </c>
      <c r="U39" s="434"/>
      <c r="V39" s="434">
        <v>76</v>
      </c>
      <c r="W39" s="434"/>
      <c r="X39" s="434">
        <v>40</v>
      </c>
      <c r="Y39" s="434"/>
      <c r="Z39" s="434"/>
      <c r="AA39" s="434"/>
      <c r="AB39" s="434"/>
      <c r="AC39" s="434"/>
      <c r="AD39" s="434">
        <v>36</v>
      </c>
      <c r="AE39" s="435"/>
      <c r="AF39" s="80"/>
      <c r="AG39" s="81"/>
      <c r="AH39" s="82"/>
      <c r="AI39" s="83"/>
      <c r="AJ39" s="81"/>
      <c r="AK39" s="82"/>
      <c r="AL39" s="83">
        <v>144</v>
      </c>
      <c r="AM39" s="81">
        <v>76</v>
      </c>
      <c r="AN39" s="84">
        <v>4</v>
      </c>
      <c r="AO39" s="83"/>
      <c r="AP39" s="81"/>
      <c r="AQ39" s="82"/>
      <c r="AR39" s="28"/>
      <c r="AS39" s="85"/>
      <c r="AT39" s="28"/>
      <c r="AU39" s="83"/>
      <c r="AV39" s="81"/>
      <c r="AW39" s="82"/>
      <c r="AX39" s="83"/>
      <c r="AY39" s="81"/>
      <c r="AZ39" s="82"/>
      <c r="BA39" s="83"/>
      <c r="BB39" s="81"/>
      <c r="BC39" s="84"/>
      <c r="BD39" s="255">
        <v>4</v>
      </c>
      <c r="BE39" s="256"/>
      <c r="BF39" s="436" t="s">
        <v>205</v>
      </c>
      <c r="BG39" s="437"/>
      <c r="BH39" s="437"/>
      <c r="BI39" s="438"/>
    </row>
    <row r="40" spans="1:62" ht="105.75" customHeight="1" thickBot="1">
      <c r="A40" s="59" t="s">
        <v>104</v>
      </c>
      <c r="B40" s="384" t="s">
        <v>256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262"/>
      <c r="Q40" s="263"/>
      <c r="R40" s="262"/>
      <c r="S40" s="263"/>
      <c r="T40" s="262"/>
      <c r="U40" s="263"/>
      <c r="V40" s="290"/>
      <c r="W40" s="291"/>
      <c r="X40" s="290"/>
      <c r="Y40" s="291"/>
      <c r="Z40" s="262"/>
      <c r="AA40" s="263"/>
      <c r="AB40" s="262"/>
      <c r="AC40" s="263"/>
      <c r="AD40" s="262"/>
      <c r="AE40" s="288"/>
      <c r="AF40" s="60"/>
      <c r="AG40" s="61"/>
      <c r="AH40" s="62"/>
      <c r="AI40" s="60"/>
      <c r="AJ40" s="61"/>
      <c r="AK40" s="62"/>
      <c r="AL40" s="60"/>
      <c r="AM40" s="61"/>
      <c r="AN40" s="62"/>
      <c r="AO40" s="60"/>
      <c r="AP40" s="61"/>
      <c r="AQ40" s="62"/>
      <c r="AR40" s="60"/>
      <c r="AS40" s="61"/>
      <c r="AT40" s="63"/>
      <c r="AU40" s="60"/>
      <c r="AV40" s="61"/>
      <c r="AW40" s="62"/>
      <c r="AX40" s="60"/>
      <c r="AY40" s="61"/>
      <c r="AZ40" s="62"/>
      <c r="BA40" s="60"/>
      <c r="BB40" s="61"/>
      <c r="BC40" s="63"/>
      <c r="BD40" s="274"/>
      <c r="BE40" s="275"/>
      <c r="BF40" s="443" t="s">
        <v>127</v>
      </c>
      <c r="BG40" s="444"/>
      <c r="BH40" s="444"/>
      <c r="BI40" s="445"/>
      <c r="BJ40" s="15"/>
    </row>
    <row r="41" spans="1:62" ht="108" customHeight="1" thickBot="1">
      <c r="A41" s="86" t="s">
        <v>106</v>
      </c>
      <c r="B41" s="390" t="s">
        <v>257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81">
        <v>2</v>
      </c>
      <c r="Q41" s="382"/>
      <c r="R41" s="381">
        <v>1</v>
      </c>
      <c r="S41" s="382"/>
      <c r="T41" s="381">
        <v>242</v>
      </c>
      <c r="U41" s="382"/>
      <c r="V41" s="381">
        <v>160</v>
      </c>
      <c r="W41" s="382"/>
      <c r="X41" s="381"/>
      <c r="Y41" s="382"/>
      <c r="Z41" s="381"/>
      <c r="AA41" s="382"/>
      <c r="AB41" s="381">
        <v>160</v>
      </c>
      <c r="AC41" s="382"/>
      <c r="AD41" s="381"/>
      <c r="AE41" s="383"/>
      <c r="AF41" s="87">
        <v>116</v>
      </c>
      <c r="AG41" s="88">
        <v>76</v>
      </c>
      <c r="AH41" s="89">
        <v>3</v>
      </c>
      <c r="AI41" s="87">
        <v>126</v>
      </c>
      <c r="AJ41" s="88">
        <v>84</v>
      </c>
      <c r="AK41" s="89">
        <v>3</v>
      </c>
      <c r="AL41" s="87"/>
      <c r="AM41" s="88"/>
      <c r="AN41" s="89"/>
      <c r="AO41" s="87"/>
      <c r="AP41" s="88"/>
      <c r="AQ41" s="89"/>
      <c r="AR41" s="87"/>
      <c r="AS41" s="88"/>
      <c r="AT41" s="90"/>
      <c r="AU41" s="87"/>
      <c r="AV41" s="88"/>
      <c r="AW41" s="89"/>
      <c r="AX41" s="87"/>
      <c r="AY41" s="88"/>
      <c r="AZ41" s="89"/>
      <c r="BA41" s="87"/>
      <c r="BB41" s="88"/>
      <c r="BC41" s="90"/>
      <c r="BD41" s="446">
        <v>6</v>
      </c>
      <c r="BE41" s="447"/>
      <c r="BF41" s="448"/>
      <c r="BG41" s="449"/>
      <c r="BH41" s="449"/>
      <c r="BI41" s="450"/>
      <c r="BJ41" s="15"/>
    </row>
    <row r="42" spans="1:62" ht="167.25" customHeight="1" thickBot="1">
      <c r="A42" s="59" t="s">
        <v>107</v>
      </c>
      <c r="B42" s="384" t="s">
        <v>258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6"/>
      <c r="P42" s="262"/>
      <c r="Q42" s="263"/>
      <c r="R42" s="262"/>
      <c r="S42" s="263"/>
      <c r="T42" s="262"/>
      <c r="U42" s="263"/>
      <c r="V42" s="290"/>
      <c r="W42" s="291"/>
      <c r="X42" s="290"/>
      <c r="Y42" s="291"/>
      <c r="Z42" s="262"/>
      <c r="AA42" s="263"/>
      <c r="AB42" s="262"/>
      <c r="AC42" s="263"/>
      <c r="AD42" s="262"/>
      <c r="AE42" s="288"/>
      <c r="AF42" s="60"/>
      <c r="AG42" s="61"/>
      <c r="AH42" s="62"/>
      <c r="AI42" s="60"/>
      <c r="AJ42" s="61"/>
      <c r="AK42" s="62"/>
      <c r="AL42" s="60"/>
      <c r="AM42" s="61"/>
      <c r="AN42" s="62"/>
      <c r="AO42" s="60"/>
      <c r="AP42" s="61"/>
      <c r="AQ42" s="62"/>
      <c r="AR42" s="60"/>
      <c r="AS42" s="61"/>
      <c r="AT42" s="63"/>
      <c r="AU42" s="60"/>
      <c r="AV42" s="61"/>
      <c r="AW42" s="62"/>
      <c r="AX42" s="60"/>
      <c r="AY42" s="61"/>
      <c r="AZ42" s="62"/>
      <c r="BA42" s="60"/>
      <c r="BB42" s="61"/>
      <c r="BC42" s="63"/>
      <c r="BD42" s="274"/>
      <c r="BE42" s="275"/>
      <c r="BF42" s="270"/>
      <c r="BG42" s="270"/>
      <c r="BH42" s="270"/>
      <c r="BI42" s="271"/>
      <c r="BJ42" s="15"/>
    </row>
    <row r="43" spans="1:62" ht="97.5" customHeight="1">
      <c r="A43" s="64" t="s">
        <v>108</v>
      </c>
      <c r="B43" s="455" t="s">
        <v>259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1">
        <v>1.2</v>
      </c>
      <c r="Q43" s="452"/>
      <c r="R43" s="451"/>
      <c r="S43" s="452"/>
      <c r="T43" s="451">
        <v>402</v>
      </c>
      <c r="U43" s="452"/>
      <c r="V43" s="451">
        <v>200</v>
      </c>
      <c r="W43" s="452"/>
      <c r="X43" s="451">
        <v>90</v>
      </c>
      <c r="Y43" s="452"/>
      <c r="Z43" s="451"/>
      <c r="AA43" s="452"/>
      <c r="AB43" s="451">
        <v>110</v>
      </c>
      <c r="AC43" s="452"/>
      <c r="AD43" s="451"/>
      <c r="AE43" s="456"/>
      <c r="AF43" s="70">
        <v>198</v>
      </c>
      <c r="AG43" s="68">
        <v>114</v>
      </c>
      <c r="AH43" s="69">
        <v>6</v>
      </c>
      <c r="AI43" s="70">
        <v>204</v>
      </c>
      <c r="AJ43" s="68">
        <v>86</v>
      </c>
      <c r="AK43" s="69">
        <v>6</v>
      </c>
      <c r="AL43" s="70"/>
      <c r="AM43" s="68"/>
      <c r="AN43" s="69"/>
      <c r="AO43" s="70"/>
      <c r="AP43" s="68"/>
      <c r="AQ43" s="69"/>
      <c r="AR43" s="70"/>
      <c r="AS43" s="68"/>
      <c r="AT43" s="71"/>
      <c r="AU43" s="70"/>
      <c r="AV43" s="68"/>
      <c r="AW43" s="69"/>
      <c r="AX43" s="70"/>
      <c r="AY43" s="68"/>
      <c r="AZ43" s="69"/>
      <c r="BA43" s="70"/>
      <c r="BB43" s="68"/>
      <c r="BC43" s="71"/>
      <c r="BD43" s="276">
        <v>12</v>
      </c>
      <c r="BE43" s="277"/>
      <c r="BF43" s="457" t="s">
        <v>118</v>
      </c>
      <c r="BG43" s="458"/>
      <c r="BH43" s="458"/>
      <c r="BI43" s="459"/>
      <c r="BJ43" s="15"/>
    </row>
    <row r="44" spans="1:62" ht="106.5" customHeight="1" thickBot="1">
      <c r="A44" s="78" t="s">
        <v>130</v>
      </c>
      <c r="B44" s="259" t="s">
        <v>260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453">
        <v>2.3</v>
      </c>
      <c r="Q44" s="454"/>
      <c r="R44" s="453">
        <v>1</v>
      </c>
      <c r="S44" s="454"/>
      <c r="T44" s="453">
        <v>318</v>
      </c>
      <c r="U44" s="454"/>
      <c r="V44" s="453">
        <v>196</v>
      </c>
      <c r="W44" s="454"/>
      <c r="X44" s="453">
        <v>86</v>
      </c>
      <c r="Y44" s="454"/>
      <c r="Z44" s="453">
        <v>72</v>
      </c>
      <c r="AA44" s="454"/>
      <c r="AB44" s="453">
        <v>38</v>
      </c>
      <c r="AC44" s="454"/>
      <c r="AD44" s="453"/>
      <c r="AE44" s="273"/>
      <c r="AF44" s="83">
        <v>90</v>
      </c>
      <c r="AG44" s="81">
        <v>54</v>
      </c>
      <c r="AH44" s="82">
        <v>3</v>
      </c>
      <c r="AI44" s="83">
        <v>108</v>
      </c>
      <c r="AJ44" s="81">
        <v>68</v>
      </c>
      <c r="AK44" s="82">
        <v>3</v>
      </c>
      <c r="AL44" s="83">
        <v>120</v>
      </c>
      <c r="AM44" s="81">
        <v>74</v>
      </c>
      <c r="AN44" s="82">
        <v>3</v>
      </c>
      <c r="AO44" s="83"/>
      <c r="AP44" s="81"/>
      <c r="AQ44" s="82"/>
      <c r="AR44" s="83"/>
      <c r="AS44" s="81"/>
      <c r="AT44" s="84"/>
      <c r="AU44" s="83"/>
      <c r="AV44" s="81"/>
      <c r="AW44" s="82"/>
      <c r="AX44" s="83"/>
      <c r="AY44" s="81"/>
      <c r="AZ44" s="82"/>
      <c r="BA44" s="83"/>
      <c r="BB44" s="81"/>
      <c r="BC44" s="84"/>
      <c r="BD44" s="255">
        <v>9</v>
      </c>
      <c r="BE44" s="256"/>
      <c r="BF44" s="460" t="s">
        <v>119</v>
      </c>
      <c r="BG44" s="461"/>
      <c r="BH44" s="461"/>
      <c r="BI44" s="462"/>
      <c r="BJ44" s="15"/>
    </row>
    <row r="45" spans="1:62" ht="141" customHeight="1" thickBot="1">
      <c r="A45" s="59" t="s">
        <v>123</v>
      </c>
      <c r="B45" s="384" t="s">
        <v>261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6"/>
      <c r="P45" s="262"/>
      <c r="Q45" s="263"/>
      <c r="R45" s="262"/>
      <c r="S45" s="263"/>
      <c r="T45" s="262"/>
      <c r="U45" s="263"/>
      <c r="V45" s="290"/>
      <c r="W45" s="291"/>
      <c r="X45" s="290"/>
      <c r="Y45" s="291"/>
      <c r="Z45" s="262"/>
      <c r="AA45" s="263"/>
      <c r="AB45" s="262"/>
      <c r="AC45" s="263"/>
      <c r="AD45" s="262"/>
      <c r="AE45" s="288"/>
      <c r="AF45" s="60"/>
      <c r="AG45" s="61"/>
      <c r="AH45" s="62"/>
      <c r="AI45" s="60"/>
      <c r="AJ45" s="61"/>
      <c r="AK45" s="62"/>
      <c r="AL45" s="60"/>
      <c r="AM45" s="61"/>
      <c r="AN45" s="62"/>
      <c r="AO45" s="60"/>
      <c r="AP45" s="61"/>
      <c r="AQ45" s="62"/>
      <c r="AR45" s="60"/>
      <c r="AS45" s="61"/>
      <c r="AT45" s="63"/>
      <c r="AU45" s="60"/>
      <c r="AV45" s="61"/>
      <c r="AW45" s="62"/>
      <c r="AX45" s="60"/>
      <c r="AY45" s="61"/>
      <c r="AZ45" s="62"/>
      <c r="BA45" s="60"/>
      <c r="BB45" s="61"/>
      <c r="BC45" s="63"/>
      <c r="BD45" s="274"/>
      <c r="BE45" s="275"/>
      <c r="BF45" s="270"/>
      <c r="BG45" s="270"/>
      <c r="BH45" s="270"/>
      <c r="BI45" s="271"/>
      <c r="BJ45" s="15"/>
    </row>
    <row r="46" spans="1:62" ht="95.25" customHeight="1">
      <c r="A46" s="64" t="s">
        <v>124</v>
      </c>
      <c r="B46" s="370" t="s">
        <v>262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2"/>
      <c r="P46" s="286">
        <v>1.2</v>
      </c>
      <c r="Q46" s="287"/>
      <c r="R46" s="286">
        <v>1.2</v>
      </c>
      <c r="S46" s="287"/>
      <c r="T46" s="451">
        <v>616</v>
      </c>
      <c r="U46" s="452"/>
      <c r="V46" s="451">
        <v>330</v>
      </c>
      <c r="W46" s="452"/>
      <c r="X46" s="451">
        <v>98</v>
      </c>
      <c r="Y46" s="452"/>
      <c r="Z46" s="451">
        <v>120</v>
      </c>
      <c r="AA46" s="452"/>
      <c r="AB46" s="451">
        <v>38</v>
      </c>
      <c r="AC46" s="452"/>
      <c r="AD46" s="451">
        <v>74</v>
      </c>
      <c r="AE46" s="596"/>
      <c r="AF46" s="91">
        <v>308</v>
      </c>
      <c r="AG46" s="92">
        <v>168</v>
      </c>
      <c r="AH46" s="93">
        <v>9</v>
      </c>
      <c r="AI46" s="67">
        <v>308</v>
      </c>
      <c r="AJ46" s="92">
        <v>162</v>
      </c>
      <c r="AK46" s="94">
        <v>9</v>
      </c>
      <c r="AL46" s="70"/>
      <c r="AM46" s="68"/>
      <c r="AN46" s="69"/>
      <c r="AO46" s="70"/>
      <c r="AP46" s="68"/>
      <c r="AQ46" s="69"/>
      <c r="AR46" s="70"/>
      <c r="AS46" s="68"/>
      <c r="AT46" s="71"/>
      <c r="AU46" s="70"/>
      <c r="AV46" s="68"/>
      <c r="AW46" s="69"/>
      <c r="AX46" s="70"/>
      <c r="AY46" s="68"/>
      <c r="AZ46" s="69"/>
      <c r="BA46" s="70"/>
      <c r="BB46" s="68"/>
      <c r="BC46" s="71"/>
      <c r="BD46" s="276">
        <v>18</v>
      </c>
      <c r="BE46" s="277"/>
      <c r="BF46" s="343" t="s">
        <v>129</v>
      </c>
      <c r="BG46" s="268"/>
      <c r="BH46" s="268"/>
      <c r="BI46" s="269"/>
      <c r="BJ46" s="15"/>
    </row>
    <row r="47" spans="1:62" ht="246.75" customHeight="1" thickBot="1">
      <c r="A47" s="86" t="s">
        <v>131</v>
      </c>
      <c r="B47" s="440" t="s">
        <v>391</v>
      </c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2"/>
      <c r="P47" s="260"/>
      <c r="Q47" s="261"/>
      <c r="R47" s="260"/>
      <c r="S47" s="261"/>
      <c r="T47" s="453">
        <v>40</v>
      </c>
      <c r="U47" s="454"/>
      <c r="V47" s="453"/>
      <c r="W47" s="454"/>
      <c r="X47" s="453"/>
      <c r="Y47" s="454"/>
      <c r="Z47" s="453"/>
      <c r="AA47" s="454"/>
      <c r="AB47" s="453"/>
      <c r="AC47" s="454"/>
      <c r="AD47" s="453"/>
      <c r="AE47" s="597"/>
      <c r="AF47" s="95"/>
      <c r="AG47" s="88"/>
      <c r="AH47" s="96"/>
      <c r="AI47" s="87">
        <v>40</v>
      </c>
      <c r="AJ47" s="88"/>
      <c r="AK47" s="97">
        <v>1</v>
      </c>
      <c r="AL47" s="83"/>
      <c r="AM47" s="81"/>
      <c r="AN47" s="82"/>
      <c r="AO47" s="83"/>
      <c r="AP47" s="81"/>
      <c r="AQ47" s="82"/>
      <c r="AR47" s="83"/>
      <c r="AS47" s="81"/>
      <c r="AT47" s="84"/>
      <c r="AU47" s="83"/>
      <c r="AV47" s="81"/>
      <c r="AW47" s="82"/>
      <c r="AX47" s="83"/>
      <c r="AY47" s="81"/>
      <c r="AZ47" s="82"/>
      <c r="BA47" s="83"/>
      <c r="BB47" s="81"/>
      <c r="BC47" s="84"/>
      <c r="BD47" s="255">
        <v>1</v>
      </c>
      <c r="BE47" s="256"/>
      <c r="BF47" s="354" t="s">
        <v>456</v>
      </c>
      <c r="BG47" s="355"/>
      <c r="BH47" s="355"/>
      <c r="BI47" s="356"/>
      <c r="BJ47" s="15"/>
    </row>
    <row r="48" spans="1:62" s="8" customFormat="1" ht="176.25" customHeight="1" thickBot="1">
      <c r="A48" s="59" t="s">
        <v>133</v>
      </c>
      <c r="B48" s="384" t="s">
        <v>263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262"/>
      <c r="Q48" s="263"/>
      <c r="R48" s="262"/>
      <c r="S48" s="263"/>
      <c r="T48" s="262"/>
      <c r="U48" s="263"/>
      <c r="V48" s="290"/>
      <c r="W48" s="291"/>
      <c r="X48" s="290"/>
      <c r="Y48" s="291"/>
      <c r="Z48" s="262"/>
      <c r="AA48" s="263"/>
      <c r="AB48" s="262"/>
      <c r="AC48" s="263"/>
      <c r="AD48" s="262"/>
      <c r="AE48" s="288"/>
      <c r="AF48" s="60"/>
      <c r="AG48" s="61"/>
      <c r="AH48" s="62"/>
      <c r="AI48" s="60"/>
      <c r="AJ48" s="61"/>
      <c r="AK48" s="62"/>
      <c r="AL48" s="60"/>
      <c r="AM48" s="61"/>
      <c r="AN48" s="62"/>
      <c r="AO48" s="60"/>
      <c r="AP48" s="61"/>
      <c r="AQ48" s="62"/>
      <c r="AR48" s="60"/>
      <c r="AS48" s="61"/>
      <c r="AT48" s="63"/>
      <c r="AU48" s="60"/>
      <c r="AV48" s="61"/>
      <c r="AW48" s="62"/>
      <c r="AX48" s="60"/>
      <c r="AY48" s="61"/>
      <c r="AZ48" s="62"/>
      <c r="BA48" s="60"/>
      <c r="BB48" s="61"/>
      <c r="BC48" s="63"/>
      <c r="BD48" s="274"/>
      <c r="BE48" s="275"/>
      <c r="BF48" s="270"/>
      <c r="BG48" s="270"/>
      <c r="BH48" s="270"/>
      <c r="BI48" s="271"/>
      <c r="BJ48" s="17"/>
    </row>
    <row r="49" spans="1:62" ht="93.75" customHeight="1">
      <c r="A49" s="64" t="s">
        <v>134</v>
      </c>
      <c r="B49" s="370" t="s">
        <v>264</v>
      </c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2"/>
      <c r="P49" s="286">
        <v>3</v>
      </c>
      <c r="Q49" s="287"/>
      <c r="R49" s="286">
        <v>3</v>
      </c>
      <c r="S49" s="287"/>
      <c r="T49" s="430">
        <v>310</v>
      </c>
      <c r="U49" s="297"/>
      <c r="V49" s="289">
        <v>180</v>
      </c>
      <c r="W49" s="295"/>
      <c r="X49" s="289">
        <v>40</v>
      </c>
      <c r="Y49" s="289"/>
      <c r="Z49" s="289">
        <v>90</v>
      </c>
      <c r="AA49" s="289"/>
      <c r="AB49" s="289">
        <v>30</v>
      </c>
      <c r="AC49" s="289"/>
      <c r="AD49" s="289">
        <v>20</v>
      </c>
      <c r="AE49" s="463"/>
      <c r="AF49" s="101"/>
      <c r="AG49" s="98"/>
      <c r="AH49" s="102"/>
      <c r="AI49" s="103"/>
      <c r="AJ49" s="98"/>
      <c r="AK49" s="100"/>
      <c r="AL49" s="104">
        <v>310</v>
      </c>
      <c r="AM49" s="98">
        <v>180</v>
      </c>
      <c r="AN49" s="102">
        <v>9</v>
      </c>
      <c r="AO49" s="70"/>
      <c r="AP49" s="68"/>
      <c r="AQ49" s="69"/>
      <c r="AR49" s="105"/>
      <c r="AS49" s="68"/>
      <c r="AT49" s="71"/>
      <c r="AU49" s="70"/>
      <c r="AV49" s="68"/>
      <c r="AW49" s="69"/>
      <c r="AX49" s="70"/>
      <c r="AY49" s="68"/>
      <c r="AZ49" s="69"/>
      <c r="BA49" s="70"/>
      <c r="BB49" s="68"/>
      <c r="BC49" s="71"/>
      <c r="BD49" s="276">
        <v>9</v>
      </c>
      <c r="BE49" s="277"/>
      <c r="BF49" s="457" t="s">
        <v>132</v>
      </c>
      <c r="BG49" s="458"/>
      <c r="BH49" s="458"/>
      <c r="BI49" s="459"/>
      <c r="BJ49" s="15"/>
    </row>
    <row r="50" spans="1:62" ht="224.25" customHeight="1" thickBot="1">
      <c r="A50" s="86" t="s">
        <v>172</v>
      </c>
      <c r="B50" s="440" t="s">
        <v>392</v>
      </c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2"/>
      <c r="P50" s="260"/>
      <c r="Q50" s="261"/>
      <c r="R50" s="260"/>
      <c r="S50" s="261"/>
      <c r="T50" s="439">
        <v>40</v>
      </c>
      <c r="U50" s="434"/>
      <c r="V50" s="296"/>
      <c r="W50" s="595"/>
      <c r="X50" s="296"/>
      <c r="Y50" s="296"/>
      <c r="Z50" s="296"/>
      <c r="AA50" s="296"/>
      <c r="AB50" s="296"/>
      <c r="AC50" s="296"/>
      <c r="AD50" s="296"/>
      <c r="AE50" s="594"/>
      <c r="AF50" s="109"/>
      <c r="AG50" s="106"/>
      <c r="AH50" s="110"/>
      <c r="AI50" s="111"/>
      <c r="AJ50" s="106"/>
      <c r="AK50" s="108"/>
      <c r="AL50" s="112">
        <v>40</v>
      </c>
      <c r="AM50" s="106"/>
      <c r="AN50" s="113">
        <v>1</v>
      </c>
      <c r="AO50" s="83"/>
      <c r="AP50" s="81"/>
      <c r="AQ50" s="82"/>
      <c r="AR50" s="83"/>
      <c r="AS50" s="81"/>
      <c r="AT50" s="84"/>
      <c r="AU50" s="83"/>
      <c r="AV50" s="81"/>
      <c r="AW50" s="82"/>
      <c r="AX50" s="83"/>
      <c r="AY50" s="81"/>
      <c r="AZ50" s="82"/>
      <c r="BA50" s="83"/>
      <c r="BB50" s="81"/>
      <c r="BC50" s="84"/>
      <c r="BD50" s="255">
        <v>1</v>
      </c>
      <c r="BE50" s="256"/>
      <c r="BF50" s="354" t="s">
        <v>456</v>
      </c>
      <c r="BG50" s="355"/>
      <c r="BH50" s="355"/>
      <c r="BI50" s="356"/>
      <c r="BJ50" s="15"/>
    </row>
    <row r="51" spans="1:62" ht="165.75" customHeight="1" thickBot="1">
      <c r="A51" s="59" t="s">
        <v>136</v>
      </c>
      <c r="B51" s="384" t="s">
        <v>265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6"/>
      <c r="P51" s="262"/>
      <c r="Q51" s="263"/>
      <c r="R51" s="262"/>
      <c r="S51" s="263"/>
      <c r="T51" s="262"/>
      <c r="U51" s="263"/>
      <c r="V51" s="290"/>
      <c r="W51" s="291"/>
      <c r="X51" s="290"/>
      <c r="Y51" s="291"/>
      <c r="Z51" s="262"/>
      <c r="AA51" s="263"/>
      <c r="AB51" s="262"/>
      <c r="AC51" s="263"/>
      <c r="AD51" s="262"/>
      <c r="AE51" s="288"/>
      <c r="AF51" s="60"/>
      <c r="AG51" s="61"/>
      <c r="AH51" s="62"/>
      <c r="AI51" s="60"/>
      <c r="AJ51" s="61"/>
      <c r="AK51" s="62"/>
      <c r="AL51" s="60"/>
      <c r="AM51" s="61"/>
      <c r="AN51" s="62"/>
      <c r="AO51" s="60"/>
      <c r="AP51" s="61"/>
      <c r="AQ51" s="62"/>
      <c r="AR51" s="60"/>
      <c r="AS51" s="61"/>
      <c r="AT51" s="62"/>
      <c r="AU51" s="60"/>
      <c r="AV51" s="61"/>
      <c r="AW51" s="62"/>
      <c r="AX51" s="60"/>
      <c r="AY51" s="61"/>
      <c r="AZ51" s="62"/>
      <c r="BA51" s="60"/>
      <c r="BB51" s="61"/>
      <c r="BC51" s="63"/>
      <c r="BD51" s="274"/>
      <c r="BE51" s="275"/>
      <c r="BF51" s="270"/>
      <c r="BG51" s="270"/>
      <c r="BH51" s="270"/>
      <c r="BI51" s="271"/>
      <c r="BJ51" s="15"/>
    </row>
    <row r="52" spans="1:62" ht="100.5" customHeight="1">
      <c r="A52" s="64" t="s">
        <v>199</v>
      </c>
      <c r="B52" s="370" t="s">
        <v>266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2"/>
      <c r="P52" s="286">
        <v>3.4</v>
      </c>
      <c r="Q52" s="287"/>
      <c r="R52" s="286">
        <v>3.4</v>
      </c>
      <c r="S52" s="287"/>
      <c r="T52" s="501">
        <v>530</v>
      </c>
      <c r="U52" s="502"/>
      <c r="V52" s="503">
        <v>318</v>
      </c>
      <c r="W52" s="504"/>
      <c r="X52" s="501">
        <v>120</v>
      </c>
      <c r="Y52" s="502"/>
      <c r="Z52" s="501">
        <v>132</v>
      </c>
      <c r="AA52" s="502"/>
      <c r="AB52" s="501"/>
      <c r="AC52" s="502"/>
      <c r="AD52" s="501">
        <v>66</v>
      </c>
      <c r="AE52" s="588"/>
      <c r="AF52" s="70"/>
      <c r="AG52" s="68"/>
      <c r="AH52" s="69"/>
      <c r="AI52" s="70"/>
      <c r="AJ52" s="68"/>
      <c r="AK52" s="69"/>
      <c r="AL52" s="114">
        <v>250</v>
      </c>
      <c r="AM52" s="66">
        <v>158</v>
      </c>
      <c r="AN52" s="115">
        <v>7</v>
      </c>
      <c r="AO52" s="70">
        <v>280</v>
      </c>
      <c r="AP52" s="68">
        <v>160</v>
      </c>
      <c r="AQ52" s="69">
        <v>8</v>
      </c>
      <c r="AR52" s="70"/>
      <c r="AS52" s="68"/>
      <c r="AT52" s="71"/>
      <c r="AU52" s="70"/>
      <c r="AV52" s="68"/>
      <c r="AW52" s="69"/>
      <c r="AX52" s="70"/>
      <c r="AY52" s="68"/>
      <c r="AZ52" s="69"/>
      <c r="BA52" s="70"/>
      <c r="BB52" s="68"/>
      <c r="BC52" s="71"/>
      <c r="BD52" s="276">
        <v>15</v>
      </c>
      <c r="BE52" s="277"/>
      <c r="BF52" s="343" t="s">
        <v>135</v>
      </c>
      <c r="BG52" s="268"/>
      <c r="BH52" s="268"/>
      <c r="BI52" s="269"/>
      <c r="BJ52" s="15"/>
    </row>
    <row r="53" spans="1:62" ht="227.25" customHeight="1" thickBot="1">
      <c r="A53" s="86" t="s">
        <v>200</v>
      </c>
      <c r="B53" s="440" t="s">
        <v>393</v>
      </c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2"/>
      <c r="P53" s="260"/>
      <c r="Q53" s="261"/>
      <c r="R53" s="260"/>
      <c r="S53" s="261"/>
      <c r="T53" s="298">
        <v>40</v>
      </c>
      <c r="U53" s="299"/>
      <c r="V53" s="300"/>
      <c r="W53" s="301"/>
      <c r="X53" s="298"/>
      <c r="Y53" s="299"/>
      <c r="Z53" s="298"/>
      <c r="AA53" s="299"/>
      <c r="AB53" s="298"/>
      <c r="AC53" s="299"/>
      <c r="AD53" s="298"/>
      <c r="AE53" s="494"/>
      <c r="AF53" s="83"/>
      <c r="AG53" s="81"/>
      <c r="AH53" s="82"/>
      <c r="AI53" s="83"/>
      <c r="AJ53" s="81"/>
      <c r="AK53" s="82"/>
      <c r="AL53" s="83"/>
      <c r="AM53" s="81"/>
      <c r="AN53" s="84"/>
      <c r="AO53" s="83">
        <v>40</v>
      </c>
      <c r="AP53" s="81"/>
      <c r="AQ53" s="82">
        <v>1</v>
      </c>
      <c r="AR53" s="116"/>
      <c r="AS53" s="81"/>
      <c r="AT53" s="84"/>
      <c r="AU53" s="83"/>
      <c r="AV53" s="81"/>
      <c r="AW53" s="82"/>
      <c r="AX53" s="83"/>
      <c r="AY53" s="81"/>
      <c r="AZ53" s="82"/>
      <c r="BA53" s="83"/>
      <c r="BB53" s="81"/>
      <c r="BC53" s="84"/>
      <c r="BD53" s="255">
        <v>1</v>
      </c>
      <c r="BE53" s="256"/>
      <c r="BF53" s="354" t="s">
        <v>456</v>
      </c>
      <c r="BG53" s="355"/>
      <c r="BH53" s="355"/>
      <c r="BI53" s="356"/>
      <c r="BJ53" s="15"/>
    </row>
    <row r="54" spans="1:62" s="3" customFormat="1" ht="181.5" customHeight="1" thickBot="1">
      <c r="A54" s="59" t="s">
        <v>139</v>
      </c>
      <c r="B54" s="384" t="s">
        <v>267</v>
      </c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6"/>
      <c r="P54" s="262"/>
      <c r="Q54" s="263"/>
      <c r="R54" s="262"/>
      <c r="S54" s="263"/>
      <c r="T54" s="262"/>
      <c r="U54" s="263"/>
      <c r="V54" s="290"/>
      <c r="W54" s="291"/>
      <c r="X54" s="290"/>
      <c r="Y54" s="291"/>
      <c r="Z54" s="262"/>
      <c r="AA54" s="263"/>
      <c r="AB54" s="262"/>
      <c r="AC54" s="263"/>
      <c r="AD54" s="262"/>
      <c r="AE54" s="288"/>
      <c r="AF54" s="60"/>
      <c r="AG54" s="61"/>
      <c r="AH54" s="62"/>
      <c r="AI54" s="60"/>
      <c r="AJ54" s="61"/>
      <c r="AK54" s="62"/>
      <c r="AL54" s="60"/>
      <c r="AM54" s="61"/>
      <c r="AN54" s="62"/>
      <c r="AO54" s="60"/>
      <c r="AP54" s="61"/>
      <c r="AQ54" s="62"/>
      <c r="AR54" s="60"/>
      <c r="AS54" s="61"/>
      <c r="AT54" s="63"/>
      <c r="AU54" s="60"/>
      <c r="AV54" s="61"/>
      <c r="AW54" s="62"/>
      <c r="AX54" s="60"/>
      <c r="AY54" s="61"/>
      <c r="AZ54" s="62"/>
      <c r="BA54" s="60"/>
      <c r="BB54" s="61"/>
      <c r="BC54" s="63"/>
      <c r="BD54" s="274"/>
      <c r="BE54" s="275"/>
      <c r="BF54" s="270"/>
      <c r="BG54" s="270"/>
      <c r="BH54" s="270"/>
      <c r="BI54" s="271"/>
      <c r="BJ54" s="18"/>
    </row>
    <row r="55" spans="1:62" s="3" customFormat="1" ht="91.5" customHeight="1">
      <c r="A55" s="64" t="s">
        <v>143</v>
      </c>
      <c r="B55" s="370" t="s">
        <v>268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2"/>
      <c r="P55" s="286">
        <v>4.5</v>
      </c>
      <c r="Q55" s="287"/>
      <c r="R55" s="286">
        <v>4.5</v>
      </c>
      <c r="S55" s="287"/>
      <c r="T55" s="297">
        <v>444</v>
      </c>
      <c r="U55" s="297"/>
      <c r="V55" s="289">
        <v>256</v>
      </c>
      <c r="W55" s="295"/>
      <c r="X55" s="297">
        <v>96</v>
      </c>
      <c r="Y55" s="297"/>
      <c r="Z55" s="297">
        <v>78</v>
      </c>
      <c r="AA55" s="297"/>
      <c r="AB55" s="297">
        <v>54</v>
      </c>
      <c r="AC55" s="297"/>
      <c r="AD55" s="297">
        <v>28</v>
      </c>
      <c r="AE55" s="481"/>
      <c r="AF55" s="70"/>
      <c r="AG55" s="68"/>
      <c r="AH55" s="69"/>
      <c r="AI55" s="70"/>
      <c r="AJ55" s="68"/>
      <c r="AK55" s="69"/>
      <c r="AL55" s="70"/>
      <c r="AM55" s="68"/>
      <c r="AN55" s="69"/>
      <c r="AO55" s="114">
        <v>240</v>
      </c>
      <c r="AP55" s="66">
        <v>156</v>
      </c>
      <c r="AQ55" s="115">
        <v>6</v>
      </c>
      <c r="AR55" s="117">
        <v>204</v>
      </c>
      <c r="AS55" s="99">
        <v>100</v>
      </c>
      <c r="AT55" s="100">
        <v>6</v>
      </c>
      <c r="AU55" s="70"/>
      <c r="AV55" s="68"/>
      <c r="AW55" s="69"/>
      <c r="AX55" s="70"/>
      <c r="AY55" s="68"/>
      <c r="AZ55" s="69"/>
      <c r="BA55" s="70"/>
      <c r="BB55" s="68"/>
      <c r="BC55" s="71"/>
      <c r="BD55" s="276">
        <v>12</v>
      </c>
      <c r="BE55" s="277"/>
      <c r="BF55" s="457" t="s">
        <v>178</v>
      </c>
      <c r="BG55" s="458"/>
      <c r="BH55" s="458"/>
      <c r="BI55" s="459"/>
      <c r="BJ55" s="18"/>
    </row>
    <row r="56" spans="1:62" s="3" customFormat="1" ht="99.75" customHeight="1">
      <c r="A56" s="72" t="s">
        <v>180</v>
      </c>
      <c r="B56" s="251" t="s">
        <v>269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3"/>
      <c r="P56" s="242">
        <v>5</v>
      </c>
      <c r="Q56" s="243"/>
      <c r="R56" s="242"/>
      <c r="S56" s="243"/>
      <c r="T56" s="297">
        <v>102</v>
      </c>
      <c r="U56" s="297"/>
      <c r="V56" s="289">
        <v>54</v>
      </c>
      <c r="W56" s="295"/>
      <c r="X56" s="297">
        <v>20</v>
      </c>
      <c r="Y56" s="297"/>
      <c r="Z56" s="297">
        <v>16</v>
      </c>
      <c r="AA56" s="297"/>
      <c r="AB56" s="297">
        <v>8</v>
      </c>
      <c r="AC56" s="297"/>
      <c r="AD56" s="297">
        <v>10</v>
      </c>
      <c r="AE56" s="481"/>
      <c r="AF56" s="74"/>
      <c r="AG56" s="75"/>
      <c r="AH56" s="76"/>
      <c r="AI56" s="74"/>
      <c r="AJ56" s="75"/>
      <c r="AK56" s="76"/>
      <c r="AL56" s="74"/>
      <c r="AM56" s="75"/>
      <c r="AN56" s="76"/>
      <c r="AO56" s="114"/>
      <c r="AP56" s="66"/>
      <c r="AQ56" s="115"/>
      <c r="AR56" s="117">
        <v>102</v>
      </c>
      <c r="AS56" s="99">
        <v>54</v>
      </c>
      <c r="AT56" s="100">
        <v>3</v>
      </c>
      <c r="AU56" s="74"/>
      <c r="AV56" s="75"/>
      <c r="AW56" s="76"/>
      <c r="AX56" s="74"/>
      <c r="AY56" s="75"/>
      <c r="AZ56" s="76"/>
      <c r="BA56" s="74"/>
      <c r="BB56" s="75"/>
      <c r="BC56" s="77"/>
      <c r="BD56" s="245">
        <v>3</v>
      </c>
      <c r="BE56" s="246"/>
      <c r="BF56" s="486" t="s">
        <v>178</v>
      </c>
      <c r="BG56" s="487"/>
      <c r="BH56" s="487"/>
      <c r="BI56" s="495"/>
      <c r="BJ56" s="18"/>
    </row>
    <row r="57" spans="1:62" s="3" customFormat="1" ht="102.75" customHeight="1" thickBot="1">
      <c r="A57" s="78" t="s">
        <v>229</v>
      </c>
      <c r="B57" s="440" t="s">
        <v>394</v>
      </c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2"/>
      <c r="P57" s="260"/>
      <c r="Q57" s="261"/>
      <c r="R57" s="260"/>
      <c r="S57" s="261"/>
      <c r="T57" s="298">
        <v>40</v>
      </c>
      <c r="U57" s="299"/>
      <c r="V57" s="300"/>
      <c r="W57" s="301"/>
      <c r="X57" s="298"/>
      <c r="Y57" s="299"/>
      <c r="Z57" s="298"/>
      <c r="AA57" s="299"/>
      <c r="AB57" s="298"/>
      <c r="AC57" s="299"/>
      <c r="AD57" s="298"/>
      <c r="AE57" s="494"/>
      <c r="AF57" s="83"/>
      <c r="AG57" s="81"/>
      <c r="AH57" s="82"/>
      <c r="AI57" s="83"/>
      <c r="AJ57" s="81"/>
      <c r="AK57" s="82"/>
      <c r="AL57" s="83"/>
      <c r="AM57" s="81"/>
      <c r="AN57" s="82"/>
      <c r="AO57" s="118"/>
      <c r="AP57" s="79"/>
      <c r="AQ57" s="119"/>
      <c r="AR57" s="120">
        <v>40</v>
      </c>
      <c r="AS57" s="107"/>
      <c r="AT57" s="108">
        <v>1</v>
      </c>
      <c r="AU57" s="83"/>
      <c r="AV57" s="81"/>
      <c r="AW57" s="82"/>
      <c r="AX57" s="83"/>
      <c r="AY57" s="81"/>
      <c r="AZ57" s="82"/>
      <c r="BA57" s="83"/>
      <c r="BB57" s="81"/>
      <c r="BC57" s="84"/>
      <c r="BD57" s="255">
        <v>1</v>
      </c>
      <c r="BE57" s="256"/>
      <c r="BF57" s="354" t="s">
        <v>456</v>
      </c>
      <c r="BG57" s="355"/>
      <c r="BH57" s="355"/>
      <c r="BI57" s="356"/>
      <c r="BJ57" s="18"/>
    </row>
    <row r="58" spans="1:62" s="3" customFormat="1" ht="252.75" customHeight="1" thickBot="1">
      <c r="A58" s="59" t="s">
        <v>140</v>
      </c>
      <c r="B58" s="384" t="s">
        <v>270</v>
      </c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6"/>
      <c r="P58" s="262"/>
      <c r="Q58" s="263"/>
      <c r="R58" s="262"/>
      <c r="S58" s="263"/>
      <c r="T58" s="262"/>
      <c r="U58" s="263"/>
      <c r="V58" s="290"/>
      <c r="W58" s="291"/>
      <c r="X58" s="290"/>
      <c r="Y58" s="291"/>
      <c r="Z58" s="262"/>
      <c r="AA58" s="263"/>
      <c r="AB58" s="262"/>
      <c r="AC58" s="263"/>
      <c r="AD58" s="262"/>
      <c r="AE58" s="288"/>
      <c r="AF58" s="60"/>
      <c r="AG58" s="61"/>
      <c r="AH58" s="62"/>
      <c r="AI58" s="60"/>
      <c r="AJ58" s="61"/>
      <c r="AK58" s="62"/>
      <c r="AL58" s="60"/>
      <c r="AM58" s="61"/>
      <c r="AN58" s="62"/>
      <c r="AO58" s="60"/>
      <c r="AP58" s="61"/>
      <c r="AQ58" s="62"/>
      <c r="AR58" s="60"/>
      <c r="AS58" s="61"/>
      <c r="AT58" s="63"/>
      <c r="AU58" s="60"/>
      <c r="AV58" s="61"/>
      <c r="AW58" s="62"/>
      <c r="AX58" s="60"/>
      <c r="AY58" s="61"/>
      <c r="AZ58" s="62"/>
      <c r="BA58" s="60"/>
      <c r="BB58" s="61"/>
      <c r="BC58" s="63"/>
      <c r="BD58" s="274"/>
      <c r="BE58" s="275"/>
      <c r="BF58" s="270"/>
      <c r="BG58" s="270"/>
      <c r="BH58" s="270"/>
      <c r="BI58" s="271"/>
      <c r="BJ58" s="18"/>
    </row>
    <row r="59" spans="1:62" s="3" customFormat="1" ht="158.25" customHeight="1">
      <c r="A59" s="64" t="s">
        <v>201</v>
      </c>
      <c r="B59" s="370" t="s">
        <v>271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2"/>
      <c r="P59" s="286">
        <v>6</v>
      </c>
      <c r="Q59" s="287"/>
      <c r="R59" s="286"/>
      <c r="S59" s="287"/>
      <c r="T59" s="297">
        <v>204</v>
      </c>
      <c r="U59" s="297"/>
      <c r="V59" s="289">
        <v>124</v>
      </c>
      <c r="W59" s="295"/>
      <c r="X59" s="297">
        <v>52</v>
      </c>
      <c r="Y59" s="297"/>
      <c r="Z59" s="297">
        <v>42</v>
      </c>
      <c r="AA59" s="297"/>
      <c r="AB59" s="297">
        <v>6</v>
      </c>
      <c r="AC59" s="297"/>
      <c r="AD59" s="297">
        <v>24</v>
      </c>
      <c r="AE59" s="481"/>
      <c r="AF59" s="70"/>
      <c r="AG59" s="68"/>
      <c r="AH59" s="69"/>
      <c r="AI59" s="70"/>
      <c r="AJ59" s="68"/>
      <c r="AK59" s="69"/>
      <c r="AL59" s="70"/>
      <c r="AM59" s="68"/>
      <c r="AN59" s="69"/>
      <c r="AO59" s="70"/>
      <c r="AP59" s="68"/>
      <c r="AQ59" s="69"/>
      <c r="AR59" s="70"/>
      <c r="AS59" s="68"/>
      <c r="AT59" s="71"/>
      <c r="AU59" s="70">
        <v>204</v>
      </c>
      <c r="AV59" s="68">
        <v>124</v>
      </c>
      <c r="AW59" s="69">
        <v>6</v>
      </c>
      <c r="AX59" s="70"/>
      <c r="AY59" s="68"/>
      <c r="AZ59" s="69"/>
      <c r="BA59" s="70"/>
      <c r="BB59" s="68"/>
      <c r="BC59" s="71"/>
      <c r="BD59" s="276">
        <v>6</v>
      </c>
      <c r="BE59" s="277"/>
      <c r="BF59" s="343" t="s">
        <v>179</v>
      </c>
      <c r="BG59" s="268"/>
      <c r="BH59" s="268"/>
      <c r="BI59" s="269"/>
      <c r="BJ59" s="18"/>
    </row>
    <row r="60" spans="1:62" s="3" customFormat="1" ht="102.75" customHeight="1" thickBot="1">
      <c r="A60" s="86" t="s">
        <v>202</v>
      </c>
      <c r="B60" s="440" t="s">
        <v>272</v>
      </c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2"/>
      <c r="P60" s="260">
        <v>6</v>
      </c>
      <c r="Q60" s="261"/>
      <c r="R60" s="260"/>
      <c r="S60" s="261"/>
      <c r="T60" s="292">
        <v>114</v>
      </c>
      <c r="U60" s="292"/>
      <c r="V60" s="493">
        <v>72</v>
      </c>
      <c r="W60" s="476"/>
      <c r="X60" s="292">
        <v>32</v>
      </c>
      <c r="Y60" s="292"/>
      <c r="Z60" s="292">
        <v>30</v>
      </c>
      <c r="AA60" s="292"/>
      <c r="AB60" s="292"/>
      <c r="AC60" s="292"/>
      <c r="AD60" s="292">
        <v>10</v>
      </c>
      <c r="AE60" s="598"/>
      <c r="AF60" s="83"/>
      <c r="AG60" s="81"/>
      <c r="AH60" s="82"/>
      <c r="AI60" s="83"/>
      <c r="AJ60" s="81"/>
      <c r="AK60" s="82"/>
      <c r="AL60" s="83"/>
      <c r="AM60" s="81"/>
      <c r="AN60" s="82"/>
      <c r="AO60" s="83"/>
      <c r="AP60" s="81"/>
      <c r="AQ60" s="82"/>
      <c r="AR60" s="83"/>
      <c r="AS60" s="81"/>
      <c r="AT60" s="84"/>
      <c r="AU60" s="83">
        <v>114</v>
      </c>
      <c r="AV60" s="81">
        <v>72</v>
      </c>
      <c r="AW60" s="82">
        <v>3</v>
      </c>
      <c r="AX60" s="83"/>
      <c r="AY60" s="81"/>
      <c r="AZ60" s="82"/>
      <c r="BA60" s="83"/>
      <c r="BB60" s="81"/>
      <c r="BC60" s="84"/>
      <c r="BD60" s="255">
        <v>3</v>
      </c>
      <c r="BE60" s="256"/>
      <c r="BF60" s="352" t="s">
        <v>183</v>
      </c>
      <c r="BG60" s="257"/>
      <c r="BH60" s="257"/>
      <c r="BI60" s="258"/>
      <c r="BJ60" s="18"/>
    </row>
    <row r="61" spans="1:62" s="3" customFormat="1" ht="154.5" customHeight="1" thickBot="1">
      <c r="A61" s="59" t="s">
        <v>240</v>
      </c>
      <c r="B61" s="384" t="s">
        <v>273</v>
      </c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6"/>
      <c r="P61" s="262"/>
      <c r="Q61" s="263"/>
      <c r="R61" s="262"/>
      <c r="S61" s="263"/>
      <c r="T61" s="262"/>
      <c r="U61" s="263"/>
      <c r="V61" s="290"/>
      <c r="W61" s="291"/>
      <c r="X61" s="290"/>
      <c r="Y61" s="291"/>
      <c r="Z61" s="262"/>
      <c r="AA61" s="263"/>
      <c r="AB61" s="262"/>
      <c r="AC61" s="263"/>
      <c r="AD61" s="262"/>
      <c r="AE61" s="288"/>
      <c r="AF61" s="60"/>
      <c r="AG61" s="61"/>
      <c r="AH61" s="62"/>
      <c r="AI61" s="60"/>
      <c r="AJ61" s="61"/>
      <c r="AK61" s="62"/>
      <c r="AL61" s="60"/>
      <c r="AM61" s="61"/>
      <c r="AN61" s="62"/>
      <c r="AO61" s="60"/>
      <c r="AP61" s="61"/>
      <c r="AQ61" s="62"/>
      <c r="AR61" s="60"/>
      <c r="AS61" s="61"/>
      <c r="AT61" s="63"/>
      <c r="AU61" s="60"/>
      <c r="AV61" s="61"/>
      <c r="AW61" s="62"/>
      <c r="AX61" s="60"/>
      <c r="AY61" s="61"/>
      <c r="AZ61" s="62"/>
      <c r="BA61" s="60"/>
      <c r="BB61" s="61"/>
      <c r="BC61" s="63"/>
      <c r="BD61" s="274"/>
      <c r="BE61" s="275"/>
      <c r="BF61" s="270" t="s">
        <v>189</v>
      </c>
      <c r="BG61" s="270"/>
      <c r="BH61" s="270"/>
      <c r="BI61" s="271"/>
      <c r="BJ61" s="18"/>
    </row>
    <row r="62" spans="1:62" s="3" customFormat="1" ht="130.5" customHeight="1" thickBot="1">
      <c r="A62" s="64" t="s">
        <v>185</v>
      </c>
      <c r="B62" s="370" t="s">
        <v>274</v>
      </c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2"/>
      <c r="P62" s="286">
        <v>7</v>
      </c>
      <c r="Q62" s="287"/>
      <c r="R62" s="286">
        <v>7</v>
      </c>
      <c r="S62" s="287"/>
      <c r="T62" s="293">
        <v>204</v>
      </c>
      <c r="U62" s="293"/>
      <c r="V62" s="589">
        <v>100</v>
      </c>
      <c r="W62" s="590"/>
      <c r="X62" s="293">
        <v>36</v>
      </c>
      <c r="Y62" s="293"/>
      <c r="Z62" s="293">
        <v>54</v>
      </c>
      <c r="AA62" s="293"/>
      <c r="AB62" s="293"/>
      <c r="AC62" s="293"/>
      <c r="AD62" s="293">
        <v>10</v>
      </c>
      <c r="AE62" s="294"/>
      <c r="AF62" s="70"/>
      <c r="AG62" s="68"/>
      <c r="AH62" s="69"/>
      <c r="AI62" s="70"/>
      <c r="AJ62" s="68"/>
      <c r="AK62" s="69"/>
      <c r="AL62" s="70"/>
      <c r="AM62" s="68"/>
      <c r="AN62" s="69"/>
      <c r="AO62" s="70"/>
      <c r="AP62" s="68"/>
      <c r="AQ62" s="69"/>
      <c r="AR62" s="70"/>
      <c r="AS62" s="68"/>
      <c r="AT62" s="71"/>
      <c r="AU62" s="70"/>
      <c r="AV62" s="68"/>
      <c r="AW62" s="69"/>
      <c r="AX62" s="70">
        <v>204</v>
      </c>
      <c r="AY62" s="68">
        <v>100</v>
      </c>
      <c r="AZ62" s="69">
        <v>6</v>
      </c>
      <c r="BA62" s="70"/>
      <c r="BB62" s="68"/>
      <c r="BC62" s="71"/>
      <c r="BD62" s="276">
        <v>6</v>
      </c>
      <c r="BE62" s="277"/>
      <c r="BF62" s="268"/>
      <c r="BG62" s="268"/>
      <c r="BH62" s="268"/>
      <c r="BI62" s="269"/>
      <c r="BJ62" s="18"/>
    </row>
    <row r="63" spans="1:62" s="3" customFormat="1" ht="180" customHeight="1" thickBot="1">
      <c r="A63" s="121" t="s">
        <v>31</v>
      </c>
      <c r="B63" s="387" t="s">
        <v>297</v>
      </c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9"/>
      <c r="P63" s="415"/>
      <c r="Q63" s="416"/>
      <c r="R63" s="415"/>
      <c r="S63" s="416"/>
      <c r="T63" s="415">
        <f>SUM(T64:T107)</f>
        <v>2864</v>
      </c>
      <c r="U63" s="416">
        <f>SUM(U64:U107)</f>
        <v>0</v>
      </c>
      <c r="V63" s="415">
        <f>SUM(V64:W107)</f>
        <v>1364</v>
      </c>
      <c r="W63" s="416">
        <f>SUM(W64:W136)</f>
        <v>0</v>
      </c>
      <c r="X63" s="415">
        <f aca="true" t="shared" si="2" ref="X63:AZ63">SUM(X64:X107)</f>
        <v>680</v>
      </c>
      <c r="Y63" s="416">
        <f t="shared" si="2"/>
        <v>0</v>
      </c>
      <c r="Z63" s="415">
        <f t="shared" si="2"/>
        <v>176</v>
      </c>
      <c r="AA63" s="416">
        <f t="shared" si="2"/>
        <v>0</v>
      </c>
      <c r="AB63" s="415">
        <f t="shared" si="2"/>
        <v>254</v>
      </c>
      <c r="AC63" s="416">
        <f t="shared" si="2"/>
        <v>0</v>
      </c>
      <c r="AD63" s="415">
        <f t="shared" si="2"/>
        <v>254</v>
      </c>
      <c r="AE63" s="421">
        <f t="shared" si="2"/>
        <v>0</v>
      </c>
      <c r="AF63" s="122">
        <f t="shared" si="2"/>
        <v>90</v>
      </c>
      <c r="AG63" s="122">
        <f t="shared" si="2"/>
        <v>54</v>
      </c>
      <c r="AH63" s="122">
        <f t="shared" si="2"/>
        <v>3</v>
      </c>
      <c r="AI63" s="122">
        <f t="shared" si="2"/>
        <v>102</v>
      </c>
      <c r="AJ63" s="122">
        <f t="shared" si="2"/>
        <v>52</v>
      </c>
      <c r="AK63" s="122">
        <f t="shared" si="2"/>
        <v>3</v>
      </c>
      <c r="AL63" s="122">
        <f t="shared" si="2"/>
        <v>184</v>
      </c>
      <c r="AM63" s="122">
        <f t="shared" si="2"/>
        <v>72</v>
      </c>
      <c r="AN63" s="122">
        <f t="shared" si="2"/>
        <v>6</v>
      </c>
      <c r="AO63" s="122">
        <f t="shared" si="2"/>
        <v>494</v>
      </c>
      <c r="AP63" s="122">
        <f t="shared" si="2"/>
        <v>228</v>
      </c>
      <c r="AQ63" s="122">
        <f t="shared" si="2"/>
        <v>15</v>
      </c>
      <c r="AR63" s="122">
        <f t="shared" si="2"/>
        <v>700</v>
      </c>
      <c r="AS63" s="122">
        <f t="shared" si="2"/>
        <v>366</v>
      </c>
      <c r="AT63" s="122">
        <f t="shared" si="2"/>
        <v>20</v>
      </c>
      <c r="AU63" s="122">
        <f t="shared" si="2"/>
        <v>706</v>
      </c>
      <c r="AV63" s="122">
        <f t="shared" si="2"/>
        <v>318</v>
      </c>
      <c r="AW63" s="122">
        <f t="shared" si="2"/>
        <v>21</v>
      </c>
      <c r="AX63" s="122">
        <f t="shared" si="2"/>
        <v>588</v>
      </c>
      <c r="AY63" s="122">
        <f t="shared" si="2"/>
        <v>274</v>
      </c>
      <c r="AZ63" s="122">
        <f t="shared" si="2"/>
        <v>18</v>
      </c>
      <c r="BA63" s="122"/>
      <c r="BB63" s="122"/>
      <c r="BC63" s="122"/>
      <c r="BD63" s="601">
        <f>SUM(BD64:BD107)</f>
        <v>86</v>
      </c>
      <c r="BE63" s="422">
        <f>SUM(BE64:BE107)</f>
        <v>0</v>
      </c>
      <c r="BF63" s="499"/>
      <c r="BG63" s="499"/>
      <c r="BH63" s="499"/>
      <c r="BI63" s="500"/>
      <c r="BJ63" s="18"/>
    </row>
    <row r="64" spans="1:62" s="3" customFormat="1" ht="170.25" customHeight="1" thickBot="1">
      <c r="A64" s="59" t="s">
        <v>97</v>
      </c>
      <c r="B64" s="384" t="s">
        <v>194</v>
      </c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6"/>
      <c r="P64" s="262"/>
      <c r="Q64" s="263"/>
      <c r="R64" s="262"/>
      <c r="S64" s="263"/>
      <c r="T64" s="262"/>
      <c r="U64" s="263"/>
      <c r="V64" s="290"/>
      <c r="W64" s="291"/>
      <c r="X64" s="290"/>
      <c r="Y64" s="291"/>
      <c r="Z64" s="262"/>
      <c r="AA64" s="263"/>
      <c r="AB64" s="262"/>
      <c r="AC64" s="263"/>
      <c r="AD64" s="262"/>
      <c r="AE64" s="288"/>
      <c r="AF64" s="60"/>
      <c r="AG64" s="61"/>
      <c r="AH64" s="62"/>
      <c r="AI64" s="60"/>
      <c r="AJ64" s="61"/>
      <c r="AK64" s="62"/>
      <c r="AL64" s="60"/>
      <c r="AM64" s="61"/>
      <c r="AN64" s="62"/>
      <c r="AO64" s="60"/>
      <c r="AP64" s="61"/>
      <c r="AQ64" s="62"/>
      <c r="AR64" s="60"/>
      <c r="AS64" s="61"/>
      <c r="AT64" s="63"/>
      <c r="AU64" s="60"/>
      <c r="AV64" s="61"/>
      <c r="AW64" s="62"/>
      <c r="AX64" s="60"/>
      <c r="AY64" s="61"/>
      <c r="AZ64" s="62"/>
      <c r="BA64" s="60"/>
      <c r="BB64" s="61"/>
      <c r="BC64" s="63"/>
      <c r="BD64" s="274"/>
      <c r="BE64" s="275"/>
      <c r="BF64" s="270" t="s">
        <v>128</v>
      </c>
      <c r="BG64" s="270"/>
      <c r="BH64" s="270"/>
      <c r="BI64" s="271"/>
      <c r="BJ64" s="18"/>
    </row>
    <row r="65" spans="1:62" s="3" customFormat="1" ht="183.75" customHeight="1">
      <c r="A65" s="64" t="s">
        <v>111</v>
      </c>
      <c r="B65" s="370" t="s">
        <v>275</v>
      </c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2"/>
      <c r="P65" s="286"/>
      <c r="Q65" s="287"/>
      <c r="R65" s="286">
        <v>5</v>
      </c>
      <c r="S65" s="287"/>
      <c r="T65" s="430">
        <v>72</v>
      </c>
      <c r="U65" s="297"/>
      <c r="V65" s="295">
        <v>34</v>
      </c>
      <c r="W65" s="295"/>
      <c r="X65" s="289">
        <v>22</v>
      </c>
      <c r="Y65" s="289"/>
      <c r="Z65" s="289"/>
      <c r="AA65" s="289"/>
      <c r="AB65" s="289"/>
      <c r="AC65" s="289"/>
      <c r="AD65" s="289">
        <v>12</v>
      </c>
      <c r="AE65" s="463"/>
      <c r="AF65" s="70"/>
      <c r="AG65" s="68"/>
      <c r="AH65" s="69"/>
      <c r="AI65" s="70"/>
      <c r="AJ65" s="68"/>
      <c r="AK65" s="69"/>
      <c r="AL65" s="70"/>
      <c r="AM65" s="68"/>
      <c r="AN65" s="69"/>
      <c r="AO65" s="70"/>
      <c r="AP65" s="68"/>
      <c r="AQ65" s="69"/>
      <c r="AR65" s="70">
        <v>72</v>
      </c>
      <c r="AS65" s="68">
        <v>34</v>
      </c>
      <c r="AT65" s="71">
        <v>2</v>
      </c>
      <c r="AU65" s="70"/>
      <c r="AV65" s="68"/>
      <c r="AW65" s="69"/>
      <c r="AX65" s="70"/>
      <c r="AY65" s="68"/>
      <c r="AZ65" s="69"/>
      <c r="BA65" s="70"/>
      <c r="BB65" s="68"/>
      <c r="BC65" s="71"/>
      <c r="BD65" s="276">
        <v>2</v>
      </c>
      <c r="BE65" s="277"/>
      <c r="BF65" s="268" t="s">
        <v>432</v>
      </c>
      <c r="BG65" s="268"/>
      <c r="BH65" s="268"/>
      <c r="BI65" s="269"/>
      <c r="BJ65" s="18"/>
    </row>
    <row r="66" spans="1:62" s="3" customFormat="1" ht="165.75" customHeight="1" thickBot="1">
      <c r="A66" s="64" t="s">
        <v>197</v>
      </c>
      <c r="B66" s="251" t="s">
        <v>276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3"/>
      <c r="P66" s="242"/>
      <c r="Q66" s="243"/>
      <c r="R66" s="242">
        <v>6</v>
      </c>
      <c r="S66" s="243"/>
      <c r="T66" s="242">
        <v>72</v>
      </c>
      <c r="U66" s="243"/>
      <c r="V66" s="242">
        <v>34</v>
      </c>
      <c r="W66" s="243"/>
      <c r="X66" s="242">
        <v>22</v>
      </c>
      <c r="Y66" s="243"/>
      <c r="Z66" s="242"/>
      <c r="AA66" s="243"/>
      <c r="AB66" s="242"/>
      <c r="AC66" s="243"/>
      <c r="AD66" s="242">
        <v>12</v>
      </c>
      <c r="AE66" s="244"/>
      <c r="AF66" s="74"/>
      <c r="AG66" s="75"/>
      <c r="AH66" s="76"/>
      <c r="AI66" s="74"/>
      <c r="AJ66" s="75"/>
      <c r="AK66" s="76"/>
      <c r="AL66" s="74"/>
      <c r="AM66" s="75"/>
      <c r="AN66" s="76"/>
      <c r="AO66" s="74"/>
      <c r="AP66" s="75"/>
      <c r="AQ66" s="76"/>
      <c r="AR66" s="74"/>
      <c r="AS66" s="75"/>
      <c r="AT66" s="77"/>
      <c r="AU66" s="74">
        <v>72</v>
      </c>
      <c r="AV66" s="75">
        <v>34</v>
      </c>
      <c r="AW66" s="76">
        <v>2</v>
      </c>
      <c r="AX66" s="74"/>
      <c r="AY66" s="75"/>
      <c r="AZ66" s="76"/>
      <c r="BA66" s="74"/>
      <c r="BB66" s="75"/>
      <c r="BC66" s="77"/>
      <c r="BD66" s="245">
        <v>2</v>
      </c>
      <c r="BE66" s="246"/>
      <c r="BF66" s="248" t="s">
        <v>404</v>
      </c>
      <c r="BG66" s="248"/>
      <c r="BH66" s="248"/>
      <c r="BI66" s="249"/>
      <c r="BJ66" s="18"/>
    </row>
    <row r="67" spans="1:62" s="3" customFormat="1" ht="165.75" customHeight="1" thickBot="1">
      <c r="A67" s="59" t="s">
        <v>112</v>
      </c>
      <c r="B67" s="384" t="s">
        <v>277</v>
      </c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6"/>
      <c r="P67" s="262"/>
      <c r="Q67" s="263"/>
      <c r="R67" s="262"/>
      <c r="S67" s="263"/>
      <c r="T67" s="262"/>
      <c r="U67" s="263"/>
      <c r="V67" s="290"/>
      <c r="W67" s="291"/>
      <c r="X67" s="290"/>
      <c r="Y67" s="291"/>
      <c r="Z67" s="262"/>
      <c r="AA67" s="263"/>
      <c r="AB67" s="262"/>
      <c r="AC67" s="263"/>
      <c r="AD67" s="262"/>
      <c r="AE67" s="288"/>
      <c r="AF67" s="60"/>
      <c r="AG67" s="61"/>
      <c r="AH67" s="62"/>
      <c r="AI67" s="60"/>
      <c r="AJ67" s="61"/>
      <c r="AK67" s="62"/>
      <c r="AL67" s="60"/>
      <c r="AM67" s="61"/>
      <c r="AN67" s="62"/>
      <c r="AO67" s="60"/>
      <c r="AP67" s="61"/>
      <c r="AQ67" s="62"/>
      <c r="AR67" s="60"/>
      <c r="AS67" s="61"/>
      <c r="AT67" s="63"/>
      <c r="AU67" s="60"/>
      <c r="AV67" s="61"/>
      <c r="AW67" s="62"/>
      <c r="AX67" s="60"/>
      <c r="AY67" s="61"/>
      <c r="AZ67" s="62"/>
      <c r="BA67" s="60"/>
      <c r="BB67" s="61"/>
      <c r="BC67" s="63"/>
      <c r="BD67" s="274"/>
      <c r="BE67" s="275"/>
      <c r="BF67" s="270" t="s">
        <v>117</v>
      </c>
      <c r="BG67" s="270"/>
      <c r="BH67" s="270"/>
      <c r="BI67" s="271"/>
      <c r="BJ67" s="18"/>
    </row>
    <row r="68" spans="1:62" s="3" customFormat="1" ht="166.5" customHeight="1">
      <c r="A68" s="64" t="s">
        <v>113</v>
      </c>
      <c r="B68" s="370" t="s">
        <v>278</v>
      </c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2"/>
      <c r="P68" s="286"/>
      <c r="Q68" s="287"/>
      <c r="R68" s="286">
        <v>1</v>
      </c>
      <c r="S68" s="287"/>
      <c r="T68" s="295">
        <v>90</v>
      </c>
      <c r="U68" s="295"/>
      <c r="V68" s="289">
        <v>54</v>
      </c>
      <c r="W68" s="295"/>
      <c r="X68" s="295"/>
      <c r="Y68" s="295"/>
      <c r="Z68" s="295"/>
      <c r="AA68" s="295"/>
      <c r="AB68" s="295">
        <v>54</v>
      </c>
      <c r="AC68" s="295"/>
      <c r="AD68" s="295"/>
      <c r="AE68" s="482"/>
      <c r="AF68" s="70">
        <v>90</v>
      </c>
      <c r="AG68" s="68">
        <v>54</v>
      </c>
      <c r="AH68" s="69">
        <v>3</v>
      </c>
      <c r="AI68" s="70"/>
      <c r="AJ68" s="68"/>
      <c r="AK68" s="69"/>
      <c r="AL68" s="70"/>
      <c r="AM68" s="68"/>
      <c r="AN68" s="69"/>
      <c r="AO68" s="70"/>
      <c r="AP68" s="68"/>
      <c r="AQ68" s="69"/>
      <c r="AR68" s="70"/>
      <c r="AS68" s="68"/>
      <c r="AT68" s="71"/>
      <c r="AU68" s="70"/>
      <c r="AV68" s="68"/>
      <c r="AW68" s="69"/>
      <c r="AX68" s="70"/>
      <c r="AY68" s="68"/>
      <c r="AZ68" s="69"/>
      <c r="BA68" s="70"/>
      <c r="BB68" s="68"/>
      <c r="BC68" s="71"/>
      <c r="BD68" s="276">
        <v>3</v>
      </c>
      <c r="BE68" s="277"/>
      <c r="BF68" s="343"/>
      <c r="BG68" s="268"/>
      <c r="BH68" s="268"/>
      <c r="BI68" s="269"/>
      <c r="BJ68" s="18"/>
    </row>
    <row r="69" spans="1:62" s="3" customFormat="1" ht="168.75" customHeight="1" thickBot="1">
      <c r="A69" s="123" t="s">
        <v>137</v>
      </c>
      <c r="B69" s="477" t="s">
        <v>279</v>
      </c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9"/>
      <c r="P69" s="453"/>
      <c r="Q69" s="454"/>
      <c r="R69" s="453">
        <v>2</v>
      </c>
      <c r="S69" s="454"/>
      <c r="T69" s="379">
        <v>102</v>
      </c>
      <c r="U69" s="379"/>
      <c r="V69" s="378">
        <v>52</v>
      </c>
      <c r="W69" s="379"/>
      <c r="X69" s="379">
        <v>4</v>
      </c>
      <c r="Y69" s="379"/>
      <c r="Z69" s="379"/>
      <c r="AA69" s="379"/>
      <c r="AB69" s="379">
        <v>48</v>
      </c>
      <c r="AC69" s="379"/>
      <c r="AD69" s="379"/>
      <c r="AE69" s="488"/>
      <c r="AF69" s="80"/>
      <c r="AG69" s="124"/>
      <c r="AH69" s="125"/>
      <c r="AI69" s="80">
        <v>102</v>
      </c>
      <c r="AJ69" s="124">
        <v>52</v>
      </c>
      <c r="AK69" s="125">
        <v>3</v>
      </c>
      <c r="AL69" s="80"/>
      <c r="AM69" s="124"/>
      <c r="AN69" s="125"/>
      <c r="AO69" s="80"/>
      <c r="AP69" s="124"/>
      <c r="AQ69" s="125"/>
      <c r="AR69" s="80"/>
      <c r="AS69" s="124"/>
      <c r="AT69" s="126"/>
      <c r="AU69" s="80"/>
      <c r="AV69" s="124"/>
      <c r="AW69" s="125"/>
      <c r="AX69" s="80"/>
      <c r="AY69" s="124"/>
      <c r="AZ69" s="125"/>
      <c r="BA69" s="80"/>
      <c r="BB69" s="124"/>
      <c r="BC69" s="126"/>
      <c r="BD69" s="272">
        <v>3</v>
      </c>
      <c r="BE69" s="273"/>
      <c r="BF69" s="358"/>
      <c r="BG69" s="359"/>
      <c r="BH69" s="359"/>
      <c r="BI69" s="360"/>
      <c r="BJ69" s="18"/>
    </row>
    <row r="70" spans="1:62" s="3" customFormat="1" ht="167.25" customHeight="1" thickBot="1">
      <c r="A70" s="302" t="s">
        <v>92</v>
      </c>
      <c r="B70" s="305" t="s">
        <v>103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7"/>
      <c r="P70" s="314" t="s">
        <v>7</v>
      </c>
      <c r="Q70" s="315"/>
      <c r="R70" s="314" t="s">
        <v>8</v>
      </c>
      <c r="S70" s="315"/>
      <c r="T70" s="320" t="s">
        <v>9</v>
      </c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2" t="s">
        <v>33</v>
      </c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4"/>
      <c r="BD70" s="423" t="s">
        <v>22</v>
      </c>
      <c r="BE70" s="424"/>
      <c r="BF70" s="361" t="s">
        <v>93</v>
      </c>
      <c r="BG70" s="361"/>
      <c r="BH70" s="361"/>
      <c r="BI70" s="362"/>
      <c r="BJ70" s="18"/>
    </row>
    <row r="71" spans="1:62" ht="119.25" customHeight="1" thickBot="1">
      <c r="A71" s="303"/>
      <c r="B71" s="308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10"/>
      <c r="P71" s="316"/>
      <c r="Q71" s="317"/>
      <c r="R71" s="316"/>
      <c r="S71" s="317"/>
      <c r="T71" s="329" t="s">
        <v>5</v>
      </c>
      <c r="U71" s="326"/>
      <c r="V71" s="329" t="s">
        <v>10</v>
      </c>
      <c r="W71" s="326"/>
      <c r="X71" s="242" t="s">
        <v>11</v>
      </c>
      <c r="Y71" s="244"/>
      <c r="Z71" s="244"/>
      <c r="AA71" s="244"/>
      <c r="AB71" s="244"/>
      <c r="AC71" s="244"/>
      <c r="AD71" s="244"/>
      <c r="AE71" s="244"/>
      <c r="AF71" s="357" t="s">
        <v>13</v>
      </c>
      <c r="AG71" s="328"/>
      <c r="AH71" s="328"/>
      <c r="AI71" s="328"/>
      <c r="AJ71" s="328"/>
      <c r="AK71" s="330"/>
      <c r="AL71" s="263" t="s">
        <v>14</v>
      </c>
      <c r="AM71" s="328"/>
      <c r="AN71" s="328"/>
      <c r="AO71" s="328"/>
      <c r="AP71" s="328"/>
      <c r="AQ71" s="262"/>
      <c r="AR71" s="357" t="s">
        <v>15</v>
      </c>
      <c r="AS71" s="328"/>
      <c r="AT71" s="328"/>
      <c r="AU71" s="328"/>
      <c r="AV71" s="328"/>
      <c r="AW71" s="330"/>
      <c r="AX71" s="263" t="s">
        <v>138</v>
      </c>
      <c r="AY71" s="328"/>
      <c r="AZ71" s="328"/>
      <c r="BA71" s="328"/>
      <c r="BB71" s="328"/>
      <c r="BC71" s="330"/>
      <c r="BD71" s="425"/>
      <c r="BE71" s="426"/>
      <c r="BF71" s="363"/>
      <c r="BG71" s="363"/>
      <c r="BH71" s="363"/>
      <c r="BI71" s="364"/>
      <c r="BJ71" s="15"/>
    </row>
    <row r="72" spans="1:62" ht="180.75" customHeight="1" thickBot="1">
      <c r="A72" s="303"/>
      <c r="B72" s="308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10"/>
      <c r="P72" s="316"/>
      <c r="Q72" s="317"/>
      <c r="R72" s="316"/>
      <c r="S72" s="317"/>
      <c r="T72" s="316"/>
      <c r="U72" s="317"/>
      <c r="V72" s="316"/>
      <c r="W72" s="317"/>
      <c r="X72" s="325" t="s">
        <v>12</v>
      </c>
      <c r="Y72" s="326"/>
      <c r="Z72" s="325" t="s">
        <v>94</v>
      </c>
      <c r="AA72" s="326"/>
      <c r="AB72" s="325" t="s">
        <v>95</v>
      </c>
      <c r="AC72" s="326"/>
      <c r="AD72" s="329" t="s">
        <v>71</v>
      </c>
      <c r="AE72" s="419"/>
      <c r="AF72" s="369" t="s">
        <v>153</v>
      </c>
      <c r="AG72" s="328"/>
      <c r="AH72" s="262"/>
      <c r="AI72" s="369" t="s">
        <v>291</v>
      </c>
      <c r="AJ72" s="328"/>
      <c r="AK72" s="330"/>
      <c r="AL72" s="327" t="s">
        <v>154</v>
      </c>
      <c r="AM72" s="328"/>
      <c r="AN72" s="262"/>
      <c r="AO72" s="369" t="s">
        <v>292</v>
      </c>
      <c r="AP72" s="328"/>
      <c r="AQ72" s="330"/>
      <c r="AR72" s="369" t="s">
        <v>155</v>
      </c>
      <c r="AS72" s="328"/>
      <c r="AT72" s="262"/>
      <c r="AU72" s="367" t="s">
        <v>293</v>
      </c>
      <c r="AV72" s="328"/>
      <c r="AW72" s="330"/>
      <c r="AX72" s="327" t="s">
        <v>294</v>
      </c>
      <c r="AY72" s="328"/>
      <c r="AZ72" s="328"/>
      <c r="BA72" s="367" t="s">
        <v>295</v>
      </c>
      <c r="BB72" s="328"/>
      <c r="BC72" s="330"/>
      <c r="BD72" s="425"/>
      <c r="BE72" s="426"/>
      <c r="BF72" s="363"/>
      <c r="BG72" s="363"/>
      <c r="BH72" s="363"/>
      <c r="BI72" s="364"/>
      <c r="BJ72" s="19"/>
    </row>
    <row r="73" spans="1:62" ht="389.25" customHeight="1" thickBot="1">
      <c r="A73" s="304"/>
      <c r="B73" s="311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3"/>
      <c r="P73" s="318"/>
      <c r="Q73" s="319"/>
      <c r="R73" s="318"/>
      <c r="S73" s="319"/>
      <c r="T73" s="318"/>
      <c r="U73" s="319"/>
      <c r="V73" s="318"/>
      <c r="W73" s="319"/>
      <c r="X73" s="318"/>
      <c r="Y73" s="319"/>
      <c r="Z73" s="318"/>
      <c r="AA73" s="319"/>
      <c r="AB73" s="318"/>
      <c r="AC73" s="319"/>
      <c r="AD73" s="318"/>
      <c r="AE73" s="420"/>
      <c r="AF73" s="55" t="s">
        <v>3</v>
      </c>
      <c r="AG73" s="56" t="s">
        <v>16</v>
      </c>
      <c r="AH73" s="127" t="s">
        <v>17</v>
      </c>
      <c r="AI73" s="55" t="s">
        <v>3</v>
      </c>
      <c r="AJ73" s="56" t="s">
        <v>16</v>
      </c>
      <c r="AK73" s="57" t="s">
        <v>17</v>
      </c>
      <c r="AL73" s="128" t="s">
        <v>3</v>
      </c>
      <c r="AM73" s="56" t="s">
        <v>16</v>
      </c>
      <c r="AN73" s="127" t="s">
        <v>17</v>
      </c>
      <c r="AO73" s="55" t="s">
        <v>3</v>
      </c>
      <c r="AP73" s="56" t="s">
        <v>16</v>
      </c>
      <c r="AQ73" s="57" t="s">
        <v>17</v>
      </c>
      <c r="AR73" s="55" t="s">
        <v>3</v>
      </c>
      <c r="AS73" s="56" t="s">
        <v>16</v>
      </c>
      <c r="AT73" s="127" t="s">
        <v>17</v>
      </c>
      <c r="AU73" s="55" t="s">
        <v>3</v>
      </c>
      <c r="AV73" s="56" t="s">
        <v>16</v>
      </c>
      <c r="AW73" s="57" t="s">
        <v>17</v>
      </c>
      <c r="AX73" s="128" t="s">
        <v>3</v>
      </c>
      <c r="AY73" s="56" t="s">
        <v>16</v>
      </c>
      <c r="AZ73" s="57" t="s">
        <v>17</v>
      </c>
      <c r="BA73" s="55" t="s">
        <v>3</v>
      </c>
      <c r="BB73" s="56" t="s">
        <v>16</v>
      </c>
      <c r="BC73" s="127" t="s">
        <v>17</v>
      </c>
      <c r="BD73" s="427"/>
      <c r="BE73" s="428"/>
      <c r="BF73" s="365"/>
      <c r="BG73" s="365"/>
      <c r="BH73" s="365"/>
      <c r="BI73" s="366"/>
      <c r="BJ73" s="19"/>
    </row>
    <row r="74" spans="1:154" ht="132.75" customHeight="1" thickBot="1">
      <c r="A74" s="59" t="s">
        <v>125</v>
      </c>
      <c r="B74" s="480" t="s">
        <v>282</v>
      </c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262"/>
      <c r="Q74" s="263"/>
      <c r="R74" s="262"/>
      <c r="S74" s="263"/>
      <c r="T74" s="262"/>
      <c r="U74" s="263"/>
      <c r="V74" s="290"/>
      <c r="W74" s="291"/>
      <c r="X74" s="290"/>
      <c r="Y74" s="291"/>
      <c r="Z74" s="262"/>
      <c r="AA74" s="263"/>
      <c r="AB74" s="262"/>
      <c r="AC74" s="263"/>
      <c r="AD74" s="262"/>
      <c r="AE74" s="288"/>
      <c r="AF74" s="60"/>
      <c r="AG74" s="61"/>
      <c r="AH74" s="62"/>
      <c r="AI74" s="60"/>
      <c r="AJ74" s="61"/>
      <c r="AK74" s="62"/>
      <c r="AL74" s="60"/>
      <c r="AM74" s="61"/>
      <c r="AN74" s="62"/>
      <c r="AO74" s="60"/>
      <c r="AP74" s="61"/>
      <c r="AQ74" s="62"/>
      <c r="AR74" s="60"/>
      <c r="AS74" s="61"/>
      <c r="AT74" s="63"/>
      <c r="AU74" s="60"/>
      <c r="AV74" s="61"/>
      <c r="AW74" s="62"/>
      <c r="AX74" s="60"/>
      <c r="AY74" s="61"/>
      <c r="AZ74" s="62"/>
      <c r="BA74" s="60"/>
      <c r="BB74" s="61"/>
      <c r="BC74" s="63"/>
      <c r="BD74" s="274"/>
      <c r="BE74" s="275"/>
      <c r="BF74" s="270" t="s">
        <v>156</v>
      </c>
      <c r="BG74" s="270"/>
      <c r="BH74" s="270"/>
      <c r="BI74" s="271"/>
      <c r="BJ74" s="13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</row>
    <row r="75" spans="1:62" ht="230.25" customHeight="1" thickBot="1">
      <c r="A75" s="64" t="s">
        <v>126</v>
      </c>
      <c r="B75" s="251" t="s">
        <v>280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3"/>
      <c r="P75" s="242"/>
      <c r="Q75" s="243"/>
      <c r="R75" s="242">
        <v>3</v>
      </c>
      <c r="S75" s="243"/>
      <c r="T75" s="242">
        <v>94</v>
      </c>
      <c r="U75" s="243"/>
      <c r="V75" s="242">
        <v>36</v>
      </c>
      <c r="W75" s="243"/>
      <c r="X75" s="242">
        <v>22</v>
      </c>
      <c r="Y75" s="243"/>
      <c r="Z75" s="242"/>
      <c r="AA75" s="243"/>
      <c r="AB75" s="242"/>
      <c r="AC75" s="243"/>
      <c r="AD75" s="242">
        <v>14</v>
      </c>
      <c r="AE75" s="244"/>
      <c r="AF75" s="74"/>
      <c r="AG75" s="75"/>
      <c r="AH75" s="76"/>
      <c r="AI75" s="74"/>
      <c r="AJ75" s="75"/>
      <c r="AK75" s="76"/>
      <c r="AL75" s="74">
        <v>94</v>
      </c>
      <c r="AM75" s="75">
        <v>36</v>
      </c>
      <c r="AN75" s="76">
        <v>3</v>
      </c>
      <c r="AO75" s="74"/>
      <c r="AP75" s="75"/>
      <c r="AQ75" s="76"/>
      <c r="AR75" s="74"/>
      <c r="AS75" s="75"/>
      <c r="AT75" s="77"/>
      <c r="AU75" s="74"/>
      <c r="AV75" s="75"/>
      <c r="AW75" s="76"/>
      <c r="AX75" s="74"/>
      <c r="AY75" s="75"/>
      <c r="AZ75" s="76"/>
      <c r="BA75" s="74"/>
      <c r="BB75" s="75"/>
      <c r="BC75" s="77"/>
      <c r="BD75" s="245">
        <v>3</v>
      </c>
      <c r="BE75" s="246"/>
      <c r="BF75" s="486"/>
      <c r="BG75" s="487"/>
      <c r="BH75" s="487"/>
      <c r="BI75" s="487"/>
      <c r="BJ75" s="15"/>
    </row>
    <row r="76" spans="1:154" s="3" customFormat="1" ht="123" customHeight="1" thickBot="1">
      <c r="A76" s="64" t="s">
        <v>227</v>
      </c>
      <c r="B76" s="370" t="s">
        <v>281</v>
      </c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2"/>
      <c r="P76" s="286"/>
      <c r="Q76" s="287"/>
      <c r="R76" s="286">
        <v>4</v>
      </c>
      <c r="S76" s="287"/>
      <c r="T76" s="292">
        <v>94</v>
      </c>
      <c r="U76" s="292"/>
      <c r="V76" s="493">
        <v>36</v>
      </c>
      <c r="W76" s="476"/>
      <c r="X76" s="476">
        <v>22</v>
      </c>
      <c r="Y76" s="476"/>
      <c r="Z76" s="476"/>
      <c r="AA76" s="476"/>
      <c r="AB76" s="476"/>
      <c r="AC76" s="476"/>
      <c r="AD76" s="476">
        <v>14</v>
      </c>
      <c r="AE76" s="489"/>
      <c r="AF76" s="70"/>
      <c r="AG76" s="68"/>
      <c r="AH76" s="69"/>
      <c r="AI76" s="70"/>
      <c r="AJ76" s="68"/>
      <c r="AK76" s="69"/>
      <c r="AL76" s="70"/>
      <c r="AM76" s="68"/>
      <c r="AN76" s="69"/>
      <c r="AO76" s="70">
        <v>94</v>
      </c>
      <c r="AP76" s="68">
        <v>36</v>
      </c>
      <c r="AQ76" s="69">
        <v>3</v>
      </c>
      <c r="AR76" s="70"/>
      <c r="AS76" s="68"/>
      <c r="AT76" s="71"/>
      <c r="AU76" s="70"/>
      <c r="AV76" s="68"/>
      <c r="AW76" s="69"/>
      <c r="AX76" s="70"/>
      <c r="AY76" s="68"/>
      <c r="AZ76" s="69"/>
      <c r="BA76" s="70"/>
      <c r="BB76" s="68"/>
      <c r="BC76" s="71"/>
      <c r="BD76" s="276">
        <v>3</v>
      </c>
      <c r="BE76" s="277"/>
      <c r="BF76" s="483"/>
      <c r="BG76" s="484"/>
      <c r="BH76" s="484"/>
      <c r="BI76" s="485"/>
      <c r="BJ76" s="21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</row>
    <row r="77" spans="1:154" s="3" customFormat="1" ht="230.25" customHeight="1" thickBot="1">
      <c r="A77" s="59" t="s">
        <v>144</v>
      </c>
      <c r="B77" s="384" t="s">
        <v>283</v>
      </c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6"/>
      <c r="P77" s="262"/>
      <c r="Q77" s="263"/>
      <c r="R77" s="262"/>
      <c r="S77" s="263"/>
      <c r="T77" s="262"/>
      <c r="U77" s="263"/>
      <c r="V77" s="290"/>
      <c r="W77" s="291"/>
      <c r="X77" s="290"/>
      <c r="Y77" s="291"/>
      <c r="Z77" s="262"/>
      <c r="AA77" s="263"/>
      <c r="AB77" s="262"/>
      <c r="AC77" s="263"/>
      <c r="AD77" s="262"/>
      <c r="AE77" s="288"/>
      <c r="AF77" s="60"/>
      <c r="AG77" s="61"/>
      <c r="AH77" s="62"/>
      <c r="AI77" s="60"/>
      <c r="AJ77" s="61"/>
      <c r="AK77" s="62"/>
      <c r="AL77" s="60"/>
      <c r="AM77" s="61"/>
      <c r="AN77" s="62"/>
      <c r="AO77" s="60"/>
      <c r="AP77" s="61"/>
      <c r="AQ77" s="62"/>
      <c r="AR77" s="60"/>
      <c r="AS77" s="61"/>
      <c r="AT77" s="63"/>
      <c r="AU77" s="60"/>
      <c r="AV77" s="61"/>
      <c r="AW77" s="62"/>
      <c r="AX77" s="60"/>
      <c r="AY77" s="61"/>
      <c r="AZ77" s="62"/>
      <c r="BA77" s="60"/>
      <c r="BB77" s="61"/>
      <c r="BC77" s="63"/>
      <c r="BD77" s="274"/>
      <c r="BE77" s="275"/>
      <c r="BF77" s="270" t="s">
        <v>157</v>
      </c>
      <c r="BG77" s="270"/>
      <c r="BH77" s="270"/>
      <c r="BI77" s="271"/>
      <c r="BJ77" s="21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</row>
    <row r="78" spans="1:154" s="3" customFormat="1" ht="96" customHeight="1">
      <c r="A78" s="64" t="s">
        <v>148</v>
      </c>
      <c r="B78" s="370" t="s">
        <v>284</v>
      </c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2"/>
      <c r="P78" s="286">
        <v>4</v>
      </c>
      <c r="Q78" s="287"/>
      <c r="R78" s="71"/>
      <c r="S78" s="105"/>
      <c r="T78" s="297">
        <v>102</v>
      </c>
      <c r="U78" s="297"/>
      <c r="V78" s="289">
        <v>52</v>
      </c>
      <c r="W78" s="295"/>
      <c r="X78" s="297">
        <v>20</v>
      </c>
      <c r="Y78" s="297"/>
      <c r="Z78" s="297">
        <v>24</v>
      </c>
      <c r="AA78" s="297"/>
      <c r="AB78" s="297">
        <v>4</v>
      </c>
      <c r="AC78" s="297"/>
      <c r="AD78" s="297">
        <v>4</v>
      </c>
      <c r="AE78" s="481"/>
      <c r="AF78" s="70"/>
      <c r="AG78" s="68"/>
      <c r="AH78" s="69"/>
      <c r="AI78" s="70"/>
      <c r="AJ78" s="68"/>
      <c r="AK78" s="69"/>
      <c r="AL78" s="70"/>
      <c r="AM78" s="68"/>
      <c r="AN78" s="69"/>
      <c r="AO78" s="70">
        <v>102</v>
      </c>
      <c r="AP78" s="68">
        <v>52</v>
      </c>
      <c r="AQ78" s="69">
        <v>3</v>
      </c>
      <c r="AR78" s="70"/>
      <c r="AS78" s="68"/>
      <c r="AT78" s="71"/>
      <c r="AU78" s="70"/>
      <c r="AV78" s="68"/>
      <c r="AW78" s="69"/>
      <c r="AX78" s="70"/>
      <c r="AY78" s="68"/>
      <c r="AZ78" s="69"/>
      <c r="BA78" s="70"/>
      <c r="BB78" s="68"/>
      <c r="BC78" s="71"/>
      <c r="BD78" s="276">
        <v>3</v>
      </c>
      <c r="BE78" s="277"/>
      <c r="BF78" s="343"/>
      <c r="BG78" s="268"/>
      <c r="BH78" s="268"/>
      <c r="BI78" s="269"/>
      <c r="BJ78" s="21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</row>
    <row r="79" spans="1:154" s="3" customFormat="1" ht="151.5" customHeight="1">
      <c r="A79" s="64" t="s">
        <v>214</v>
      </c>
      <c r="B79" s="251" t="s">
        <v>285</v>
      </c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3"/>
      <c r="P79" s="242">
        <v>4</v>
      </c>
      <c r="Q79" s="243"/>
      <c r="R79" s="242"/>
      <c r="S79" s="243"/>
      <c r="T79" s="297">
        <v>102</v>
      </c>
      <c r="U79" s="297"/>
      <c r="V79" s="289">
        <v>52</v>
      </c>
      <c r="W79" s="295"/>
      <c r="X79" s="297">
        <v>34</v>
      </c>
      <c r="Y79" s="297"/>
      <c r="Z79" s="297">
        <v>6</v>
      </c>
      <c r="AA79" s="297"/>
      <c r="AB79" s="297">
        <v>6</v>
      </c>
      <c r="AC79" s="297"/>
      <c r="AD79" s="297">
        <v>6</v>
      </c>
      <c r="AE79" s="481"/>
      <c r="AF79" s="74"/>
      <c r="AG79" s="75"/>
      <c r="AH79" s="76"/>
      <c r="AI79" s="74"/>
      <c r="AJ79" s="75"/>
      <c r="AK79" s="76"/>
      <c r="AL79" s="74"/>
      <c r="AM79" s="75"/>
      <c r="AN79" s="76"/>
      <c r="AO79" s="74">
        <v>102</v>
      </c>
      <c r="AP79" s="75">
        <v>52</v>
      </c>
      <c r="AQ79" s="76">
        <v>3</v>
      </c>
      <c r="AR79" s="74"/>
      <c r="AS79" s="75"/>
      <c r="AT79" s="77"/>
      <c r="AU79" s="74"/>
      <c r="AV79" s="75"/>
      <c r="AW79" s="76"/>
      <c r="AX79" s="74"/>
      <c r="AY79" s="75"/>
      <c r="AZ79" s="76"/>
      <c r="BA79" s="74"/>
      <c r="BB79" s="75"/>
      <c r="BC79" s="77"/>
      <c r="BD79" s="245">
        <v>3</v>
      </c>
      <c r="BE79" s="246"/>
      <c r="BF79" s="247"/>
      <c r="BG79" s="248"/>
      <c r="BH79" s="248"/>
      <c r="BI79" s="249"/>
      <c r="BJ79" s="21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</row>
    <row r="80" spans="1:154" s="3" customFormat="1" ht="158.25" customHeight="1">
      <c r="A80" s="64" t="s">
        <v>325</v>
      </c>
      <c r="B80" s="251" t="s">
        <v>286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3"/>
      <c r="P80" s="242"/>
      <c r="Q80" s="243"/>
      <c r="R80" s="242">
        <v>5</v>
      </c>
      <c r="S80" s="243"/>
      <c r="T80" s="434">
        <v>102</v>
      </c>
      <c r="U80" s="434"/>
      <c r="V80" s="493">
        <v>52</v>
      </c>
      <c r="W80" s="476"/>
      <c r="X80" s="434">
        <v>24</v>
      </c>
      <c r="Y80" s="434"/>
      <c r="Z80" s="434">
        <v>18</v>
      </c>
      <c r="AA80" s="434"/>
      <c r="AB80" s="434">
        <v>4</v>
      </c>
      <c r="AC80" s="434"/>
      <c r="AD80" s="434">
        <v>6</v>
      </c>
      <c r="AE80" s="602"/>
      <c r="AF80" s="74"/>
      <c r="AG80" s="75"/>
      <c r="AH80" s="76"/>
      <c r="AI80" s="74"/>
      <c r="AJ80" s="75"/>
      <c r="AK80" s="76"/>
      <c r="AL80" s="74"/>
      <c r="AM80" s="75"/>
      <c r="AN80" s="76"/>
      <c r="AO80" s="74"/>
      <c r="AP80" s="75"/>
      <c r="AQ80" s="76"/>
      <c r="AR80" s="74">
        <v>102</v>
      </c>
      <c r="AS80" s="75">
        <v>52</v>
      </c>
      <c r="AT80" s="77">
        <v>3</v>
      </c>
      <c r="AU80" s="74"/>
      <c r="AV80" s="75"/>
      <c r="AW80" s="76"/>
      <c r="AX80" s="74"/>
      <c r="AY80" s="75"/>
      <c r="AZ80" s="76"/>
      <c r="BA80" s="74"/>
      <c r="BB80" s="75"/>
      <c r="BC80" s="77"/>
      <c r="BD80" s="245">
        <v>3</v>
      </c>
      <c r="BE80" s="246"/>
      <c r="BF80" s="247"/>
      <c r="BG80" s="248"/>
      <c r="BH80" s="248"/>
      <c r="BI80" s="249"/>
      <c r="BJ80" s="21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</row>
    <row r="81" spans="1:154" s="3" customFormat="1" ht="240" customHeight="1" thickBot="1">
      <c r="A81" s="86" t="s">
        <v>326</v>
      </c>
      <c r="B81" s="440" t="s">
        <v>287</v>
      </c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2"/>
      <c r="P81" s="260"/>
      <c r="Q81" s="261"/>
      <c r="R81" s="260">
        <v>5</v>
      </c>
      <c r="S81" s="261"/>
      <c r="T81" s="260">
        <v>102</v>
      </c>
      <c r="U81" s="261"/>
      <c r="V81" s="260">
        <v>50</v>
      </c>
      <c r="W81" s="261"/>
      <c r="X81" s="260">
        <v>26</v>
      </c>
      <c r="Y81" s="261"/>
      <c r="Z81" s="260"/>
      <c r="AA81" s="261"/>
      <c r="AB81" s="260">
        <v>24</v>
      </c>
      <c r="AC81" s="261"/>
      <c r="AD81" s="260"/>
      <c r="AE81" s="261"/>
      <c r="AF81" s="83"/>
      <c r="AG81" s="81"/>
      <c r="AH81" s="82"/>
      <c r="AI81" s="83"/>
      <c r="AJ81" s="81"/>
      <c r="AK81" s="82"/>
      <c r="AL81" s="83"/>
      <c r="AM81" s="81"/>
      <c r="AN81" s="82"/>
      <c r="AO81" s="83"/>
      <c r="AP81" s="81"/>
      <c r="AQ81" s="82"/>
      <c r="AR81" s="83">
        <v>102</v>
      </c>
      <c r="AS81" s="81">
        <v>50</v>
      </c>
      <c r="AT81" s="84">
        <v>3</v>
      </c>
      <c r="AU81" s="83"/>
      <c r="AV81" s="81"/>
      <c r="AW81" s="82"/>
      <c r="AX81" s="83"/>
      <c r="AY81" s="81"/>
      <c r="AZ81" s="82"/>
      <c r="BA81" s="83"/>
      <c r="BB81" s="81"/>
      <c r="BC81" s="84"/>
      <c r="BD81" s="255">
        <v>3</v>
      </c>
      <c r="BE81" s="256"/>
      <c r="BF81" s="352"/>
      <c r="BG81" s="257"/>
      <c r="BH81" s="257"/>
      <c r="BI81" s="258"/>
      <c r="BJ81" s="21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</row>
    <row r="82" spans="1:154" s="3" customFormat="1" ht="186" customHeight="1" thickBot="1">
      <c r="A82" s="59" t="s">
        <v>181</v>
      </c>
      <c r="B82" s="384" t="s">
        <v>298</v>
      </c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6"/>
      <c r="P82" s="262"/>
      <c r="Q82" s="263"/>
      <c r="R82" s="262"/>
      <c r="S82" s="263"/>
      <c r="T82" s="262"/>
      <c r="U82" s="263"/>
      <c r="V82" s="290"/>
      <c r="W82" s="291"/>
      <c r="X82" s="290"/>
      <c r="Y82" s="291"/>
      <c r="Z82" s="262"/>
      <c r="AA82" s="263"/>
      <c r="AB82" s="262"/>
      <c r="AC82" s="263"/>
      <c r="AD82" s="262"/>
      <c r="AE82" s="288"/>
      <c r="AF82" s="60"/>
      <c r="AG82" s="61"/>
      <c r="AH82" s="62"/>
      <c r="AI82" s="60"/>
      <c r="AJ82" s="61"/>
      <c r="AK82" s="62"/>
      <c r="AL82" s="60"/>
      <c r="AM82" s="61"/>
      <c r="AN82" s="62"/>
      <c r="AO82" s="60"/>
      <c r="AP82" s="61"/>
      <c r="AQ82" s="62"/>
      <c r="AR82" s="60"/>
      <c r="AS82" s="61"/>
      <c r="AT82" s="63"/>
      <c r="AU82" s="60"/>
      <c r="AV82" s="61"/>
      <c r="AW82" s="62"/>
      <c r="AX82" s="60"/>
      <c r="AY82" s="61"/>
      <c r="AZ82" s="62"/>
      <c r="BA82" s="60"/>
      <c r="BB82" s="61"/>
      <c r="BC82" s="63"/>
      <c r="BD82" s="274"/>
      <c r="BE82" s="275"/>
      <c r="BF82" s="270"/>
      <c r="BG82" s="270"/>
      <c r="BH82" s="270"/>
      <c r="BI82" s="271"/>
      <c r="BJ82" s="21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</row>
    <row r="83" spans="1:154" s="3" customFormat="1" ht="299.25" customHeight="1">
      <c r="A83" s="64" t="s">
        <v>145</v>
      </c>
      <c r="B83" s="370" t="s">
        <v>398</v>
      </c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2"/>
      <c r="P83" s="286"/>
      <c r="Q83" s="287"/>
      <c r="R83" s="286">
        <v>3</v>
      </c>
      <c r="S83" s="287"/>
      <c r="T83" s="286">
        <v>90</v>
      </c>
      <c r="U83" s="287"/>
      <c r="V83" s="286">
        <v>36</v>
      </c>
      <c r="W83" s="287"/>
      <c r="X83" s="286">
        <v>22</v>
      </c>
      <c r="Y83" s="287"/>
      <c r="Z83" s="286"/>
      <c r="AA83" s="287"/>
      <c r="AB83" s="286">
        <v>14</v>
      </c>
      <c r="AC83" s="287"/>
      <c r="AD83" s="286"/>
      <c r="AE83" s="277"/>
      <c r="AF83" s="70"/>
      <c r="AG83" s="68"/>
      <c r="AH83" s="69"/>
      <c r="AI83" s="70"/>
      <c r="AJ83" s="68"/>
      <c r="AK83" s="69"/>
      <c r="AL83" s="70">
        <v>90</v>
      </c>
      <c r="AM83" s="68">
        <v>36</v>
      </c>
      <c r="AN83" s="69">
        <v>3</v>
      </c>
      <c r="AO83" s="70"/>
      <c r="AP83" s="68"/>
      <c r="AQ83" s="69"/>
      <c r="AR83" s="70"/>
      <c r="AS83" s="68"/>
      <c r="AT83" s="71"/>
      <c r="AU83" s="70"/>
      <c r="AV83" s="68"/>
      <c r="AW83" s="69"/>
      <c r="AX83" s="70"/>
      <c r="AY83" s="68"/>
      <c r="AZ83" s="69"/>
      <c r="BA83" s="70"/>
      <c r="BB83" s="68"/>
      <c r="BC83" s="71"/>
      <c r="BD83" s="276">
        <v>3</v>
      </c>
      <c r="BE83" s="277"/>
      <c r="BF83" s="496" t="s">
        <v>428</v>
      </c>
      <c r="BG83" s="497"/>
      <c r="BH83" s="497"/>
      <c r="BI83" s="498"/>
      <c r="BJ83" s="21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</row>
    <row r="84" spans="1:154" s="3" customFormat="1" ht="169.5" customHeight="1">
      <c r="A84" s="64" t="s">
        <v>182</v>
      </c>
      <c r="B84" s="251" t="s">
        <v>299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3"/>
      <c r="P84" s="242"/>
      <c r="Q84" s="243"/>
      <c r="R84" s="242">
        <v>4</v>
      </c>
      <c r="S84" s="243"/>
      <c r="T84" s="242">
        <v>94</v>
      </c>
      <c r="U84" s="243"/>
      <c r="V84" s="242">
        <v>36</v>
      </c>
      <c r="W84" s="243"/>
      <c r="X84" s="242">
        <v>28</v>
      </c>
      <c r="Y84" s="243"/>
      <c r="Z84" s="242"/>
      <c r="AA84" s="243"/>
      <c r="AB84" s="242"/>
      <c r="AC84" s="243"/>
      <c r="AD84" s="242">
        <v>8</v>
      </c>
      <c r="AE84" s="246"/>
      <c r="AF84" s="74"/>
      <c r="AG84" s="75"/>
      <c r="AH84" s="76"/>
      <c r="AI84" s="74"/>
      <c r="AJ84" s="75"/>
      <c r="AK84" s="76"/>
      <c r="AL84" s="74"/>
      <c r="AM84" s="75"/>
      <c r="AN84" s="76"/>
      <c r="AO84" s="74">
        <v>94</v>
      </c>
      <c r="AP84" s="75">
        <v>36</v>
      </c>
      <c r="AQ84" s="76">
        <v>3</v>
      </c>
      <c r="AR84" s="74"/>
      <c r="AS84" s="75"/>
      <c r="AT84" s="77"/>
      <c r="AU84" s="74"/>
      <c r="AV84" s="75"/>
      <c r="AW84" s="76"/>
      <c r="AX84" s="74"/>
      <c r="AY84" s="75"/>
      <c r="AZ84" s="76"/>
      <c r="BA84" s="74"/>
      <c r="BB84" s="75"/>
      <c r="BC84" s="77"/>
      <c r="BD84" s="245">
        <v>3</v>
      </c>
      <c r="BE84" s="246"/>
      <c r="BF84" s="247" t="s">
        <v>158</v>
      </c>
      <c r="BG84" s="248"/>
      <c r="BH84" s="248"/>
      <c r="BI84" s="249"/>
      <c r="BJ84" s="21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</row>
    <row r="85" spans="1:154" s="3" customFormat="1" ht="151.5" customHeight="1">
      <c r="A85" s="72" t="s">
        <v>327</v>
      </c>
      <c r="B85" s="251" t="s">
        <v>301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3"/>
      <c r="P85" s="242">
        <v>5</v>
      </c>
      <c r="Q85" s="243"/>
      <c r="R85" s="242"/>
      <c r="S85" s="243"/>
      <c r="T85" s="331">
        <v>102</v>
      </c>
      <c r="U85" s="331"/>
      <c r="V85" s="332">
        <v>44</v>
      </c>
      <c r="W85" s="333"/>
      <c r="X85" s="333">
        <v>30</v>
      </c>
      <c r="Y85" s="333"/>
      <c r="Z85" s="333"/>
      <c r="AA85" s="333"/>
      <c r="AB85" s="333">
        <v>14</v>
      </c>
      <c r="AC85" s="333"/>
      <c r="AD85" s="333"/>
      <c r="AE85" s="368"/>
      <c r="AF85" s="83"/>
      <c r="AG85" s="81"/>
      <c r="AH85" s="82"/>
      <c r="AI85" s="83"/>
      <c r="AJ85" s="81"/>
      <c r="AK85" s="82"/>
      <c r="AL85" s="83"/>
      <c r="AM85" s="81"/>
      <c r="AN85" s="82"/>
      <c r="AO85" s="83"/>
      <c r="AP85" s="81"/>
      <c r="AQ85" s="82"/>
      <c r="AR85" s="83">
        <v>102</v>
      </c>
      <c r="AS85" s="81">
        <v>44</v>
      </c>
      <c r="AT85" s="84">
        <v>3</v>
      </c>
      <c r="AU85" s="83"/>
      <c r="AV85" s="81"/>
      <c r="AW85" s="82"/>
      <c r="AX85" s="83"/>
      <c r="AY85" s="81"/>
      <c r="AZ85" s="82"/>
      <c r="BA85" s="83"/>
      <c r="BB85" s="81"/>
      <c r="BC85" s="84"/>
      <c r="BD85" s="255">
        <v>3</v>
      </c>
      <c r="BE85" s="256"/>
      <c r="BF85" s="247" t="s">
        <v>163</v>
      </c>
      <c r="BG85" s="248"/>
      <c r="BH85" s="248"/>
      <c r="BI85" s="249"/>
      <c r="BJ85" s="21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</row>
    <row r="86" spans="1:154" s="3" customFormat="1" ht="222" customHeight="1" thickBot="1">
      <c r="A86" s="64" t="s">
        <v>328</v>
      </c>
      <c r="B86" s="370" t="s">
        <v>300</v>
      </c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2"/>
      <c r="P86" s="286"/>
      <c r="Q86" s="287"/>
      <c r="R86" s="286">
        <v>5</v>
      </c>
      <c r="S86" s="287"/>
      <c r="T86" s="297">
        <v>94</v>
      </c>
      <c r="U86" s="297"/>
      <c r="V86" s="289">
        <v>44</v>
      </c>
      <c r="W86" s="295"/>
      <c r="X86" s="295">
        <v>12</v>
      </c>
      <c r="Y86" s="295"/>
      <c r="Z86" s="295">
        <v>32</v>
      </c>
      <c r="AA86" s="295"/>
      <c r="AB86" s="295"/>
      <c r="AC86" s="295"/>
      <c r="AD86" s="295"/>
      <c r="AE86" s="482"/>
      <c r="AF86" s="74"/>
      <c r="AG86" s="75"/>
      <c r="AH86" s="76"/>
      <c r="AI86" s="74"/>
      <c r="AJ86" s="75"/>
      <c r="AK86" s="76"/>
      <c r="AL86" s="74"/>
      <c r="AM86" s="75"/>
      <c r="AN86" s="76"/>
      <c r="AO86" s="74"/>
      <c r="AP86" s="75"/>
      <c r="AQ86" s="76"/>
      <c r="AR86" s="74">
        <v>94</v>
      </c>
      <c r="AS86" s="75">
        <v>44</v>
      </c>
      <c r="AT86" s="77">
        <v>3</v>
      </c>
      <c r="AU86" s="74"/>
      <c r="AV86" s="75"/>
      <c r="AW86" s="76"/>
      <c r="AX86" s="74"/>
      <c r="AY86" s="75"/>
      <c r="AZ86" s="76"/>
      <c r="BA86" s="74"/>
      <c r="BB86" s="75"/>
      <c r="BC86" s="77"/>
      <c r="BD86" s="245">
        <v>3</v>
      </c>
      <c r="BE86" s="246"/>
      <c r="BF86" s="343" t="s">
        <v>163</v>
      </c>
      <c r="BG86" s="268"/>
      <c r="BH86" s="268"/>
      <c r="BI86" s="269"/>
      <c r="BJ86" s="21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</row>
    <row r="87" spans="1:154" s="3" customFormat="1" ht="165" customHeight="1" thickBot="1">
      <c r="A87" s="59" t="s">
        <v>184</v>
      </c>
      <c r="B87" s="591" t="s">
        <v>302</v>
      </c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3"/>
      <c r="P87" s="262"/>
      <c r="Q87" s="263"/>
      <c r="R87" s="262"/>
      <c r="S87" s="263"/>
      <c r="T87" s="262"/>
      <c r="U87" s="263"/>
      <c r="V87" s="290"/>
      <c r="W87" s="291"/>
      <c r="X87" s="290"/>
      <c r="Y87" s="291"/>
      <c r="Z87" s="262"/>
      <c r="AA87" s="263"/>
      <c r="AB87" s="262"/>
      <c r="AC87" s="263"/>
      <c r="AD87" s="262"/>
      <c r="AE87" s="288"/>
      <c r="AF87" s="60"/>
      <c r="AG87" s="61"/>
      <c r="AH87" s="62"/>
      <c r="AI87" s="60"/>
      <c r="AJ87" s="61"/>
      <c r="AK87" s="62"/>
      <c r="AL87" s="60"/>
      <c r="AM87" s="61"/>
      <c r="AN87" s="62"/>
      <c r="AO87" s="60"/>
      <c r="AP87" s="61"/>
      <c r="AQ87" s="62"/>
      <c r="AR87" s="60"/>
      <c r="AS87" s="61"/>
      <c r="AT87" s="63"/>
      <c r="AU87" s="60"/>
      <c r="AV87" s="61"/>
      <c r="AW87" s="62"/>
      <c r="AX87" s="60"/>
      <c r="AY87" s="61"/>
      <c r="AZ87" s="62"/>
      <c r="BA87" s="60"/>
      <c r="BB87" s="61"/>
      <c r="BC87" s="63"/>
      <c r="BD87" s="274"/>
      <c r="BE87" s="275"/>
      <c r="BF87" s="270" t="s">
        <v>164</v>
      </c>
      <c r="BG87" s="270"/>
      <c r="BH87" s="270"/>
      <c r="BI87" s="271"/>
      <c r="BJ87" s="21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</row>
    <row r="88" spans="1:154" s="3" customFormat="1" ht="99" customHeight="1">
      <c r="A88" s="64" t="s">
        <v>203</v>
      </c>
      <c r="B88" s="370" t="s">
        <v>303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2"/>
      <c r="P88" s="286">
        <v>4</v>
      </c>
      <c r="Q88" s="287"/>
      <c r="R88" s="71"/>
      <c r="S88" s="105"/>
      <c r="T88" s="297">
        <v>102</v>
      </c>
      <c r="U88" s="297"/>
      <c r="V88" s="289">
        <v>52</v>
      </c>
      <c r="W88" s="295"/>
      <c r="X88" s="297">
        <v>24</v>
      </c>
      <c r="Y88" s="297"/>
      <c r="Z88" s="297"/>
      <c r="AA88" s="297"/>
      <c r="AB88" s="297">
        <v>12</v>
      </c>
      <c r="AC88" s="297"/>
      <c r="AD88" s="297">
        <v>16</v>
      </c>
      <c r="AE88" s="481"/>
      <c r="AF88" s="70"/>
      <c r="AG88" s="68"/>
      <c r="AH88" s="69"/>
      <c r="AI88" s="70"/>
      <c r="AJ88" s="68"/>
      <c r="AK88" s="69"/>
      <c r="AL88" s="70"/>
      <c r="AM88" s="68"/>
      <c r="AN88" s="69"/>
      <c r="AO88" s="70">
        <v>102</v>
      </c>
      <c r="AP88" s="68">
        <v>52</v>
      </c>
      <c r="AQ88" s="69">
        <v>3</v>
      </c>
      <c r="AR88" s="70"/>
      <c r="AS88" s="68"/>
      <c r="AT88" s="71"/>
      <c r="AU88" s="70"/>
      <c r="AV88" s="68"/>
      <c r="AW88" s="69"/>
      <c r="AX88" s="70"/>
      <c r="AY88" s="68"/>
      <c r="AZ88" s="69"/>
      <c r="BA88" s="70"/>
      <c r="BB88" s="68"/>
      <c r="BC88" s="71"/>
      <c r="BD88" s="276">
        <v>3</v>
      </c>
      <c r="BE88" s="277"/>
      <c r="BF88" s="343"/>
      <c r="BG88" s="268"/>
      <c r="BH88" s="268"/>
      <c r="BI88" s="269"/>
      <c r="BJ88" s="21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</row>
    <row r="89" spans="1:154" s="3" customFormat="1" ht="111" customHeight="1" thickBot="1">
      <c r="A89" s="86" t="s">
        <v>204</v>
      </c>
      <c r="B89" s="440" t="s">
        <v>304</v>
      </c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2"/>
      <c r="P89" s="260">
        <v>5</v>
      </c>
      <c r="Q89" s="261"/>
      <c r="R89" s="260"/>
      <c r="S89" s="261"/>
      <c r="T89" s="260">
        <v>108</v>
      </c>
      <c r="U89" s="261"/>
      <c r="V89" s="260">
        <v>68</v>
      </c>
      <c r="W89" s="261"/>
      <c r="X89" s="260">
        <v>28</v>
      </c>
      <c r="Y89" s="261"/>
      <c r="Z89" s="260">
        <v>24</v>
      </c>
      <c r="AA89" s="261"/>
      <c r="AB89" s="260"/>
      <c r="AC89" s="261"/>
      <c r="AD89" s="260">
        <v>16</v>
      </c>
      <c r="AE89" s="261"/>
      <c r="AF89" s="83"/>
      <c r="AG89" s="81"/>
      <c r="AH89" s="82"/>
      <c r="AI89" s="83"/>
      <c r="AJ89" s="81"/>
      <c r="AK89" s="82"/>
      <c r="AL89" s="83"/>
      <c r="AM89" s="81"/>
      <c r="AN89" s="82"/>
      <c r="AO89" s="83"/>
      <c r="AP89" s="81"/>
      <c r="AQ89" s="82"/>
      <c r="AR89" s="83">
        <v>108</v>
      </c>
      <c r="AS89" s="81">
        <v>68</v>
      </c>
      <c r="AT89" s="84">
        <v>3</v>
      </c>
      <c r="AU89" s="83"/>
      <c r="AV89" s="81"/>
      <c r="AW89" s="82"/>
      <c r="AX89" s="83"/>
      <c r="AY89" s="81"/>
      <c r="AZ89" s="82"/>
      <c r="BA89" s="83"/>
      <c r="BB89" s="81"/>
      <c r="BC89" s="84"/>
      <c r="BD89" s="255">
        <v>3</v>
      </c>
      <c r="BE89" s="256"/>
      <c r="BF89" s="352"/>
      <c r="BG89" s="257"/>
      <c r="BH89" s="257"/>
      <c r="BI89" s="258"/>
      <c r="BJ89" s="21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</row>
    <row r="90" spans="1:154" s="3" customFormat="1" ht="189" customHeight="1" thickBot="1">
      <c r="A90" s="59" t="s">
        <v>150</v>
      </c>
      <c r="B90" s="384" t="s">
        <v>305</v>
      </c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6"/>
      <c r="P90" s="262"/>
      <c r="Q90" s="263"/>
      <c r="R90" s="262"/>
      <c r="S90" s="263"/>
      <c r="T90" s="262"/>
      <c r="U90" s="263"/>
      <c r="V90" s="290"/>
      <c r="W90" s="291"/>
      <c r="X90" s="290"/>
      <c r="Y90" s="291"/>
      <c r="Z90" s="262"/>
      <c r="AA90" s="263"/>
      <c r="AB90" s="262"/>
      <c r="AC90" s="263"/>
      <c r="AD90" s="262"/>
      <c r="AE90" s="288"/>
      <c r="AF90" s="60"/>
      <c r="AG90" s="61"/>
      <c r="AH90" s="62"/>
      <c r="AI90" s="60"/>
      <c r="AJ90" s="61"/>
      <c r="AK90" s="62"/>
      <c r="AL90" s="60"/>
      <c r="AM90" s="61"/>
      <c r="AN90" s="62"/>
      <c r="AO90" s="60"/>
      <c r="AP90" s="61"/>
      <c r="AQ90" s="62"/>
      <c r="AR90" s="60"/>
      <c r="AS90" s="61"/>
      <c r="AT90" s="63"/>
      <c r="AU90" s="60"/>
      <c r="AV90" s="61"/>
      <c r="AW90" s="62"/>
      <c r="AX90" s="60"/>
      <c r="AY90" s="61"/>
      <c r="AZ90" s="62"/>
      <c r="BA90" s="60"/>
      <c r="BB90" s="61"/>
      <c r="BC90" s="63"/>
      <c r="BD90" s="274"/>
      <c r="BE90" s="275"/>
      <c r="BF90" s="270"/>
      <c r="BG90" s="270"/>
      <c r="BH90" s="270"/>
      <c r="BI90" s="271"/>
      <c r="BJ90" s="21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</row>
    <row r="91" spans="1:154" s="3" customFormat="1" ht="157.5" customHeight="1">
      <c r="A91" s="64" t="s">
        <v>151</v>
      </c>
      <c r="B91" s="370" t="s">
        <v>306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  <c r="P91" s="286">
        <v>5</v>
      </c>
      <c r="Q91" s="287"/>
      <c r="R91" s="286"/>
      <c r="S91" s="287"/>
      <c r="T91" s="286">
        <v>120</v>
      </c>
      <c r="U91" s="287"/>
      <c r="V91" s="286">
        <v>74</v>
      </c>
      <c r="W91" s="287"/>
      <c r="X91" s="286">
        <v>26</v>
      </c>
      <c r="Y91" s="287"/>
      <c r="Z91" s="286"/>
      <c r="AA91" s="287"/>
      <c r="AB91" s="286">
        <v>24</v>
      </c>
      <c r="AC91" s="287"/>
      <c r="AD91" s="286">
        <v>24</v>
      </c>
      <c r="AE91" s="287"/>
      <c r="AF91" s="70"/>
      <c r="AG91" s="68"/>
      <c r="AH91" s="69"/>
      <c r="AI91" s="70"/>
      <c r="AJ91" s="68"/>
      <c r="AK91" s="69"/>
      <c r="AL91" s="70"/>
      <c r="AM91" s="68"/>
      <c r="AN91" s="69"/>
      <c r="AO91" s="70"/>
      <c r="AP91" s="68"/>
      <c r="AQ91" s="69"/>
      <c r="AR91" s="70">
        <v>120</v>
      </c>
      <c r="AS91" s="68">
        <v>74</v>
      </c>
      <c r="AT91" s="69">
        <v>3</v>
      </c>
      <c r="AU91" s="70"/>
      <c r="AV91" s="68"/>
      <c r="AW91" s="69"/>
      <c r="AX91" s="70"/>
      <c r="AY91" s="68"/>
      <c r="AZ91" s="69"/>
      <c r="BA91" s="70"/>
      <c r="BB91" s="68"/>
      <c r="BC91" s="71"/>
      <c r="BD91" s="276">
        <v>3</v>
      </c>
      <c r="BE91" s="277"/>
      <c r="BF91" s="343" t="s">
        <v>165</v>
      </c>
      <c r="BG91" s="268"/>
      <c r="BH91" s="268"/>
      <c r="BI91" s="269"/>
      <c r="BJ91" s="21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</row>
    <row r="92" spans="1:154" s="3" customFormat="1" ht="151.5" customHeight="1">
      <c r="A92" s="64" t="s">
        <v>152</v>
      </c>
      <c r="B92" s="251" t="s">
        <v>307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3"/>
      <c r="P92" s="242">
        <v>6</v>
      </c>
      <c r="Q92" s="243"/>
      <c r="R92" s="77"/>
      <c r="S92" s="129"/>
      <c r="T92" s="429">
        <v>108</v>
      </c>
      <c r="U92" s="586"/>
      <c r="V92" s="603">
        <v>68</v>
      </c>
      <c r="W92" s="604"/>
      <c r="X92" s="429">
        <v>46</v>
      </c>
      <c r="Y92" s="586"/>
      <c r="Z92" s="429"/>
      <c r="AA92" s="586"/>
      <c r="AB92" s="429"/>
      <c r="AC92" s="586"/>
      <c r="AD92" s="429">
        <v>22</v>
      </c>
      <c r="AE92" s="587"/>
      <c r="AF92" s="74"/>
      <c r="AG92" s="75"/>
      <c r="AH92" s="76"/>
      <c r="AI92" s="74"/>
      <c r="AJ92" s="75"/>
      <c r="AK92" s="76"/>
      <c r="AL92" s="74"/>
      <c r="AM92" s="75"/>
      <c r="AN92" s="76"/>
      <c r="AO92" s="74"/>
      <c r="AP92" s="75"/>
      <c r="AQ92" s="76"/>
      <c r="AR92" s="74"/>
      <c r="AS92" s="75"/>
      <c r="AT92" s="77"/>
      <c r="AU92" s="74">
        <v>108</v>
      </c>
      <c r="AV92" s="75">
        <v>68</v>
      </c>
      <c r="AW92" s="76">
        <v>3</v>
      </c>
      <c r="AX92" s="74"/>
      <c r="AY92" s="75"/>
      <c r="AZ92" s="76"/>
      <c r="BA92" s="74"/>
      <c r="BB92" s="75"/>
      <c r="BC92" s="77"/>
      <c r="BD92" s="245">
        <v>3</v>
      </c>
      <c r="BE92" s="246"/>
      <c r="BF92" s="247" t="s">
        <v>166</v>
      </c>
      <c r="BG92" s="248"/>
      <c r="BH92" s="248"/>
      <c r="BI92" s="249"/>
      <c r="BJ92" s="21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</row>
    <row r="93" spans="1:154" s="3" customFormat="1" ht="105" customHeight="1" thickBot="1">
      <c r="A93" s="86" t="s">
        <v>329</v>
      </c>
      <c r="B93" s="440" t="s">
        <v>308</v>
      </c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2"/>
      <c r="P93" s="260">
        <v>7</v>
      </c>
      <c r="Q93" s="261"/>
      <c r="R93" s="84"/>
      <c r="S93" s="116"/>
      <c r="T93" s="434">
        <v>102</v>
      </c>
      <c r="U93" s="434"/>
      <c r="V93" s="493">
        <v>50</v>
      </c>
      <c r="W93" s="476"/>
      <c r="X93" s="434">
        <v>24</v>
      </c>
      <c r="Y93" s="434"/>
      <c r="Z93" s="434"/>
      <c r="AA93" s="434"/>
      <c r="AB93" s="434">
        <v>18</v>
      </c>
      <c r="AC93" s="434"/>
      <c r="AD93" s="434">
        <v>8</v>
      </c>
      <c r="AE93" s="602"/>
      <c r="AF93" s="83"/>
      <c r="AG93" s="81"/>
      <c r="AH93" s="82"/>
      <c r="AI93" s="83"/>
      <c r="AJ93" s="81"/>
      <c r="AK93" s="82"/>
      <c r="AL93" s="83"/>
      <c r="AM93" s="81"/>
      <c r="AN93" s="82"/>
      <c r="AO93" s="83"/>
      <c r="AP93" s="81"/>
      <c r="AQ93" s="82"/>
      <c r="AR93" s="83"/>
      <c r="AS93" s="81"/>
      <c r="AT93" s="84"/>
      <c r="AU93" s="83"/>
      <c r="AV93" s="81"/>
      <c r="AW93" s="82"/>
      <c r="AX93" s="83">
        <v>102</v>
      </c>
      <c r="AY93" s="81">
        <v>50</v>
      </c>
      <c r="AZ93" s="82">
        <v>3</v>
      </c>
      <c r="BA93" s="83"/>
      <c r="BB93" s="81"/>
      <c r="BC93" s="84"/>
      <c r="BD93" s="255">
        <v>3</v>
      </c>
      <c r="BE93" s="256"/>
      <c r="BF93" s="352" t="s">
        <v>165</v>
      </c>
      <c r="BG93" s="257"/>
      <c r="BH93" s="257"/>
      <c r="BI93" s="258"/>
      <c r="BJ93" s="21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</row>
    <row r="94" spans="1:154" s="3" customFormat="1" ht="183.75" customHeight="1" thickBot="1">
      <c r="A94" s="59" t="s">
        <v>173</v>
      </c>
      <c r="B94" s="384" t="s">
        <v>309</v>
      </c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3"/>
      <c r="P94" s="262"/>
      <c r="Q94" s="263"/>
      <c r="R94" s="262"/>
      <c r="S94" s="263"/>
      <c r="T94" s="262"/>
      <c r="U94" s="263"/>
      <c r="V94" s="290"/>
      <c r="W94" s="291"/>
      <c r="X94" s="290"/>
      <c r="Y94" s="291"/>
      <c r="Z94" s="262"/>
      <c r="AA94" s="263"/>
      <c r="AB94" s="262"/>
      <c r="AC94" s="263"/>
      <c r="AD94" s="262"/>
      <c r="AE94" s="288"/>
      <c r="AF94" s="60"/>
      <c r="AG94" s="61"/>
      <c r="AH94" s="62"/>
      <c r="AI94" s="60"/>
      <c r="AJ94" s="61"/>
      <c r="AK94" s="62"/>
      <c r="AL94" s="60"/>
      <c r="AM94" s="61"/>
      <c r="AN94" s="62"/>
      <c r="AO94" s="60"/>
      <c r="AP94" s="61"/>
      <c r="AQ94" s="62"/>
      <c r="AR94" s="60"/>
      <c r="AS94" s="61"/>
      <c r="AT94" s="63"/>
      <c r="AU94" s="60"/>
      <c r="AV94" s="61"/>
      <c r="AW94" s="62"/>
      <c r="AX94" s="60"/>
      <c r="AY94" s="61"/>
      <c r="AZ94" s="62"/>
      <c r="BA94" s="60"/>
      <c r="BB94" s="61"/>
      <c r="BC94" s="63"/>
      <c r="BD94" s="274"/>
      <c r="BE94" s="275"/>
      <c r="BF94" s="270"/>
      <c r="BG94" s="270"/>
      <c r="BH94" s="270"/>
      <c r="BI94" s="271"/>
      <c r="BJ94" s="21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</row>
    <row r="95" spans="1:154" s="3" customFormat="1" ht="99" customHeight="1">
      <c r="A95" s="64" t="s">
        <v>232</v>
      </c>
      <c r="B95" s="370" t="s">
        <v>310</v>
      </c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 t="s">
        <v>226</v>
      </c>
      <c r="N95" s="371"/>
      <c r="O95" s="372"/>
      <c r="P95" s="286">
        <v>6</v>
      </c>
      <c r="Q95" s="287"/>
      <c r="R95" s="286"/>
      <c r="S95" s="287"/>
      <c r="T95" s="295">
        <v>102</v>
      </c>
      <c r="U95" s="295"/>
      <c r="V95" s="295">
        <v>54</v>
      </c>
      <c r="W95" s="295"/>
      <c r="X95" s="295">
        <v>22</v>
      </c>
      <c r="Y95" s="295"/>
      <c r="Z95" s="295">
        <v>24</v>
      </c>
      <c r="AA95" s="295"/>
      <c r="AB95" s="295"/>
      <c r="AC95" s="295"/>
      <c r="AD95" s="295">
        <v>8</v>
      </c>
      <c r="AE95" s="482"/>
      <c r="AF95" s="70"/>
      <c r="AG95" s="68"/>
      <c r="AH95" s="69"/>
      <c r="AI95" s="70"/>
      <c r="AJ95" s="68"/>
      <c r="AK95" s="69"/>
      <c r="AL95" s="70"/>
      <c r="AM95" s="68"/>
      <c r="AN95" s="69"/>
      <c r="AO95" s="70"/>
      <c r="AP95" s="68"/>
      <c r="AQ95" s="69"/>
      <c r="AR95" s="70"/>
      <c r="AS95" s="68"/>
      <c r="AT95" s="71"/>
      <c r="AU95" s="70">
        <v>102</v>
      </c>
      <c r="AV95" s="68">
        <v>54</v>
      </c>
      <c r="AW95" s="69">
        <v>3</v>
      </c>
      <c r="AX95" s="70"/>
      <c r="AY95" s="68"/>
      <c r="AZ95" s="69"/>
      <c r="BA95" s="70"/>
      <c r="BB95" s="68"/>
      <c r="BC95" s="71"/>
      <c r="BD95" s="276">
        <v>3</v>
      </c>
      <c r="BE95" s="277"/>
      <c r="BF95" s="268" t="s">
        <v>159</v>
      </c>
      <c r="BG95" s="268"/>
      <c r="BH95" s="268"/>
      <c r="BI95" s="269"/>
      <c r="BJ95" s="21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</row>
    <row r="96" spans="1:62" ht="88.5" customHeight="1">
      <c r="A96" s="64" t="s">
        <v>241</v>
      </c>
      <c r="B96" s="251" t="s">
        <v>311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242"/>
      <c r="Q96" s="243"/>
      <c r="R96" s="242">
        <v>7</v>
      </c>
      <c r="S96" s="243"/>
      <c r="T96" s="242">
        <v>102</v>
      </c>
      <c r="U96" s="243"/>
      <c r="V96" s="242">
        <v>50</v>
      </c>
      <c r="W96" s="243"/>
      <c r="X96" s="242">
        <v>32</v>
      </c>
      <c r="Y96" s="243"/>
      <c r="Z96" s="242"/>
      <c r="AA96" s="243"/>
      <c r="AB96" s="242"/>
      <c r="AC96" s="243"/>
      <c r="AD96" s="242">
        <v>18</v>
      </c>
      <c r="AE96" s="246"/>
      <c r="AF96" s="74"/>
      <c r="AG96" s="75"/>
      <c r="AH96" s="76"/>
      <c r="AI96" s="74"/>
      <c r="AJ96" s="75"/>
      <c r="AK96" s="76"/>
      <c r="AL96" s="74"/>
      <c r="AM96" s="75"/>
      <c r="AN96" s="76"/>
      <c r="AO96" s="74"/>
      <c r="AP96" s="75"/>
      <c r="AQ96" s="76"/>
      <c r="AR96" s="74"/>
      <c r="AS96" s="75"/>
      <c r="AT96" s="77"/>
      <c r="AU96" s="74"/>
      <c r="AV96" s="75"/>
      <c r="AW96" s="76"/>
      <c r="AX96" s="74">
        <v>102</v>
      </c>
      <c r="AY96" s="75">
        <v>50</v>
      </c>
      <c r="AZ96" s="76">
        <v>3</v>
      </c>
      <c r="BA96" s="74"/>
      <c r="BB96" s="75"/>
      <c r="BC96" s="77"/>
      <c r="BD96" s="245">
        <v>3</v>
      </c>
      <c r="BE96" s="246"/>
      <c r="BF96" s="247" t="s">
        <v>167</v>
      </c>
      <c r="BG96" s="248"/>
      <c r="BH96" s="248"/>
      <c r="BI96" s="249"/>
      <c r="BJ96" s="21"/>
    </row>
    <row r="97" spans="1:62" ht="155.25" customHeight="1" thickBot="1">
      <c r="A97" s="86" t="s">
        <v>330</v>
      </c>
      <c r="B97" s="580" t="s">
        <v>312</v>
      </c>
      <c r="C97" s="581"/>
      <c r="D97" s="581"/>
      <c r="E97" s="581"/>
      <c r="F97" s="581"/>
      <c r="G97" s="581"/>
      <c r="H97" s="581"/>
      <c r="I97" s="581"/>
      <c r="J97" s="581"/>
      <c r="K97" s="581"/>
      <c r="L97" s="581"/>
      <c r="M97" s="581" t="s">
        <v>226</v>
      </c>
      <c r="N97" s="581"/>
      <c r="O97" s="582"/>
      <c r="P97" s="381">
        <v>7</v>
      </c>
      <c r="Q97" s="382"/>
      <c r="R97" s="381"/>
      <c r="S97" s="382"/>
      <c r="T97" s="381">
        <v>102</v>
      </c>
      <c r="U97" s="382"/>
      <c r="V97" s="381">
        <v>50</v>
      </c>
      <c r="W97" s="382"/>
      <c r="X97" s="381">
        <v>32</v>
      </c>
      <c r="Y97" s="382"/>
      <c r="Z97" s="381"/>
      <c r="AA97" s="382"/>
      <c r="AB97" s="381"/>
      <c r="AC97" s="382"/>
      <c r="AD97" s="381">
        <v>18</v>
      </c>
      <c r="AE97" s="447"/>
      <c r="AF97" s="87"/>
      <c r="AG97" s="88"/>
      <c r="AH97" s="89"/>
      <c r="AI97" s="87"/>
      <c r="AJ97" s="88"/>
      <c r="AK97" s="89"/>
      <c r="AL97" s="87"/>
      <c r="AM97" s="88"/>
      <c r="AN97" s="89"/>
      <c r="AO97" s="87"/>
      <c r="AP97" s="88"/>
      <c r="AQ97" s="89"/>
      <c r="AR97" s="87"/>
      <c r="AS97" s="88"/>
      <c r="AT97" s="90"/>
      <c r="AU97" s="87"/>
      <c r="AV97" s="88"/>
      <c r="AW97" s="89"/>
      <c r="AX97" s="87">
        <v>102</v>
      </c>
      <c r="AY97" s="88">
        <v>50</v>
      </c>
      <c r="AZ97" s="89">
        <v>3</v>
      </c>
      <c r="BA97" s="87"/>
      <c r="BB97" s="88"/>
      <c r="BC97" s="90"/>
      <c r="BD97" s="446">
        <v>3</v>
      </c>
      <c r="BE97" s="447"/>
      <c r="BF97" s="355" t="s">
        <v>168</v>
      </c>
      <c r="BG97" s="355"/>
      <c r="BH97" s="355"/>
      <c r="BI97" s="356"/>
      <c r="BJ97" s="21"/>
    </row>
    <row r="98" spans="1:154" s="3" customFormat="1" ht="255.75" customHeight="1" thickBot="1">
      <c r="A98" s="59" t="s">
        <v>175</v>
      </c>
      <c r="B98" s="384" t="s">
        <v>343</v>
      </c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6"/>
      <c r="P98" s="262"/>
      <c r="Q98" s="263"/>
      <c r="R98" s="262"/>
      <c r="S98" s="263"/>
      <c r="T98" s="262"/>
      <c r="U98" s="263"/>
      <c r="V98" s="290"/>
      <c r="W98" s="291"/>
      <c r="X98" s="290"/>
      <c r="Y98" s="291"/>
      <c r="Z98" s="262"/>
      <c r="AA98" s="263"/>
      <c r="AB98" s="262"/>
      <c r="AC98" s="263"/>
      <c r="AD98" s="262"/>
      <c r="AE98" s="288"/>
      <c r="AF98" s="60"/>
      <c r="AG98" s="61"/>
      <c r="AH98" s="62"/>
      <c r="AI98" s="60"/>
      <c r="AJ98" s="61"/>
      <c r="AK98" s="62"/>
      <c r="AL98" s="60"/>
      <c r="AM98" s="61"/>
      <c r="AN98" s="62"/>
      <c r="AO98" s="60"/>
      <c r="AP98" s="61"/>
      <c r="AQ98" s="62"/>
      <c r="AR98" s="60"/>
      <c r="AS98" s="61"/>
      <c r="AT98" s="63"/>
      <c r="AU98" s="60"/>
      <c r="AV98" s="61"/>
      <c r="AW98" s="62"/>
      <c r="AX98" s="60"/>
      <c r="AY98" s="61"/>
      <c r="AZ98" s="62"/>
      <c r="BA98" s="60"/>
      <c r="BB98" s="61"/>
      <c r="BC98" s="63"/>
      <c r="BD98" s="274"/>
      <c r="BE98" s="275"/>
      <c r="BF98" s="270"/>
      <c r="BG98" s="270"/>
      <c r="BH98" s="270"/>
      <c r="BI98" s="271"/>
      <c r="BJ98" s="21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</row>
    <row r="99" spans="1:154" s="3" customFormat="1" ht="166.5" customHeight="1" thickBot="1">
      <c r="A99" s="59" t="s">
        <v>177</v>
      </c>
      <c r="B99" s="384" t="s">
        <v>341</v>
      </c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3"/>
      <c r="P99" s="262"/>
      <c r="Q99" s="263"/>
      <c r="R99" s="262"/>
      <c r="S99" s="263"/>
      <c r="T99" s="262"/>
      <c r="U99" s="263"/>
      <c r="V99" s="290"/>
      <c r="W99" s="291"/>
      <c r="X99" s="290"/>
      <c r="Y99" s="291"/>
      <c r="Z99" s="262"/>
      <c r="AA99" s="263"/>
      <c r="AB99" s="262"/>
      <c r="AC99" s="263"/>
      <c r="AD99" s="262"/>
      <c r="AE99" s="288"/>
      <c r="AF99" s="60"/>
      <c r="AG99" s="61"/>
      <c r="AH99" s="62"/>
      <c r="AI99" s="60"/>
      <c r="AJ99" s="61"/>
      <c r="AK99" s="62"/>
      <c r="AL99" s="60"/>
      <c r="AM99" s="61"/>
      <c r="AN99" s="62"/>
      <c r="AO99" s="60"/>
      <c r="AP99" s="61"/>
      <c r="AQ99" s="62"/>
      <c r="AR99" s="60"/>
      <c r="AS99" s="61"/>
      <c r="AT99" s="63"/>
      <c r="AU99" s="60"/>
      <c r="AV99" s="61"/>
      <c r="AW99" s="62"/>
      <c r="AX99" s="60"/>
      <c r="AY99" s="61"/>
      <c r="AZ99" s="62"/>
      <c r="BA99" s="60"/>
      <c r="BB99" s="61"/>
      <c r="BC99" s="63"/>
      <c r="BD99" s="274"/>
      <c r="BE99" s="275"/>
      <c r="BF99" s="270" t="s">
        <v>169</v>
      </c>
      <c r="BG99" s="270"/>
      <c r="BH99" s="270"/>
      <c r="BI99" s="271"/>
      <c r="BJ99" s="21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</row>
    <row r="100" spans="1:154" s="3" customFormat="1" ht="153" customHeight="1">
      <c r="A100" s="64" t="s">
        <v>334</v>
      </c>
      <c r="B100" s="370" t="s">
        <v>313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2"/>
      <c r="P100" s="286"/>
      <c r="Q100" s="287"/>
      <c r="R100" s="286">
        <v>6</v>
      </c>
      <c r="S100" s="287"/>
      <c r="T100" s="286">
        <v>94</v>
      </c>
      <c r="U100" s="287"/>
      <c r="V100" s="286">
        <v>36</v>
      </c>
      <c r="W100" s="287"/>
      <c r="X100" s="286">
        <v>18</v>
      </c>
      <c r="Y100" s="287"/>
      <c r="Z100" s="286">
        <v>12</v>
      </c>
      <c r="AA100" s="287"/>
      <c r="AB100" s="286"/>
      <c r="AC100" s="287"/>
      <c r="AD100" s="286">
        <v>6</v>
      </c>
      <c r="AE100" s="287"/>
      <c r="AF100" s="70"/>
      <c r="AG100" s="68"/>
      <c r="AH100" s="69"/>
      <c r="AI100" s="70"/>
      <c r="AJ100" s="68"/>
      <c r="AK100" s="69"/>
      <c r="AL100" s="70"/>
      <c r="AM100" s="68"/>
      <c r="AN100" s="69"/>
      <c r="AO100" s="70"/>
      <c r="AP100" s="68"/>
      <c r="AQ100" s="69"/>
      <c r="AR100" s="70"/>
      <c r="AS100" s="68"/>
      <c r="AT100" s="71"/>
      <c r="AU100" s="70">
        <v>94</v>
      </c>
      <c r="AV100" s="68">
        <v>36</v>
      </c>
      <c r="AW100" s="69">
        <v>3</v>
      </c>
      <c r="AX100" s="70"/>
      <c r="AY100" s="68"/>
      <c r="AZ100" s="69"/>
      <c r="BA100" s="70"/>
      <c r="BB100" s="68"/>
      <c r="BC100" s="71"/>
      <c r="BD100" s="276">
        <v>3</v>
      </c>
      <c r="BE100" s="277"/>
      <c r="BF100" s="343"/>
      <c r="BG100" s="268"/>
      <c r="BH100" s="268"/>
      <c r="BI100" s="269"/>
      <c r="BJ100" s="21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</row>
    <row r="101" spans="1:154" s="3" customFormat="1" ht="157.5" customHeight="1">
      <c r="A101" s="64" t="s">
        <v>335</v>
      </c>
      <c r="B101" s="251" t="s">
        <v>314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3"/>
      <c r="P101" s="77"/>
      <c r="Q101" s="129"/>
      <c r="R101" s="242">
        <v>6</v>
      </c>
      <c r="S101" s="243"/>
      <c r="T101" s="242">
        <v>102</v>
      </c>
      <c r="U101" s="243"/>
      <c r="V101" s="242">
        <v>54</v>
      </c>
      <c r="W101" s="243"/>
      <c r="X101" s="242">
        <v>24</v>
      </c>
      <c r="Y101" s="243"/>
      <c r="Z101" s="242">
        <v>18</v>
      </c>
      <c r="AA101" s="243"/>
      <c r="AB101" s="242"/>
      <c r="AC101" s="243"/>
      <c r="AD101" s="242">
        <v>12</v>
      </c>
      <c r="AE101" s="243"/>
      <c r="AF101" s="74"/>
      <c r="AG101" s="75"/>
      <c r="AH101" s="76"/>
      <c r="AI101" s="74"/>
      <c r="AJ101" s="75"/>
      <c r="AK101" s="76"/>
      <c r="AL101" s="74"/>
      <c r="AM101" s="75"/>
      <c r="AN101" s="76"/>
      <c r="AO101" s="74"/>
      <c r="AP101" s="75"/>
      <c r="AQ101" s="76"/>
      <c r="AR101" s="74"/>
      <c r="AS101" s="75"/>
      <c r="AT101" s="77"/>
      <c r="AU101" s="74">
        <v>102</v>
      </c>
      <c r="AV101" s="75">
        <v>54</v>
      </c>
      <c r="AW101" s="76">
        <v>3</v>
      </c>
      <c r="AX101" s="74"/>
      <c r="AY101" s="75"/>
      <c r="AZ101" s="76"/>
      <c r="BA101" s="74"/>
      <c r="BB101" s="75"/>
      <c r="BC101" s="77"/>
      <c r="BD101" s="245">
        <v>3</v>
      </c>
      <c r="BE101" s="246"/>
      <c r="BF101" s="247"/>
      <c r="BG101" s="248"/>
      <c r="BH101" s="248"/>
      <c r="BI101" s="249"/>
      <c r="BJ101" s="21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</row>
    <row r="102" spans="1:154" s="3" customFormat="1" ht="169.5" customHeight="1">
      <c r="A102" s="64" t="s">
        <v>336</v>
      </c>
      <c r="B102" s="251" t="s">
        <v>315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3"/>
      <c r="P102" s="242"/>
      <c r="Q102" s="243"/>
      <c r="R102" s="242">
        <v>6</v>
      </c>
      <c r="S102" s="243"/>
      <c r="T102" s="242">
        <v>94</v>
      </c>
      <c r="U102" s="243"/>
      <c r="V102" s="242">
        <v>36</v>
      </c>
      <c r="W102" s="243"/>
      <c r="X102" s="242">
        <v>12</v>
      </c>
      <c r="Y102" s="243"/>
      <c r="Z102" s="242">
        <v>18</v>
      </c>
      <c r="AA102" s="243"/>
      <c r="AB102" s="242"/>
      <c r="AC102" s="243"/>
      <c r="AD102" s="242">
        <v>6</v>
      </c>
      <c r="AE102" s="243"/>
      <c r="AF102" s="74"/>
      <c r="AG102" s="75"/>
      <c r="AH102" s="76"/>
      <c r="AI102" s="74"/>
      <c r="AJ102" s="75"/>
      <c r="AK102" s="76"/>
      <c r="AL102" s="74"/>
      <c r="AM102" s="75"/>
      <c r="AN102" s="76"/>
      <c r="AO102" s="74"/>
      <c r="AP102" s="75"/>
      <c r="AQ102" s="76"/>
      <c r="AR102" s="74"/>
      <c r="AS102" s="75"/>
      <c r="AT102" s="77"/>
      <c r="AU102" s="74">
        <v>94</v>
      </c>
      <c r="AV102" s="75">
        <v>36</v>
      </c>
      <c r="AW102" s="76">
        <v>3</v>
      </c>
      <c r="AX102" s="74"/>
      <c r="AY102" s="75"/>
      <c r="AZ102" s="76"/>
      <c r="BA102" s="74"/>
      <c r="BB102" s="75"/>
      <c r="BC102" s="77"/>
      <c r="BD102" s="245">
        <v>3</v>
      </c>
      <c r="BE102" s="246"/>
      <c r="BF102" s="247"/>
      <c r="BG102" s="248"/>
      <c r="BH102" s="248"/>
      <c r="BI102" s="249"/>
      <c r="BJ102" s="21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</row>
    <row r="103" spans="1:154" s="3" customFormat="1" ht="165.75" customHeight="1">
      <c r="A103" s="86" t="s">
        <v>337</v>
      </c>
      <c r="B103" s="265" t="s">
        <v>388</v>
      </c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7"/>
      <c r="P103" s="260"/>
      <c r="Q103" s="261"/>
      <c r="R103" s="260">
        <v>6</v>
      </c>
      <c r="S103" s="261"/>
      <c r="T103" s="260">
        <v>94</v>
      </c>
      <c r="U103" s="261"/>
      <c r="V103" s="260">
        <v>36</v>
      </c>
      <c r="W103" s="261"/>
      <c r="X103" s="260">
        <v>26</v>
      </c>
      <c r="Y103" s="261"/>
      <c r="Z103" s="260"/>
      <c r="AA103" s="261"/>
      <c r="AB103" s="260">
        <v>10</v>
      </c>
      <c r="AC103" s="261"/>
      <c r="AD103" s="260"/>
      <c r="AE103" s="264"/>
      <c r="AF103" s="83"/>
      <c r="AG103" s="81"/>
      <c r="AH103" s="82"/>
      <c r="AI103" s="83"/>
      <c r="AJ103" s="81"/>
      <c r="AK103" s="82"/>
      <c r="AL103" s="83"/>
      <c r="AM103" s="81"/>
      <c r="AN103" s="82"/>
      <c r="AO103" s="83"/>
      <c r="AP103" s="81"/>
      <c r="AQ103" s="82"/>
      <c r="AR103" s="83"/>
      <c r="AS103" s="81"/>
      <c r="AT103" s="84"/>
      <c r="AU103" s="83">
        <v>94</v>
      </c>
      <c r="AV103" s="81">
        <v>36</v>
      </c>
      <c r="AW103" s="82">
        <v>3</v>
      </c>
      <c r="AX103" s="83"/>
      <c r="AY103" s="81"/>
      <c r="AZ103" s="82"/>
      <c r="BA103" s="83"/>
      <c r="BB103" s="81"/>
      <c r="BC103" s="84"/>
      <c r="BD103" s="255">
        <v>3</v>
      </c>
      <c r="BE103" s="256"/>
      <c r="BF103" s="257"/>
      <c r="BG103" s="257"/>
      <c r="BH103" s="257"/>
      <c r="BI103" s="258"/>
      <c r="BJ103" s="21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</row>
    <row r="104" spans="1:154" s="3" customFormat="1" ht="150.75" customHeight="1">
      <c r="A104" s="78" t="s">
        <v>338</v>
      </c>
      <c r="B104" s="259" t="s">
        <v>399</v>
      </c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60"/>
      <c r="Q104" s="261"/>
      <c r="R104" s="260"/>
      <c r="S104" s="261"/>
      <c r="T104" s="260">
        <v>40</v>
      </c>
      <c r="U104" s="261"/>
      <c r="V104" s="260"/>
      <c r="W104" s="261"/>
      <c r="X104" s="260"/>
      <c r="Y104" s="261"/>
      <c r="Z104" s="260"/>
      <c r="AA104" s="261"/>
      <c r="AB104" s="260"/>
      <c r="AC104" s="261"/>
      <c r="AD104" s="260"/>
      <c r="AE104" s="264"/>
      <c r="AF104" s="83"/>
      <c r="AG104" s="81"/>
      <c r="AH104" s="82"/>
      <c r="AI104" s="83"/>
      <c r="AJ104" s="81"/>
      <c r="AK104" s="82"/>
      <c r="AL104" s="83"/>
      <c r="AM104" s="81"/>
      <c r="AN104" s="82"/>
      <c r="AO104" s="83"/>
      <c r="AP104" s="81"/>
      <c r="AQ104" s="82"/>
      <c r="AR104" s="83"/>
      <c r="AS104" s="81"/>
      <c r="AT104" s="84"/>
      <c r="AU104" s="83">
        <v>40</v>
      </c>
      <c r="AV104" s="81"/>
      <c r="AW104" s="82">
        <v>1</v>
      </c>
      <c r="AX104" s="83"/>
      <c r="AY104" s="81"/>
      <c r="AZ104" s="82"/>
      <c r="BA104" s="83"/>
      <c r="BB104" s="81"/>
      <c r="BC104" s="84"/>
      <c r="BD104" s="255">
        <v>1</v>
      </c>
      <c r="BE104" s="256"/>
      <c r="BF104" s="352" t="s">
        <v>331</v>
      </c>
      <c r="BG104" s="257"/>
      <c r="BH104" s="257"/>
      <c r="BI104" s="258"/>
      <c r="BJ104" s="21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</row>
    <row r="105" spans="1:154" s="3" customFormat="1" ht="149.25" customHeight="1">
      <c r="A105" s="72" t="s">
        <v>339</v>
      </c>
      <c r="B105" s="254" t="s">
        <v>316</v>
      </c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42"/>
      <c r="Q105" s="243"/>
      <c r="R105" s="242">
        <v>7</v>
      </c>
      <c r="S105" s="243"/>
      <c r="T105" s="242">
        <v>94</v>
      </c>
      <c r="U105" s="243"/>
      <c r="V105" s="242">
        <v>44</v>
      </c>
      <c r="W105" s="243"/>
      <c r="X105" s="242">
        <v>28</v>
      </c>
      <c r="Y105" s="243"/>
      <c r="Z105" s="242"/>
      <c r="AA105" s="243"/>
      <c r="AB105" s="242">
        <v>6</v>
      </c>
      <c r="AC105" s="243"/>
      <c r="AD105" s="242">
        <v>10</v>
      </c>
      <c r="AE105" s="244"/>
      <c r="AF105" s="74"/>
      <c r="AG105" s="75"/>
      <c r="AH105" s="76"/>
      <c r="AI105" s="74"/>
      <c r="AJ105" s="75"/>
      <c r="AK105" s="76"/>
      <c r="AL105" s="74"/>
      <c r="AM105" s="75"/>
      <c r="AN105" s="76"/>
      <c r="AO105" s="74"/>
      <c r="AP105" s="75"/>
      <c r="AQ105" s="76"/>
      <c r="AR105" s="74"/>
      <c r="AS105" s="75"/>
      <c r="AT105" s="77"/>
      <c r="AU105" s="74"/>
      <c r="AV105" s="75"/>
      <c r="AW105" s="76"/>
      <c r="AX105" s="74">
        <v>94</v>
      </c>
      <c r="AY105" s="75">
        <v>44</v>
      </c>
      <c r="AZ105" s="76">
        <v>3</v>
      </c>
      <c r="BA105" s="74"/>
      <c r="BB105" s="75"/>
      <c r="BC105" s="77"/>
      <c r="BD105" s="245">
        <v>3</v>
      </c>
      <c r="BE105" s="246"/>
      <c r="BF105" s="486" t="s">
        <v>157</v>
      </c>
      <c r="BG105" s="487"/>
      <c r="BH105" s="487"/>
      <c r="BI105" s="495"/>
      <c r="BJ105" s="21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</row>
    <row r="106" spans="1:154" s="3" customFormat="1" ht="150" customHeight="1">
      <c r="A106" s="64" t="s">
        <v>340</v>
      </c>
      <c r="B106" s="251" t="s">
        <v>317</v>
      </c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3"/>
      <c r="P106" s="242"/>
      <c r="Q106" s="243"/>
      <c r="R106" s="242">
        <v>7</v>
      </c>
      <c r="S106" s="243"/>
      <c r="T106" s="242">
        <v>94</v>
      </c>
      <c r="U106" s="243"/>
      <c r="V106" s="242">
        <v>36</v>
      </c>
      <c r="W106" s="243"/>
      <c r="X106" s="242">
        <v>20</v>
      </c>
      <c r="Y106" s="243"/>
      <c r="Z106" s="242"/>
      <c r="AA106" s="243"/>
      <c r="AB106" s="242">
        <v>16</v>
      </c>
      <c r="AC106" s="243"/>
      <c r="AD106" s="242"/>
      <c r="AE106" s="246"/>
      <c r="AF106" s="74"/>
      <c r="AG106" s="75"/>
      <c r="AH106" s="76"/>
      <c r="AI106" s="74"/>
      <c r="AJ106" s="75"/>
      <c r="AK106" s="76"/>
      <c r="AL106" s="74"/>
      <c r="AM106" s="75"/>
      <c r="AN106" s="76"/>
      <c r="AO106" s="74"/>
      <c r="AP106" s="75"/>
      <c r="AQ106" s="76"/>
      <c r="AR106" s="74"/>
      <c r="AS106" s="75"/>
      <c r="AT106" s="77"/>
      <c r="AU106" s="74"/>
      <c r="AV106" s="75"/>
      <c r="AW106" s="76"/>
      <c r="AX106" s="74">
        <v>94</v>
      </c>
      <c r="AY106" s="75">
        <v>36</v>
      </c>
      <c r="AZ106" s="76">
        <v>3</v>
      </c>
      <c r="BA106" s="74"/>
      <c r="BB106" s="75"/>
      <c r="BC106" s="77"/>
      <c r="BD106" s="245">
        <v>3</v>
      </c>
      <c r="BE106" s="246"/>
      <c r="BF106" s="247"/>
      <c r="BG106" s="248"/>
      <c r="BH106" s="248"/>
      <c r="BI106" s="249"/>
      <c r="BJ106" s="21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</row>
    <row r="107" spans="1:154" s="3" customFormat="1" ht="170.25" customHeight="1" thickBot="1">
      <c r="A107" s="64" t="s">
        <v>433</v>
      </c>
      <c r="B107" s="251" t="s">
        <v>318</v>
      </c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3"/>
      <c r="P107" s="242"/>
      <c r="Q107" s="243"/>
      <c r="R107" s="242">
        <v>7</v>
      </c>
      <c r="S107" s="243"/>
      <c r="T107" s="242">
        <v>94</v>
      </c>
      <c r="U107" s="243"/>
      <c r="V107" s="242">
        <v>44</v>
      </c>
      <c r="W107" s="243"/>
      <c r="X107" s="242">
        <v>30</v>
      </c>
      <c r="Y107" s="243"/>
      <c r="Z107" s="242"/>
      <c r="AA107" s="243"/>
      <c r="AB107" s="242"/>
      <c r="AC107" s="243"/>
      <c r="AD107" s="242">
        <v>14</v>
      </c>
      <c r="AE107" s="246"/>
      <c r="AF107" s="74"/>
      <c r="AG107" s="75"/>
      <c r="AH107" s="76"/>
      <c r="AI107" s="74"/>
      <c r="AJ107" s="75"/>
      <c r="AK107" s="76"/>
      <c r="AL107" s="74"/>
      <c r="AM107" s="75"/>
      <c r="AN107" s="76"/>
      <c r="AO107" s="74"/>
      <c r="AP107" s="75"/>
      <c r="AQ107" s="76"/>
      <c r="AR107" s="74"/>
      <c r="AS107" s="75"/>
      <c r="AT107" s="77"/>
      <c r="AU107" s="74"/>
      <c r="AV107" s="75"/>
      <c r="AW107" s="76"/>
      <c r="AX107" s="74">
        <v>94</v>
      </c>
      <c r="AY107" s="75">
        <v>44</v>
      </c>
      <c r="AZ107" s="76">
        <v>3</v>
      </c>
      <c r="BA107" s="74"/>
      <c r="BB107" s="75"/>
      <c r="BC107" s="77"/>
      <c r="BD107" s="245">
        <v>3</v>
      </c>
      <c r="BE107" s="246"/>
      <c r="BF107" s="247"/>
      <c r="BG107" s="248"/>
      <c r="BH107" s="248"/>
      <c r="BI107" s="249"/>
      <c r="BJ107" s="21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</row>
    <row r="108" spans="1:154" s="3" customFormat="1" ht="244.5" customHeight="1" thickBot="1">
      <c r="A108" s="59" t="s">
        <v>176</v>
      </c>
      <c r="B108" s="384" t="s">
        <v>342</v>
      </c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6"/>
      <c r="P108" s="262"/>
      <c r="Q108" s="263"/>
      <c r="R108" s="262"/>
      <c r="S108" s="263"/>
      <c r="T108" s="262"/>
      <c r="U108" s="263"/>
      <c r="V108" s="290"/>
      <c r="W108" s="291"/>
      <c r="X108" s="290"/>
      <c r="Y108" s="291"/>
      <c r="Z108" s="262"/>
      <c r="AA108" s="263"/>
      <c r="AB108" s="262"/>
      <c r="AC108" s="263"/>
      <c r="AD108" s="262"/>
      <c r="AE108" s="288"/>
      <c r="AF108" s="60"/>
      <c r="AG108" s="61"/>
      <c r="AH108" s="62"/>
      <c r="AI108" s="60"/>
      <c r="AJ108" s="61"/>
      <c r="AK108" s="62"/>
      <c r="AL108" s="60"/>
      <c r="AM108" s="61"/>
      <c r="AN108" s="62"/>
      <c r="AO108" s="60"/>
      <c r="AP108" s="61"/>
      <c r="AQ108" s="62"/>
      <c r="AR108" s="60"/>
      <c r="AS108" s="61"/>
      <c r="AT108" s="63"/>
      <c r="AU108" s="60"/>
      <c r="AV108" s="61"/>
      <c r="AW108" s="62"/>
      <c r="AX108" s="60"/>
      <c r="AY108" s="61"/>
      <c r="AZ108" s="62"/>
      <c r="BA108" s="60"/>
      <c r="BB108" s="61"/>
      <c r="BC108" s="63"/>
      <c r="BD108" s="274"/>
      <c r="BE108" s="275"/>
      <c r="BF108" s="270" t="s">
        <v>429</v>
      </c>
      <c r="BG108" s="270"/>
      <c r="BH108" s="270"/>
      <c r="BI108" s="271"/>
      <c r="BJ108" s="21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</row>
    <row r="109" spans="1:154" s="3" customFormat="1" ht="149.25" customHeight="1">
      <c r="A109" s="64" t="s">
        <v>242</v>
      </c>
      <c r="B109" s="370" t="s">
        <v>321</v>
      </c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2"/>
      <c r="P109" s="286"/>
      <c r="Q109" s="287"/>
      <c r="R109" s="286">
        <v>6</v>
      </c>
      <c r="S109" s="287"/>
      <c r="T109" s="286">
        <v>94</v>
      </c>
      <c r="U109" s="287"/>
      <c r="V109" s="286">
        <v>36</v>
      </c>
      <c r="W109" s="287"/>
      <c r="X109" s="286">
        <v>18</v>
      </c>
      <c r="Y109" s="287"/>
      <c r="Z109" s="286">
        <v>12</v>
      </c>
      <c r="AA109" s="287"/>
      <c r="AB109" s="286"/>
      <c r="AC109" s="287"/>
      <c r="AD109" s="286">
        <v>6</v>
      </c>
      <c r="AE109" s="287"/>
      <c r="AF109" s="70"/>
      <c r="AG109" s="68"/>
      <c r="AH109" s="69"/>
      <c r="AI109" s="70"/>
      <c r="AJ109" s="68"/>
      <c r="AK109" s="69"/>
      <c r="AL109" s="70"/>
      <c r="AM109" s="68"/>
      <c r="AN109" s="69"/>
      <c r="AO109" s="70"/>
      <c r="AP109" s="68"/>
      <c r="AQ109" s="69"/>
      <c r="AR109" s="70"/>
      <c r="AS109" s="68"/>
      <c r="AT109" s="71"/>
      <c r="AU109" s="70">
        <v>94</v>
      </c>
      <c r="AV109" s="68">
        <v>36</v>
      </c>
      <c r="AW109" s="69">
        <v>3</v>
      </c>
      <c r="AX109" s="70"/>
      <c r="AY109" s="68"/>
      <c r="AZ109" s="69"/>
      <c r="BA109" s="70"/>
      <c r="BB109" s="68"/>
      <c r="BC109" s="71"/>
      <c r="BD109" s="276">
        <v>3</v>
      </c>
      <c r="BE109" s="277"/>
      <c r="BF109" s="343"/>
      <c r="BG109" s="268"/>
      <c r="BH109" s="268"/>
      <c r="BI109" s="269"/>
      <c r="BJ109" s="21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</row>
    <row r="110" spans="1:154" s="3" customFormat="1" ht="167.25" customHeight="1">
      <c r="A110" s="64" t="s">
        <v>243</v>
      </c>
      <c r="B110" s="251" t="s">
        <v>319</v>
      </c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3"/>
      <c r="P110" s="77"/>
      <c r="Q110" s="129"/>
      <c r="R110" s="242">
        <v>6</v>
      </c>
      <c r="S110" s="243"/>
      <c r="T110" s="242">
        <v>102</v>
      </c>
      <c r="U110" s="243"/>
      <c r="V110" s="242">
        <v>54</v>
      </c>
      <c r="W110" s="243"/>
      <c r="X110" s="242">
        <v>24</v>
      </c>
      <c r="Y110" s="243"/>
      <c r="Z110" s="242">
        <v>18</v>
      </c>
      <c r="AA110" s="243"/>
      <c r="AB110" s="242"/>
      <c r="AC110" s="243"/>
      <c r="AD110" s="242">
        <v>12</v>
      </c>
      <c r="AE110" s="243"/>
      <c r="AF110" s="74"/>
      <c r="AG110" s="75"/>
      <c r="AH110" s="76"/>
      <c r="AI110" s="74"/>
      <c r="AJ110" s="75"/>
      <c r="AK110" s="76"/>
      <c r="AL110" s="74"/>
      <c r="AM110" s="75"/>
      <c r="AN110" s="76"/>
      <c r="AO110" s="74"/>
      <c r="AP110" s="75"/>
      <c r="AQ110" s="76"/>
      <c r="AR110" s="74"/>
      <c r="AS110" s="75"/>
      <c r="AT110" s="77"/>
      <c r="AU110" s="74">
        <v>102</v>
      </c>
      <c r="AV110" s="75">
        <v>54</v>
      </c>
      <c r="AW110" s="76">
        <v>3</v>
      </c>
      <c r="AX110" s="74"/>
      <c r="AY110" s="75"/>
      <c r="AZ110" s="76"/>
      <c r="BA110" s="74"/>
      <c r="BB110" s="75"/>
      <c r="BC110" s="77"/>
      <c r="BD110" s="245">
        <v>3</v>
      </c>
      <c r="BE110" s="246"/>
      <c r="BF110" s="247"/>
      <c r="BG110" s="248"/>
      <c r="BH110" s="248"/>
      <c r="BI110" s="249"/>
      <c r="BJ110" s="21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</row>
    <row r="111" spans="1:154" s="3" customFormat="1" ht="109.5" customHeight="1">
      <c r="A111" s="64" t="s">
        <v>344</v>
      </c>
      <c r="B111" s="251" t="s">
        <v>324</v>
      </c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3"/>
      <c r="P111" s="242"/>
      <c r="Q111" s="243"/>
      <c r="R111" s="242">
        <v>6</v>
      </c>
      <c r="S111" s="243"/>
      <c r="T111" s="242">
        <v>94</v>
      </c>
      <c r="U111" s="243"/>
      <c r="V111" s="242">
        <v>36</v>
      </c>
      <c r="W111" s="243"/>
      <c r="X111" s="242">
        <v>12</v>
      </c>
      <c r="Y111" s="243"/>
      <c r="Z111" s="242">
        <v>18</v>
      </c>
      <c r="AA111" s="243"/>
      <c r="AB111" s="242"/>
      <c r="AC111" s="243"/>
      <c r="AD111" s="242">
        <v>6</v>
      </c>
      <c r="AE111" s="243"/>
      <c r="AF111" s="74"/>
      <c r="AG111" s="75"/>
      <c r="AH111" s="76"/>
      <c r="AI111" s="74"/>
      <c r="AJ111" s="75"/>
      <c r="AK111" s="76"/>
      <c r="AL111" s="74"/>
      <c r="AM111" s="75"/>
      <c r="AN111" s="76"/>
      <c r="AO111" s="74"/>
      <c r="AP111" s="75"/>
      <c r="AQ111" s="76"/>
      <c r="AR111" s="74"/>
      <c r="AS111" s="75"/>
      <c r="AT111" s="77"/>
      <c r="AU111" s="74">
        <v>94</v>
      </c>
      <c r="AV111" s="75">
        <v>36</v>
      </c>
      <c r="AW111" s="76">
        <v>3</v>
      </c>
      <c r="AX111" s="74"/>
      <c r="AY111" s="75"/>
      <c r="AZ111" s="76"/>
      <c r="BA111" s="74"/>
      <c r="BB111" s="75"/>
      <c r="BC111" s="77"/>
      <c r="BD111" s="245">
        <v>3</v>
      </c>
      <c r="BE111" s="246"/>
      <c r="BF111" s="247"/>
      <c r="BG111" s="248"/>
      <c r="BH111" s="248"/>
      <c r="BI111" s="249"/>
      <c r="BJ111" s="21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</row>
    <row r="112" spans="1:154" s="3" customFormat="1" ht="145.5" customHeight="1">
      <c r="A112" s="86" t="s">
        <v>345</v>
      </c>
      <c r="B112" s="265" t="s">
        <v>387</v>
      </c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7"/>
      <c r="P112" s="260"/>
      <c r="Q112" s="261"/>
      <c r="R112" s="260">
        <v>6</v>
      </c>
      <c r="S112" s="261"/>
      <c r="T112" s="260">
        <v>94</v>
      </c>
      <c r="U112" s="261"/>
      <c r="V112" s="260">
        <v>36</v>
      </c>
      <c r="W112" s="261"/>
      <c r="X112" s="260">
        <v>26</v>
      </c>
      <c r="Y112" s="261"/>
      <c r="Z112" s="260"/>
      <c r="AA112" s="261"/>
      <c r="AB112" s="260">
        <v>10</v>
      </c>
      <c r="AC112" s="261"/>
      <c r="AD112" s="260"/>
      <c r="AE112" s="264"/>
      <c r="AF112" s="83"/>
      <c r="AG112" s="81"/>
      <c r="AH112" s="82"/>
      <c r="AI112" s="83"/>
      <c r="AJ112" s="81"/>
      <c r="AK112" s="82"/>
      <c r="AL112" s="83"/>
      <c r="AM112" s="81"/>
      <c r="AN112" s="82"/>
      <c r="AO112" s="83"/>
      <c r="AP112" s="81"/>
      <c r="AQ112" s="82"/>
      <c r="AR112" s="83"/>
      <c r="AS112" s="81"/>
      <c r="AT112" s="84"/>
      <c r="AU112" s="83">
        <v>94</v>
      </c>
      <c r="AV112" s="81">
        <v>36</v>
      </c>
      <c r="AW112" s="82">
        <v>3</v>
      </c>
      <c r="AX112" s="83"/>
      <c r="AY112" s="81"/>
      <c r="AZ112" s="82"/>
      <c r="BA112" s="83"/>
      <c r="BB112" s="81"/>
      <c r="BC112" s="84"/>
      <c r="BD112" s="255">
        <v>3</v>
      </c>
      <c r="BE112" s="256"/>
      <c r="BF112" s="257"/>
      <c r="BG112" s="257"/>
      <c r="BH112" s="257"/>
      <c r="BI112" s="258"/>
      <c r="BJ112" s="21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</row>
    <row r="113" spans="1:154" s="3" customFormat="1" ht="155.25" customHeight="1">
      <c r="A113" s="72" t="s">
        <v>346</v>
      </c>
      <c r="B113" s="254" t="s">
        <v>399</v>
      </c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42"/>
      <c r="Q113" s="243"/>
      <c r="R113" s="242"/>
      <c r="S113" s="243"/>
      <c r="T113" s="242">
        <v>40</v>
      </c>
      <c r="U113" s="243"/>
      <c r="V113" s="242"/>
      <c r="W113" s="243"/>
      <c r="X113" s="242"/>
      <c r="Y113" s="243"/>
      <c r="Z113" s="242"/>
      <c r="AA113" s="243"/>
      <c r="AB113" s="242"/>
      <c r="AC113" s="243"/>
      <c r="AD113" s="242"/>
      <c r="AE113" s="244"/>
      <c r="AF113" s="74"/>
      <c r="AG113" s="75"/>
      <c r="AH113" s="76"/>
      <c r="AI113" s="74"/>
      <c r="AJ113" s="75"/>
      <c r="AK113" s="76"/>
      <c r="AL113" s="74"/>
      <c r="AM113" s="75"/>
      <c r="AN113" s="76"/>
      <c r="AO113" s="74"/>
      <c r="AP113" s="75"/>
      <c r="AQ113" s="76"/>
      <c r="AR113" s="74"/>
      <c r="AS113" s="75"/>
      <c r="AT113" s="77"/>
      <c r="AU113" s="83">
        <v>40</v>
      </c>
      <c r="AV113" s="81"/>
      <c r="AW113" s="82">
        <v>1</v>
      </c>
      <c r="AX113" s="83"/>
      <c r="AY113" s="81"/>
      <c r="AZ113" s="82"/>
      <c r="BA113" s="74"/>
      <c r="BB113" s="75"/>
      <c r="BC113" s="77"/>
      <c r="BD113" s="245">
        <v>1</v>
      </c>
      <c r="BE113" s="246"/>
      <c r="BF113" s="247" t="s">
        <v>331</v>
      </c>
      <c r="BG113" s="248"/>
      <c r="BH113" s="248"/>
      <c r="BI113" s="249"/>
      <c r="BJ113" s="21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</row>
    <row r="114" spans="1:154" s="3" customFormat="1" ht="154.5" customHeight="1">
      <c r="A114" s="72" t="s">
        <v>347</v>
      </c>
      <c r="B114" s="254" t="s">
        <v>322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42"/>
      <c r="Q114" s="243"/>
      <c r="R114" s="242">
        <v>7</v>
      </c>
      <c r="S114" s="243"/>
      <c r="T114" s="242">
        <v>94</v>
      </c>
      <c r="U114" s="243"/>
      <c r="V114" s="242">
        <v>44</v>
      </c>
      <c r="W114" s="243"/>
      <c r="X114" s="242">
        <v>28</v>
      </c>
      <c r="Y114" s="243"/>
      <c r="Z114" s="242"/>
      <c r="AA114" s="243"/>
      <c r="AB114" s="242">
        <v>6</v>
      </c>
      <c r="AC114" s="243"/>
      <c r="AD114" s="242">
        <v>10</v>
      </c>
      <c r="AE114" s="244"/>
      <c r="AF114" s="74"/>
      <c r="AG114" s="75"/>
      <c r="AH114" s="76"/>
      <c r="AI114" s="74"/>
      <c r="AJ114" s="75"/>
      <c r="AK114" s="76"/>
      <c r="AL114" s="74"/>
      <c r="AM114" s="75"/>
      <c r="AN114" s="76"/>
      <c r="AO114" s="74"/>
      <c r="AP114" s="75"/>
      <c r="AQ114" s="76"/>
      <c r="AR114" s="74"/>
      <c r="AS114" s="75"/>
      <c r="AT114" s="77"/>
      <c r="AU114" s="74"/>
      <c r="AV114" s="75"/>
      <c r="AW114" s="76"/>
      <c r="AX114" s="74">
        <v>94</v>
      </c>
      <c r="AY114" s="75">
        <v>44</v>
      </c>
      <c r="AZ114" s="76">
        <v>3</v>
      </c>
      <c r="BA114" s="74"/>
      <c r="BB114" s="75"/>
      <c r="BC114" s="77"/>
      <c r="BD114" s="245">
        <v>3</v>
      </c>
      <c r="BE114" s="246"/>
      <c r="BF114" s="486"/>
      <c r="BG114" s="487"/>
      <c r="BH114" s="487"/>
      <c r="BI114" s="495"/>
      <c r="BJ114" s="21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</row>
    <row r="115" spans="1:154" s="3" customFormat="1" ht="160.5" customHeight="1">
      <c r="A115" s="64" t="s">
        <v>348</v>
      </c>
      <c r="B115" s="251" t="s">
        <v>320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3"/>
      <c r="P115" s="242"/>
      <c r="Q115" s="243"/>
      <c r="R115" s="242">
        <v>7</v>
      </c>
      <c r="S115" s="243"/>
      <c r="T115" s="242">
        <v>94</v>
      </c>
      <c r="U115" s="243"/>
      <c r="V115" s="242">
        <v>36</v>
      </c>
      <c r="W115" s="243"/>
      <c r="X115" s="242">
        <v>20</v>
      </c>
      <c r="Y115" s="243"/>
      <c r="Z115" s="242"/>
      <c r="AA115" s="243"/>
      <c r="AB115" s="242">
        <v>16</v>
      </c>
      <c r="AC115" s="243"/>
      <c r="AD115" s="242"/>
      <c r="AE115" s="246"/>
      <c r="AF115" s="74"/>
      <c r="AG115" s="75"/>
      <c r="AH115" s="76"/>
      <c r="AI115" s="74"/>
      <c r="AJ115" s="75"/>
      <c r="AK115" s="76"/>
      <c r="AL115" s="74"/>
      <c r="AM115" s="75"/>
      <c r="AN115" s="76"/>
      <c r="AO115" s="74"/>
      <c r="AP115" s="75"/>
      <c r="AQ115" s="76"/>
      <c r="AR115" s="74"/>
      <c r="AS115" s="75"/>
      <c r="AT115" s="77"/>
      <c r="AU115" s="74"/>
      <c r="AV115" s="75"/>
      <c r="AW115" s="76"/>
      <c r="AX115" s="74">
        <v>94</v>
      </c>
      <c r="AY115" s="75">
        <v>36</v>
      </c>
      <c r="AZ115" s="76">
        <v>3</v>
      </c>
      <c r="BA115" s="74"/>
      <c r="BB115" s="75"/>
      <c r="BC115" s="77"/>
      <c r="BD115" s="245">
        <v>3</v>
      </c>
      <c r="BE115" s="246"/>
      <c r="BF115" s="247"/>
      <c r="BG115" s="248"/>
      <c r="BH115" s="248"/>
      <c r="BI115" s="249"/>
      <c r="BJ115" s="21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</row>
    <row r="116" spans="1:154" s="3" customFormat="1" ht="118.5" customHeight="1" thickBot="1">
      <c r="A116" s="123" t="s">
        <v>434</v>
      </c>
      <c r="B116" s="477" t="s">
        <v>323</v>
      </c>
      <c r="C116" s="478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9"/>
      <c r="P116" s="453"/>
      <c r="Q116" s="454"/>
      <c r="R116" s="453">
        <v>7</v>
      </c>
      <c r="S116" s="454"/>
      <c r="T116" s="453">
        <v>94</v>
      </c>
      <c r="U116" s="454"/>
      <c r="V116" s="453">
        <v>44</v>
      </c>
      <c r="W116" s="454"/>
      <c r="X116" s="453">
        <v>30</v>
      </c>
      <c r="Y116" s="454"/>
      <c r="Z116" s="453"/>
      <c r="AA116" s="454"/>
      <c r="AB116" s="453"/>
      <c r="AC116" s="454"/>
      <c r="AD116" s="453">
        <v>14</v>
      </c>
      <c r="AE116" s="273"/>
      <c r="AF116" s="80"/>
      <c r="AG116" s="124"/>
      <c r="AH116" s="125"/>
      <c r="AI116" s="80"/>
      <c r="AJ116" s="124"/>
      <c r="AK116" s="125"/>
      <c r="AL116" s="80"/>
      <c r="AM116" s="124"/>
      <c r="AN116" s="125"/>
      <c r="AO116" s="80"/>
      <c r="AP116" s="124"/>
      <c r="AQ116" s="125"/>
      <c r="AR116" s="80"/>
      <c r="AS116" s="124"/>
      <c r="AT116" s="126"/>
      <c r="AU116" s="80"/>
      <c r="AV116" s="124"/>
      <c r="AW116" s="125"/>
      <c r="AX116" s="80">
        <v>94</v>
      </c>
      <c r="AY116" s="124">
        <v>44</v>
      </c>
      <c r="AZ116" s="125">
        <v>3</v>
      </c>
      <c r="BA116" s="80"/>
      <c r="BB116" s="124"/>
      <c r="BC116" s="126"/>
      <c r="BD116" s="272">
        <v>3</v>
      </c>
      <c r="BE116" s="273"/>
      <c r="BF116" s="358"/>
      <c r="BG116" s="359"/>
      <c r="BH116" s="359"/>
      <c r="BI116" s="360"/>
      <c r="BJ116" s="21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</row>
    <row r="117" spans="1:154" s="3" customFormat="1" ht="175.5" customHeight="1">
      <c r="A117" s="208" t="s">
        <v>120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181"/>
      <c r="AG117" s="181"/>
      <c r="AH117" s="210"/>
      <c r="AI117" s="210"/>
      <c r="AJ117" s="210"/>
      <c r="AK117" s="210"/>
      <c r="AL117" s="648" t="s">
        <v>120</v>
      </c>
      <c r="AM117" s="649"/>
      <c r="AN117" s="649"/>
      <c r="AO117" s="649"/>
      <c r="AP117" s="649"/>
      <c r="AQ117" s="649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1"/>
      <c r="BG117" s="211"/>
      <c r="BH117" s="133"/>
      <c r="BI117" s="133"/>
      <c r="BJ117" s="21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</row>
    <row r="118" spans="1:62" ht="156" customHeight="1">
      <c r="A118" s="474" t="s">
        <v>440</v>
      </c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  <c r="Q118" s="474"/>
      <c r="R118" s="474"/>
      <c r="S118" s="474"/>
      <c r="T118" s="474"/>
      <c r="U118" s="474"/>
      <c r="V118" s="474"/>
      <c r="W118" s="474"/>
      <c r="X118" s="474"/>
      <c r="Y118" s="474"/>
      <c r="Z118" s="212"/>
      <c r="AA118" s="212"/>
      <c r="AB118" s="213"/>
      <c r="AC118" s="213"/>
      <c r="AD118" s="213"/>
      <c r="AE118" s="213"/>
      <c r="AF118" s="181"/>
      <c r="AG118" s="181"/>
      <c r="AH118" s="210"/>
      <c r="AI118" s="210"/>
      <c r="AJ118" s="210"/>
      <c r="AK118" s="210"/>
      <c r="AL118" s="474" t="s">
        <v>453</v>
      </c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474"/>
      <c r="AX118" s="474"/>
      <c r="AY118" s="474"/>
      <c r="AZ118" s="474"/>
      <c r="BA118" s="474"/>
      <c r="BB118" s="474"/>
      <c r="BC118" s="474"/>
      <c r="BD118" s="474"/>
      <c r="BE118" s="475"/>
      <c r="BF118" s="475"/>
      <c r="BG118" s="475"/>
      <c r="BH118" s="133"/>
      <c r="BI118" s="133"/>
      <c r="BJ118" s="21"/>
    </row>
    <row r="119" spans="1:61" ht="138" customHeight="1">
      <c r="A119" s="644" t="s">
        <v>222</v>
      </c>
      <c r="B119" s="645"/>
      <c r="C119" s="645"/>
      <c r="D119" s="645"/>
      <c r="E119" s="645"/>
      <c r="F119" s="645"/>
      <c r="G119" s="645"/>
      <c r="H119" s="645"/>
      <c r="I119" s="645"/>
      <c r="J119" s="645"/>
      <c r="K119" s="645"/>
      <c r="L119" s="645"/>
      <c r="M119" s="645"/>
      <c r="N119" s="645"/>
      <c r="O119" s="645"/>
      <c r="P119" s="645"/>
      <c r="Q119" s="645"/>
      <c r="R119" s="645"/>
      <c r="S119" s="645"/>
      <c r="T119" s="645"/>
      <c r="U119" s="645"/>
      <c r="V119" s="475"/>
      <c r="W119" s="475"/>
      <c r="X119" s="210"/>
      <c r="Y119" s="210"/>
      <c r="Z119" s="210"/>
      <c r="AA119" s="210"/>
      <c r="AB119" s="210"/>
      <c r="AC119" s="210"/>
      <c r="AD119" s="210"/>
      <c r="AE119" s="210"/>
      <c r="AF119" s="181"/>
      <c r="AG119" s="181"/>
      <c r="AH119" s="210"/>
      <c r="AI119" s="210"/>
      <c r="AJ119" s="210"/>
      <c r="AK119" s="210"/>
      <c r="AL119" s="646" t="s">
        <v>223</v>
      </c>
      <c r="AM119" s="647"/>
      <c r="AN119" s="647"/>
      <c r="AO119" s="647"/>
      <c r="AP119" s="647"/>
      <c r="AQ119" s="647"/>
      <c r="AR119" s="647"/>
      <c r="AS119" s="647"/>
      <c r="AT119" s="646" t="s">
        <v>213</v>
      </c>
      <c r="AU119" s="647"/>
      <c r="AV119" s="647"/>
      <c r="AW119" s="647"/>
      <c r="AX119" s="647"/>
      <c r="AY119" s="647"/>
      <c r="AZ119" s="210"/>
      <c r="BA119" s="210"/>
      <c r="BB119" s="210"/>
      <c r="BC119" s="210"/>
      <c r="BD119" s="210"/>
      <c r="BE119" s="210"/>
      <c r="BF119" s="211"/>
      <c r="BG119" s="211"/>
      <c r="BH119" s="133"/>
      <c r="BI119" s="133"/>
    </row>
    <row r="120" spans="1:61" ht="211.5" customHeight="1">
      <c r="A120" s="184" t="s">
        <v>351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09"/>
      <c r="N120" s="209"/>
      <c r="O120" s="209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181"/>
      <c r="AG120" s="181"/>
      <c r="AH120" s="210"/>
      <c r="AI120" s="210"/>
      <c r="AJ120" s="180"/>
      <c r="AK120" s="216"/>
      <c r="AL120" s="216"/>
      <c r="AM120" s="216"/>
      <c r="AN120" s="216"/>
      <c r="AO120" s="215"/>
      <c r="AP120" s="215"/>
      <c r="AQ120" s="215"/>
      <c r="AR120" s="135"/>
      <c r="AS120" s="137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3"/>
      <c r="BG120" s="133"/>
      <c r="BH120" s="133"/>
      <c r="BI120" s="133"/>
    </row>
    <row r="121" spans="1:61" ht="59.25" customHeight="1" thickBot="1">
      <c r="A121" s="49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0"/>
      <c r="N121" s="130"/>
      <c r="O121" s="130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2"/>
      <c r="AG121" s="132"/>
      <c r="AH121" s="131"/>
      <c r="AI121" s="131"/>
      <c r="AJ121" s="27"/>
      <c r="AK121" s="131"/>
      <c r="AL121" s="138"/>
      <c r="AM121" s="137"/>
      <c r="AN121" s="137"/>
      <c r="AO121" s="137"/>
      <c r="AP121" s="137"/>
      <c r="AQ121" s="137"/>
      <c r="AR121" s="137"/>
      <c r="AS121" s="137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3"/>
      <c r="BG121" s="133"/>
      <c r="BH121" s="133"/>
      <c r="BI121" s="133"/>
    </row>
    <row r="122" spans="1:61" ht="168" customHeight="1" thickBot="1">
      <c r="A122" s="302" t="s">
        <v>92</v>
      </c>
      <c r="B122" s="305" t="s">
        <v>103</v>
      </c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7"/>
      <c r="P122" s="314" t="s">
        <v>7</v>
      </c>
      <c r="Q122" s="315"/>
      <c r="R122" s="314" t="s">
        <v>8</v>
      </c>
      <c r="S122" s="642"/>
      <c r="T122" s="531" t="s">
        <v>9</v>
      </c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643"/>
      <c r="AF122" s="322" t="s">
        <v>33</v>
      </c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4"/>
      <c r="BD122" s="423" t="s">
        <v>22</v>
      </c>
      <c r="BE122" s="424"/>
      <c r="BF122" s="361" t="s">
        <v>93</v>
      </c>
      <c r="BG122" s="361"/>
      <c r="BH122" s="361"/>
      <c r="BI122" s="362"/>
    </row>
    <row r="123" spans="1:64" ht="111.75" customHeight="1" thickBot="1">
      <c r="A123" s="303"/>
      <c r="B123" s="308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10"/>
      <c r="P123" s="316"/>
      <c r="Q123" s="317"/>
      <c r="R123" s="316"/>
      <c r="S123" s="317"/>
      <c r="T123" s="316" t="s">
        <v>5</v>
      </c>
      <c r="U123" s="317"/>
      <c r="V123" s="316" t="s">
        <v>10</v>
      </c>
      <c r="W123" s="317"/>
      <c r="X123" s="286" t="s">
        <v>11</v>
      </c>
      <c r="Y123" s="505"/>
      <c r="Z123" s="505"/>
      <c r="AA123" s="505"/>
      <c r="AB123" s="505"/>
      <c r="AC123" s="505"/>
      <c r="AD123" s="505"/>
      <c r="AE123" s="505"/>
      <c r="AF123" s="357" t="s">
        <v>13</v>
      </c>
      <c r="AG123" s="328"/>
      <c r="AH123" s="328"/>
      <c r="AI123" s="328"/>
      <c r="AJ123" s="328"/>
      <c r="AK123" s="330"/>
      <c r="AL123" s="357" t="s">
        <v>14</v>
      </c>
      <c r="AM123" s="328"/>
      <c r="AN123" s="328"/>
      <c r="AO123" s="328"/>
      <c r="AP123" s="328"/>
      <c r="AQ123" s="330"/>
      <c r="AR123" s="357" t="s">
        <v>15</v>
      </c>
      <c r="AS123" s="328"/>
      <c r="AT123" s="328"/>
      <c r="AU123" s="328"/>
      <c r="AV123" s="328"/>
      <c r="AW123" s="330"/>
      <c r="AX123" s="357" t="s">
        <v>138</v>
      </c>
      <c r="AY123" s="328"/>
      <c r="AZ123" s="328"/>
      <c r="BA123" s="328"/>
      <c r="BB123" s="328"/>
      <c r="BC123" s="330"/>
      <c r="BD123" s="425"/>
      <c r="BE123" s="426"/>
      <c r="BF123" s="363"/>
      <c r="BG123" s="363"/>
      <c r="BH123" s="363"/>
      <c r="BI123" s="364"/>
      <c r="BJ123" s="21"/>
      <c r="BK123" s="22"/>
      <c r="BL123" s="22"/>
    </row>
    <row r="124" spans="1:64" ht="171" customHeight="1">
      <c r="A124" s="303"/>
      <c r="B124" s="308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10"/>
      <c r="P124" s="316"/>
      <c r="Q124" s="317"/>
      <c r="R124" s="316"/>
      <c r="S124" s="317"/>
      <c r="T124" s="316"/>
      <c r="U124" s="317"/>
      <c r="V124" s="316"/>
      <c r="W124" s="317"/>
      <c r="X124" s="325" t="s">
        <v>12</v>
      </c>
      <c r="Y124" s="326"/>
      <c r="Z124" s="325" t="s">
        <v>94</v>
      </c>
      <c r="AA124" s="326"/>
      <c r="AB124" s="325" t="s">
        <v>95</v>
      </c>
      <c r="AC124" s="326"/>
      <c r="AD124" s="329" t="s">
        <v>71</v>
      </c>
      <c r="AE124" s="419"/>
      <c r="AF124" s="613" t="s">
        <v>153</v>
      </c>
      <c r="AG124" s="614"/>
      <c r="AH124" s="286"/>
      <c r="AI124" s="615" t="s">
        <v>291</v>
      </c>
      <c r="AJ124" s="616"/>
      <c r="AK124" s="617"/>
      <c r="AL124" s="613" t="s">
        <v>154</v>
      </c>
      <c r="AM124" s="614"/>
      <c r="AN124" s="286"/>
      <c r="AO124" s="615" t="s">
        <v>292</v>
      </c>
      <c r="AP124" s="616"/>
      <c r="AQ124" s="617"/>
      <c r="AR124" s="613" t="s">
        <v>155</v>
      </c>
      <c r="AS124" s="614"/>
      <c r="AT124" s="286"/>
      <c r="AU124" s="615" t="s">
        <v>293</v>
      </c>
      <c r="AV124" s="616"/>
      <c r="AW124" s="617"/>
      <c r="AX124" s="613" t="s">
        <v>294</v>
      </c>
      <c r="AY124" s="614"/>
      <c r="AZ124" s="286"/>
      <c r="BA124" s="615" t="s">
        <v>295</v>
      </c>
      <c r="BB124" s="616"/>
      <c r="BC124" s="617"/>
      <c r="BD124" s="425"/>
      <c r="BE124" s="426"/>
      <c r="BF124" s="363"/>
      <c r="BG124" s="363"/>
      <c r="BH124" s="363"/>
      <c r="BI124" s="364"/>
      <c r="BJ124" s="21"/>
      <c r="BK124" s="22"/>
      <c r="BL124" s="22"/>
    </row>
    <row r="125" spans="1:154" s="9" customFormat="1" ht="360.75" customHeight="1" thickBot="1">
      <c r="A125" s="304"/>
      <c r="B125" s="311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3"/>
      <c r="P125" s="318"/>
      <c r="Q125" s="319"/>
      <c r="R125" s="318"/>
      <c r="S125" s="319"/>
      <c r="T125" s="318"/>
      <c r="U125" s="319"/>
      <c r="V125" s="318"/>
      <c r="W125" s="319"/>
      <c r="X125" s="318"/>
      <c r="Y125" s="319"/>
      <c r="Z125" s="318"/>
      <c r="AA125" s="319"/>
      <c r="AB125" s="318"/>
      <c r="AC125" s="319"/>
      <c r="AD125" s="318"/>
      <c r="AE125" s="420"/>
      <c r="AF125" s="139" t="s">
        <v>3</v>
      </c>
      <c r="AG125" s="56" t="s">
        <v>16</v>
      </c>
      <c r="AH125" s="127" t="s">
        <v>17</v>
      </c>
      <c r="AI125" s="139" t="s">
        <v>3</v>
      </c>
      <c r="AJ125" s="56" t="s">
        <v>16</v>
      </c>
      <c r="AK125" s="57" t="s">
        <v>17</v>
      </c>
      <c r="AL125" s="139" t="s">
        <v>3</v>
      </c>
      <c r="AM125" s="56" t="s">
        <v>16</v>
      </c>
      <c r="AN125" s="127" t="s">
        <v>17</v>
      </c>
      <c r="AO125" s="55" t="s">
        <v>3</v>
      </c>
      <c r="AP125" s="56" t="s">
        <v>16</v>
      </c>
      <c r="AQ125" s="57" t="s">
        <v>17</v>
      </c>
      <c r="AR125" s="139" t="s">
        <v>3</v>
      </c>
      <c r="AS125" s="56" t="s">
        <v>16</v>
      </c>
      <c r="AT125" s="127" t="s">
        <v>17</v>
      </c>
      <c r="AU125" s="55" t="s">
        <v>3</v>
      </c>
      <c r="AV125" s="56" t="s">
        <v>16</v>
      </c>
      <c r="AW125" s="57" t="s">
        <v>17</v>
      </c>
      <c r="AX125" s="55" t="s">
        <v>3</v>
      </c>
      <c r="AY125" s="56" t="s">
        <v>16</v>
      </c>
      <c r="AZ125" s="127" t="s">
        <v>17</v>
      </c>
      <c r="BA125" s="55" t="s">
        <v>3</v>
      </c>
      <c r="BB125" s="56" t="s">
        <v>16</v>
      </c>
      <c r="BC125" s="57" t="s">
        <v>17</v>
      </c>
      <c r="BD125" s="427"/>
      <c r="BE125" s="428"/>
      <c r="BF125" s="365"/>
      <c r="BG125" s="365"/>
      <c r="BH125" s="365"/>
      <c r="BI125" s="366"/>
      <c r="BJ125" s="21"/>
      <c r="BK125" s="22"/>
      <c r="BL125" s="2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</row>
    <row r="126" spans="1:64" ht="171" customHeight="1" thickBot="1">
      <c r="A126" s="59" t="s">
        <v>32</v>
      </c>
      <c r="B126" s="608" t="s">
        <v>395</v>
      </c>
      <c r="C126" s="609"/>
      <c r="D126" s="609"/>
      <c r="E126" s="609"/>
      <c r="F126" s="609"/>
      <c r="G126" s="609"/>
      <c r="H126" s="609"/>
      <c r="I126" s="609"/>
      <c r="J126" s="609"/>
      <c r="K126" s="609"/>
      <c r="L126" s="609"/>
      <c r="M126" s="609"/>
      <c r="N126" s="609"/>
      <c r="O126" s="610"/>
      <c r="P126" s="262"/>
      <c r="Q126" s="263"/>
      <c r="R126" s="262"/>
      <c r="S126" s="263"/>
      <c r="T126" s="262"/>
      <c r="U126" s="263"/>
      <c r="V126" s="262"/>
      <c r="W126" s="263"/>
      <c r="X126" s="262"/>
      <c r="Y126" s="263"/>
      <c r="Z126" s="262"/>
      <c r="AA126" s="263"/>
      <c r="AB126" s="262"/>
      <c r="AC126" s="263"/>
      <c r="AD126" s="262"/>
      <c r="AE126" s="275"/>
      <c r="AF126" s="60"/>
      <c r="AG126" s="61"/>
      <c r="AH126" s="62"/>
      <c r="AI126" s="60"/>
      <c r="AJ126" s="61"/>
      <c r="AK126" s="62"/>
      <c r="AL126" s="60"/>
      <c r="AM126" s="61"/>
      <c r="AN126" s="62"/>
      <c r="AO126" s="60"/>
      <c r="AP126" s="61"/>
      <c r="AQ126" s="62"/>
      <c r="AR126" s="60"/>
      <c r="AS126" s="61"/>
      <c r="AT126" s="63"/>
      <c r="AU126" s="60"/>
      <c r="AV126" s="61"/>
      <c r="AW126" s="62"/>
      <c r="AX126" s="60"/>
      <c r="AY126" s="61"/>
      <c r="AZ126" s="62"/>
      <c r="BA126" s="60"/>
      <c r="BB126" s="61"/>
      <c r="BC126" s="63"/>
      <c r="BD126" s="606"/>
      <c r="BE126" s="607"/>
      <c r="BF126" s="471"/>
      <c r="BG126" s="472"/>
      <c r="BH126" s="472"/>
      <c r="BI126" s="473"/>
      <c r="BJ126" s="21"/>
      <c r="BK126" s="22"/>
      <c r="BL126" s="22"/>
    </row>
    <row r="127" spans="1:64" ht="110.25" customHeight="1">
      <c r="A127" s="64" t="s">
        <v>66</v>
      </c>
      <c r="B127" s="583" t="s">
        <v>332</v>
      </c>
      <c r="C127" s="584"/>
      <c r="D127" s="584"/>
      <c r="E127" s="584"/>
      <c r="F127" s="584"/>
      <c r="G127" s="584"/>
      <c r="H127" s="584"/>
      <c r="I127" s="584"/>
      <c r="J127" s="584"/>
      <c r="K127" s="584"/>
      <c r="L127" s="584"/>
      <c r="M127" s="584"/>
      <c r="N127" s="584"/>
      <c r="O127" s="585"/>
      <c r="P127" s="451"/>
      <c r="Q127" s="452"/>
      <c r="R127" s="451"/>
      <c r="S127" s="452"/>
      <c r="T127" s="331" t="s">
        <v>209</v>
      </c>
      <c r="U127" s="331"/>
      <c r="V127" s="331" t="s">
        <v>209</v>
      </c>
      <c r="W127" s="331"/>
      <c r="X127" s="331" t="s">
        <v>209</v>
      </c>
      <c r="Y127" s="331"/>
      <c r="Z127" s="380"/>
      <c r="AA127" s="380"/>
      <c r="AB127" s="380"/>
      <c r="AC127" s="380"/>
      <c r="AD127" s="380"/>
      <c r="AE127" s="618"/>
      <c r="AF127" s="140" t="s">
        <v>209</v>
      </c>
      <c r="AG127" s="73" t="s">
        <v>209</v>
      </c>
      <c r="AH127" s="141"/>
      <c r="AI127" s="74"/>
      <c r="AJ127" s="75"/>
      <c r="AK127" s="76"/>
      <c r="AL127" s="74"/>
      <c r="AM127" s="75"/>
      <c r="AN127" s="76"/>
      <c r="AO127" s="74"/>
      <c r="AP127" s="75"/>
      <c r="AQ127" s="76"/>
      <c r="AR127" s="74"/>
      <c r="AS127" s="75"/>
      <c r="AT127" s="77"/>
      <c r="AU127" s="74"/>
      <c r="AV127" s="75"/>
      <c r="AW127" s="76"/>
      <c r="AX127" s="74"/>
      <c r="AY127" s="75"/>
      <c r="AZ127" s="76"/>
      <c r="BA127" s="74"/>
      <c r="BB127" s="75"/>
      <c r="BC127" s="77"/>
      <c r="BD127" s="611"/>
      <c r="BE127" s="612"/>
      <c r="BF127" s="496"/>
      <c r="BG127" s="497"/>
      <c r="BH127" s="497"/>
      <c r="BI127" s="498"/>
      <c r="BJ127" s="21"/>
      <c r="BK127" s="22"/>
      <c r="BL127" s="22"/>
    </row>
    <row r="128" spans="1:64" ht="177" customHeight="1">
      <c r="A128" s="64" t="s">
        <v>186</v>
      </c>
      <c r="B128" s="265" t="s">
        <v>228</v>
      </c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7"/>
      <c r="P128" s="242"/>
      <c r="Q128" s="243"/>
      <c r="R128" s="242" t="s">
        <v>385</v>
      </c>
      <c r="S128" s="243"/>
      <c r="T128" s="331" t="s">
        <v>208</v>
      </c>
      <c r="U128" s="331"/>
      <c r="V128" s="331" t="s">
        <v>171</v>
      </c>
      <c r="W128" s="331"/>
      <c r="X128" s="331" t="s">
        <v>244</v>
      </c>
      <c r="Y128" s="331"/>
      <c r="Z128" s="380"/>
      <c r="AA128" s="380"/>
      <c r="AB128" s="380" t="s">
        <v>245</v>
      </c>
      <c r="AC128" s="380"/>
      <c r="AD128" s="380"/>
      <c r="AE128" s="618"/>
      <c r="AF128" s="74"/>
      <c r="AG128" s="75"/>
      <c r="AH128" s="76"/>
      <c r="AI128" s="74"/>
      <c r="AJ128" s="75"/>
      <c r="AK128" s="76"/>
      <c r="AL128" s="74" t="s">
        <v>208</v>
      </c>
      <c r="AM128" s="75" t="s">
        <v>171</v>
      </c>
      <c r="AN128" s="76"/>
      <c r="AO128" s="74"/>
      <c r="AP128" s="75"/>
      <c r="AQ128" s="76"/>
      <c r="AR128" s="74"/>
      <c r="AS128" s="75"/>
      <c r="AT128" s="77"/>
      <c r="AU128" s="74"/>
      <c r="AV128" s="75"/>
      <c r="AW128" s="76"/>
      <c r="AX128" s="74"/>
      <c r="AY128" s="75"/>
      <c r="AZ128" s="76"/>
      <c r="BA128" s="74"/>
      <c r="BB128" s="75"/>
      <c r="BC128" s="77"/>
      <c r="BD128" s="619"/>
      <c r="BE128" s="620"/>
      <c r="BF128" s="343" t="s">
        <v>430</v>
      </c>
      <c r="BG128" s="268"/>
      <c r="BH128" s="268"/>
      <c r="BI128" s="269"/>
      <c r="BJ128" s="21"/>
      <c r="BK128" s="22"/>
      <c r="BL128" s="22"/>
    </row>
    <row r="129" spans="1:64" ht="133.5" customHeight="1" thickBot="1">
      <c r="A129" s="142" t="s">
        <v>207</v>
      </c>
      <c r="B129" s="477" t="s">
        <v>141</v>
      </c>
      <c r="C129" s="478"/>
      <c r="D129" s="478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79"/>
      <c r="P129" s="126"/>
      <c r="Q129" s="143"/>
      <c r="R129" s="453"/>
      <c r="S129" s="454"/>
      <c r="T129" s="453" t="s">
        <v>333</v>
      </c>
      <c r="U129" s="454"/>
      <c r="V129" s="453" t="s">
        <v>333</v>
      </c>
      <c r="W129" s="454"/>
      <c r="X129" s="126"/>
      <c r="Y129" s="143"/>
      <c r="Z129" s="126"/>
      <c r="AA129" s="143"/>
      <c r="AB129" s="126"/>
      <c r="AC129" s="143"/>
      <c r="AD129" s="126"/>
      <c r="AE129" s="144"/>
      <c r="AF129" s="80"/>
      <c r="AG129" s="124"/>
      <c r="AH129" s="125"/>
      <c r="AI129" s="80"/>
      <c r="AJ129" s="124"/>
      <c r="AK129" s="125"/>
      <c r="AL129" s="80"/>
      <c r="AM129" s="124"/>
      <c r="AN129" s="125"/>
      <c r="AO129" s="80"/>
      <c r="AP129" s="124"/>
      <c r="AQ129" s="125"/>
      <c r="AR129" s="144" t="s">
        <v>187</v>
      </c>
      <c r="AS129" s="124" t="s">
        <v>187</v>
      </c>
      <c r="AT129" s="126"/>
      <c r="AU129" s="145" t="s">
        <v>171</v>
      </c>
      <c r="AV129" s="124" t="s">
        <v>171</v>
      </c>
      <c r="AW129" s="125"/>
      <c r="AX129" s="80"/>
      <c r="AY129" s="124"/>
      <c r="AZ129" s="125"/>
      <c r="BA129" s="80"/>
      <c r="BB129" s="124"/>
      <c r="BC129" s="126"/>
      <c r="BD129" s="146"/>
      <c r="BE129" s="147"/>
      <c r="BF129" s="358"/>
      <c r="BG129" s="359"/>
      <c r="BH129" s="359"/>
      <c r="BI129" s="360"/>
      <c r="BJ129" s="21"/>
      <c r="BK129" s="22"/>
      <c r="BL129" s="22"/>
    </row>
    <row r="130" spans="1:64" ht="189" customHeight="1">
      <c r="A130" s="148" t="s">
        <v>101</v>
      </c>
      <c r="B130" s="622" t="s">
        <v>396</v>
      </c>
      <c r="C130" s="623"/>
      <c r="D130" s="623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4"/>
      <c r="P130" s="464"/>
      <c r="Q130" s="465"/>
      <c r="R130" s="464"/>
      <c r="S130" s="465"/>
      <c r="T130" s="464"/>
      <c r="U130" s="465"/>
      <c r="V130" s="464"/>
      <c r="W130" s="465"/>
      <c r="X130" s="464"/>
      <c r="Y130" s="465"/>
      <c r="Z130" s="464"/>
      <c r="AA130" s="465"/>
      <c r="AB130" s="464"/>
      <c r="AC130" s="465"/>
      <c r="AD130" s="464"/>
      <c r="AE130" s="627"/>
      <c r="AF130" s="149"/>
      <c r="AG130" s="150"/>
      <c r="AH130" s="151"/>
      <c r="AI130" s="149"/>
      <c r="AJ130" s="150"/>
      <c r="AK130" s="151"/>
      <c r="AL130" s="149"/>
      <c r="AM130" s="150"/>
      <c r="AN130" s="151"/>
      <c r="AO130" s="149"/>
      <c r="AP130" s="150"/>
      <c r="AQ130" s="151"/>
      <c r="AR130" s="149"/>
      <c r="AS130" s="150"/>
      <c r="AT130" s="152"/>
      <c r="AU130" s="149"/>
      <c r="AV130" s="150"/>
      <c r="AW130" s="151"/>
      <c r="AX130" s="149"/>
      <c r="AY130" s="150"/>
      <c r="AZ130" s="151"/>
      <c r="BA130" s="149"/>
      <c r="BB130" s="150"/>
      <c r="BC130" s="152"/>
      <c r="BD130" s="628"/>
      <c r="BE130" s="629"/>
      <c r="BF130" s="349"/>
      <c r="BG130" s="350"/>
      <c r="BH130" s="350"/>
      <c r="BI130" s="351"/>
      <c r="BJ130" s="21"/>
      <c r="BK130" s="22"/>
      <c r="BL130" s="22"/>
    </row>
    <row r="131" spans="1:154" s="4" customFormat="1" ht="165" customHeight="1">
      <c r="A131" s="72" t="s">
        <v>70</v>
      </c>
      <c r="B131" s="251" t="s">
        <v>239</v>
      </c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3"/>
      <c r="P131" s="242"/>
      <c r="Q131" s="243"/>
      <c r="R131" s="242" t="s">
        <v>349</v>
      </c>
      <c r="S131" s="243"/>
      <c r="T131" s="380" t="s">
        <v>208</v>
      </c>
      <c r="U131" s="331"/>
      <c r="V131" s="633" t="s">
        <v>171</v>
      </c>
      <c r="W131" s="633"/>
      <c r="X131" s="633" t="s">
        <v>209</v>
      </c>
      <c r="Y131" s="633"/>
      <c r="Z131" s="633"/>
      <c r="AA131" s="633"/>
      <c r="AB131" s="633" t="s">
        <v>206</v>
      </c>
      <c r="AC131" s="633"/>
      <c r="AD131" s="633"/>
      <c r="AE131" s="634"/>
      <c r="AF131" s="74" t="s">
        <v>208</v>
      </c>
      <c r="AG131" s="75" t="s">
        <v>171</v>
      </c>
      <c r="AH131" s="76" t="s">
        <v>246</v>
      </c>
      <c r="AI131" s="74"/>
      <c r="AJ131" s="75"/>
      <c r="AK131" s="76"/>
      <c r="AL131" s="74"/>
      <c r="AM131" s="75"/>
      <c r="AN131" s="76"/>
      <c r="AO131" s="74"/>
      <c r="AP131" s="75"/>
      <c r="AQ131" s="76"/>
      <c r="AR131" s="74"/>
      <c r="AS131" s="75"/>
      <c r="AT131" s="77"/>
      <c r="AU131" s="74"/>
      <c r="AV131" s="75"/>
      <c r="AW131" s="76"/>
      <c r="AX131" s="74"/>
      <c r="AY131" s="75"/>
      <c r="AZ131" s="76"/>
      <c r="BA131" s="74"/>
      <c r="BB131" s="75"/>
      <c r="BC131" s="77"/>
      <c r="BD131" s="619"/>
      <c r="BE131" s="620"/>
      <c r="BF131" s="635" t="s">
        <v>219</v>
      </c>
      <c r="BG131" s="636"/>
      <c r="BH131" s="636"/>
      <c r="BI131" s="637"/>
      <c r="BJ131" s="10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</row>
    <row r="132" spans="1:154" s="4" customFormat="1" ht="124.5" customHeight="1" thickBot="1">
      <c r="A132" s="86" t="s">
        <v>114</v>
      </c>
      <c r="B132" s="580" t="s">
        <v>141</v>
      </c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2"/>
      <c r="P132" s="381"/>
      <c r="Q132" s="382"/>
      <c r="R132" s="621" t="s">
        <v>188</v>
      </c>
      <c r="S132" s="382"/>
      <c r="T132" s="381" t="s">
        <v>441</v>
      </c>
      <c r="U132" s="382"/>
      <c r="V132" s="381" t="s">
        <v>441</v>
      </c>
      <c r="W132" s="382"/>
      <c r="X132" s="381"/>
      <c r="Y132" s="382"/>
      <c r="Z132" s="381"/>
      <c r="AA132" s="382"/>
      <c r="AB132" s="381" t="s">
        <v>441</v>
      </c>
      <c r="AC132" s="382"/>
      <c r="AD132" s="381"/>
      <c r="AE132" s="383"/>
      <c r="AF132" s="153" t="s">
        <v>161</v>
      </c>
      <c r="AG132" s="65" t="s">
        <v>161</v>
      </c>
      <c r="AH132" s="115"/>
      <c r="AI132" s="154" t="s">
        <v>356</v>
      </c>
      <c r="AJ132" s="65" t="s">
        <v>356</v>
      </c>
      <c r="AK132" s="155"/>
      <c r="AL132" s="153" t="s">
        <v>161</v>
      </c>
      <c r="AM132" s="65" t="s">
        <v>161</v>
      </c>
      <c r="AN132" s="115"/>
      <c r="AO132" s="156" t="s">
        <v>192</v>
      </c>
      <c r="AP132" s="65" t="s">
        <v>192</v>
      </c>
      <c r="AQ132" s="155"/>
      <c r="AR132" s="157" t="s">
        <v>187</v>
      </c>
      <c r="AS132" s="158" t="s">
        <v>187</v>
      </c>
      <c r="AT132" s="159"/>
      <c r="AU132" s="160" t="s">
        <v>171</v>
      </c>
      <c r="AV132" s="158" t="s">
        <v>171</v>
      </c>
      <c r="AW132" s="161"/>
      <c r="AX132" s="87"/>
      <c r="AY132" s="88"/>
      <c r="AZ132" s="89"/>
      <c r="BA132" s="162"/>
      <c r="BB132" s="88"/>
      <c r="BC132" s="90"/>
      <c r="BD132" s="625"/>
      <c r="BE132" s="626"/>
      <c r="BF132" s="638" t="s">
        <v>252</v>
      </c>
      <c r="BG132" s="639"/>
      <c r="BH132" s="639"/>
      <c r="BI132" s="640"/>
      <c r="BJ132" s="10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</row>
    <row r="133" spans="1:154" s="4" customFormat="1" ht="180" customHeight="1" thickBot="1">
      <c r="A133" s="163" t="s">
        <v>142</v>
      </c>
      <c r="B133" s="384" t="s">
        <v>350</v>
      </c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327"/>
      <c r="P133" s="262"/>
      <c r="Q133" s="263"/>
      <c r="R133" s="262"/>
      <c r="S133" s="263"/>
      <c r="T133" s="262"/>
      <c r="U133" s="263"/>
      <c r="V133" s="262"/>
      <c r="W133" s="263"/>
      <c r="X133" s="262"/>
      <c r="Y133" s="263"/>
      <c r="Z133" s="262"/>
      <c r="AA133" s="263"/>
      <c r="AB133" s="262"/>
      <c r="AC133" s="263"/>
      <c r="AD133" s="262"/>
      <c r="AE133" s="275"/>
      <c r="AF133" s="60"/>
      <c r="AG133" s="61"/>
      <c r="AH133" s="62"/>
      <c r="AI133" s="60"/>
      <c r="AJ133" s="61"/>
      <c r="AK133" s="62"/>
      <c r="AL133" s="60"/>
      <c r="AM133" s="61"/>
      <c r="AN133" s="62"/>
      <c r="AO133" s="60"/>
      <c r="AP133" s="61"/>
      <c r="AQ133" s="62"/>
      <c r="AR133" s="60"/>
      <c r="AS133" s="61"/>
      <c r="AT133" s="63"/>
      <c r="AU133" s="60"/>
      <c r="AV133" s="61"/>
      <c r="AW133" s="62"/>
      <c r="AX133" s="60"/>
      <c r="AY133" s="61"/>
      <c r="AZ133" s="63"/>
      <c r="BA133" s="162"/>
      <c r="BB133" s="61"/>
      <c r="BC133" s="63"/>
      <c r="BD133" s="606"/>
      <c r="BE133" s="607"/>
      <c r="BF133" s="630" t="s">
        <v>231</v>
      </c>
      <c r="BG133" s="631"/>
      <c r="BH133" s="631"/>
      <c r="BI133" s="632"/>
      <c r="BJ133" s="10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</row>
    <row r="134" spans="1:154" s="4" customFormat="1" ht="240" customHeight="1">
      <c r="A134" s="64" t="s">
        <v>352</v>
      </c>
      <c r="B134" s="370" t="s">
        <v>382</v>
      </c>
      <c r="C134" s="371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2"/>
      <c r="P134" s="286"/>
      <c r="Q134" s="287"/>
      <c r="R134" s="286" t="s">
        <v>357</v>
      </c>
      <c r="S134" s="287"/>
      <c r="T134" s="297" t="s">
        <v>356</v>
      </c>
      <c r="U134" s="297"/>
      <c r="V134" s="289" t="s">
        <v>171</v>
      </c>
      <c r="W134" s="295"/>
      <c r="X134" s="297" t="s">
        <v>245</v>
      </c>
      <c r="Y134" s="297"/>
      <c r="Z134" s="297" t="s">
        <v>384</v>
      </c>
      <c r="AA134" s="297"/>
      <c r="AB134" s="297"/>
      <c r="AC134" s="297"/>
      <c r="AD134" s="297" t="s">
        <v>246</v>
      </c>
      <c r="AE134" s="481"/>
      <c r="AF134" s="70"/>
      <c r="AG134" s="68"/>
      <c r="AH134" s="69"/>
      <c r="AI134" s="70"/>
      <c r="AJ134" s="68"/>
      <c r="AK134" s="69"/>
      <c r="AL134" s="70"/>
      <c r="AM134" s="68"/>
      <c r="AN134" s="69"/>
      <c r="AO134" s="70"/>
      <c r="AP134" s="68"/>
      <c r="AQ134" s="69"/>
      <c r="AR134" s="70" t="s">
        <v>356</v>
      </c>
      <c r="AS134" s="68" t="s">
        <v>171</v>
      </c>
      <c r="AT134" s="71"/>
      <c r="AU134" s="70"/>
      <c r="AV134" s="164"/>
      <c r="AW134" s="69"/>
      <c r="AX134" s="70"/>
      <c r="AY134" s="68"/>
      <c r="AZ134" s="71"/>
      <c r="BA134" s="70"/>
      <c r="BB134" s="105"/>
      <c r="BC134" s="69"/>
      <c r="BD134" s="469"/>
      <c r="BE134" s="470"/>
      <c r="BF134" s="466"/>
      <c r="BG134" s="467"/>
      <c r="BH134" s="467"/>
      <c r="BI134" s="468"/>
      <c r="BJ134" s="10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</row>
    <row r="135" spans="1:154" s="4" customFormat="1" ht="100.5" customHeight="1">
      <c r="A135" s="64" t="s">
        <v>353</v>
      </c>
      <c r="B135" s="370" t="s">
        <v>383</v>
      </c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2"/>
      <c r="P135" s="286"/>
      <c r="Q135" s="287"/>
      <c r="R135" s="286" t="s">
        <v>209</v>
      </c>
      <c r="S135" s="287"/>
      <c r="T135" s="297" t="s">
        <v>356</v>
      </c>
      <c r="U135" s="297"/>
      <c r="V135" s="289" t="s">
        <v>171</v>
      </c>
      <c r="W135" s="295"/>
      <c r="X135" s="297" t="s">
        <v>206</v>
      </c>
      <c r="Y135" s="297"/>
      <c r="Z135" s="297"/>
      <c r="AA135" s="297"/>
      <c r="AB135" s="297"/>
      <c r="AC135" s="297"/>
      <c r="AD135" s="297" t="s">
        <v>209</v>
      </c>
      <c r="AE135" s="481"/>
      <c r="AF135" s="70"/>
      <c r="AG135" s="68"/>
      <c r="AH135" s="69"/>
      <c r="AI135" s="70"/>
      <c r="AJ135" s="68"/>
      <c r="AK135" s="69"/>
      <c r="AL135" s="70"/>
      <c r="AM135" s="68"/>
      <c r="AN135" s="69"/>
      <c r="AO135" s="70"/>
      <c r="AP135" s="68"/>
      <c r="AQ135" s="69"/>
      <c r="AR135" s="165"/>
      <c r="AS135" s="164"/>
      <c r="AT135" s="71"/>
      <c r="AU135" s="70" t="s">
        <v>356</v>
      </c>
      <c r="AV135" s="68" t="s">
        <v>171</v>
      </c>
      <c r="AW135" s="69"/>
      <c r="AX135" s="70"/>
      <c r="AY135" s="68"/>
      <c r="AZ135" s="71"/>
      <c r="BA135" s="74"/>
      <c r="BB135" s="105"/>
      <c r="BC135" s="69"/>
      <c r="BD135" s="469"/>
      <c r="BE135" s="470"/>
      <c r="BF135" s="466"/>
      <c r="BG135" s="467"/>
      <c r="BH135" s="467"/>
      <c r="BI135" s="468"/>
      <c r="BJ135" s="10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</row>
    <row r="136" spans="1:154" s="4" customFormat="1" ht="184.5" customHeight="1" thickBot="1">
      <c r="A136" s="64" t="s">
        <v>354</v>
      </c>
      <c r="B136" s="370" t="s">
        <v>355</v>
      </c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2"/>
      <c r="P136" s="286"/>
      <c r="Q136" s="287"/>
      <c r="R136" s="286" t="s">
        <v>247</v>
      </c>
      <c r="S136" s="287"/>
      <c r="T136" s="331" t="s">
        <v>356</v>
      </c>
      <c r="U136" s="331"/>
      <c r="V136" s="289" t="s">
        <v>171</v>
      </c>
      <c r="W136" s="295"/>
      <c r="X136" s="331" t="s">
        <v>206</v>
      </c>
      <c r="Y136" s="331"/>
      <c r="Z136" s="331"/>
      <c r="AA136" s="331"/>
      <c r="AB136" s="331"/>
      <c r="AC136" s="331"/>
      <c r="AD136" s="331" t="s">
        <v>209</v>
      </c>
      <c r="AE136" s="641"/>
      <c r="AF136" s="70"/>
      <c r="AG136" s="68"/>
      <c r="AH136" s="69"/>
      <c r="AI136" s="70"/>
      <c r="AJ136" s="68"/>
      <c r="AK136" s="69"/>
      <c r="AL136" s="70"/>
      <c r="AM136" s="68"/>
      <c r="AN136" s="69"/>
      <c r="AO136" s="70"/>
      <c r="AP136" s="68"/>
      <c r="AQ136" s="69"/>
      <c r="AR136" s="165"/>
      <c r="AS136" s="164"/>
      <c r="AT136" s="71"/>
      <c r="AU136" s="70"/>
      <c r="AV136" s="164"/>
      <c r="AW136" s="69"/>
      <c r="AX136" s="70" t="s">
        <v>356</v>
      </c>
      <c r="AY136" s="68" t="s">
        <v>171</v>
      </c>
      <c r="AZ136" s="71"/>
      <c r="BA136" s="74"/>
      <c r="BB136" s="105"/>
      <c r="BC136" s="69"/>
      <c r="BD136" s="469"/>
      <c r="BE136" s="470"/>
      <c r="BF136" s="466"/>
      <c r="BG136" s="467"/>
      <c r="BH136" s="467"/>
      <c r="BI136" s="468"/>
      <c r="BJ136" s="10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</row>
    <row r="137" spans="1:154" s="4" customFormat="1" ht="123.75" customHeight="1" thickBot="1">
      <c r="A137" s="577" t="s">
        <v>170</v>
      </c>
      <c r="B137" s="578"/>
      <c r="C137" s="578"/>
      <c r="D137" s="578"/>
      <c r="E137" s="578"/>
      <c r="F137" s="578"/>
      <c r="G137" s="578"/>
      <c r="H137" s="578"/>
      <c r="I137" s="578"/>
      <c r="J137" s="578"/>
      <c r="K137" s="578"/>
      <c r="L137" s="578"/>
      <c r="M137" s="578"/>
      <c r="N137" s="578"/>
      <c r="O137" s="578"/>
      <c r="P137" s="578"/>
      <c r="Q137" s="578"/>
      <c r="R137" s="578"/>
      <c r="S137" s="579"/>
      <c r="T137" s="290">
        <f aca="true" t="shared" si="3" ref="T137:AZ137">SUM(T63+T34)</f>
        <v>6942</v>
      </c>
      <c r="U137" s="291">
        <f t="shared" si="3"/>
        <v>0</v>
      </c>
      <c r="V137" s="290">
        <f t="shared" si="3"/>
        <v>3558</v>
      </c>
      <c r="W137" s="291">
        <f t="shared" si="3"/>
        <v>0</v>
      </c>
      <c r="X137" s="290">
        <f t="shared" si="3"/>
        <v>1458</v>
      </c>
      <c r="Y137" s="291">
        <f t="shared" si="3"/>
        <v>0</v>
      </c>
      <c r="Z137" s="290">
        <f t="shared" si="3"/>
        <v>810</v>
      </c>
      <c r="AA137" s="291">
        <f t="shared" si="3"/>
        <v>0</v>
      </c>
      <c r="AB137" s="290">
        <f t="shared" si="3"/>
        <v>698</v>
      </c>
      <c r="AC137" s="291">
        <f t="shared" si="3"/>
        <v>0</v>
      </c>
      <c r="AD137" s="290">
        <f t="shared" si="3"/>
        <v>592</v>
      </c>
      <c r="AE137" s="291">
        <f t="shared" si="3"/>
        <v>0</v>
      </c>
      <c r="AF137" s="166">
        <f t="shared" si="3"/>
        <v>1018</v>
      </c>
      <c r="AG137" s="166">
        <f t="shared" si="3"/>
        <v>560</v>
      </c>
      <c r="AH137" s="166">
        <f t="shared" si="3"/>
        <v>30</v>
      </c>
      <c r="AI137" s="166">
        <f t="shared" si="3"/>
        <v>960</v>
      </c>
      <c r="AJ137" s="166">
        <f t="shared" si="3"/>
        <v>486</v>
      </c>
      <c r="AK137" s="166">
        <f t="shared" si="3"/>
        <v>27</v>
      </c>
      <c r="AL137" s="217">
        <f t="shared" si="3"/>
        <v>1048</v>
      </c>
      <c r="AM137" s="166">
        <f t="shared" si="3"/>
        <v>560</v>
      </c>
      <c r="AN137" s="166">
        <f t="shared" si="3"/>
        <v>30</v>
      </c>
      <c r="AO137" s="166">
        <f t="shared" si="3"/>
        <v>1054</v>
      </c>
      <c r="AP137" s="166">
        <f t="shared" si="3"/>
        <v>544</v>
      </c>
      <c r="AQ137" s="166">
        <f t="shared" si="3"/>
        <v>30</v>
      </c>
      <c r="AR137" s="166">
        <f t="shared" si="3"/>
        <v>1046</v>
      </c>
      <c r="AS137" s="166">
        <f t="shared" si="3"/>
        <v>520</v>
      </c>
      <c r="AT137" s="166">
        <f t="shared" si="3"/>
        <v>30</v>
      </c>
      <c r="AU137" s="217">
        <f t="shared" si="3"/>
        <v>1024</v>
      </c>
      <c r="AV137" s="166">
        <f t="shared" si="3"/>
        <v>514</v>
      </c>
      <c r="AW137" s="166">
        <f t="shared" si="3"/>
        <v>30</v>
      </c>
      <c r="AX137" s="166">
        <f t="shared" si="3"/>
        <v>792</v>
      </c>
      <c r="AY137" s="166">
        <f t="shared" si="3"/>
        <v>374</v>
      </c>
      <c r="AZ137" s="166">
        <f t="shared" si="3"/>
        <v>24</v>
      </c>
      <c r="BA137" s="166"/>
      <c r="BB137" s="166"/>
      <c r="BC137" s="166"/>
      <c r="BD137" s="322">
        <f>SUM(BD63+BD34)</f>
        <v>201</v>
      </c>
      <c r="BE137" s="324">
        <f>SUM(BE63+BE34)</f>
        <v>0</v>
      </c>
      <c r="BF137" s="288"/>
      <c r="BG137" s="288"/>
      <c r="BH137" s="288"/>
      <c r="BI137" s="275"/>
      <c r="BJ137" s="10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</row>
    <row r="138" spans="1:154" s="4" customFormat="1" ht="119.25" customHeight="1">
      <c r="A138" s="572" t="s">
        <v>19</v>
      </c>
      <c r="B138" s="573"/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  <c r="R138" s="573"/>
      <c r="S138" s="574"/>
      <c r="T138" s="286"/>
      <c r="U138" s="287"/>
      <c r="V138" s="286"/>
      <c r="W138" s="287"/>
      <c r="X138" s="286"/>
      <c r="Y138" s="287"/>
      <c r="Z138" s="286"/>
      <c r="AA138" s="287"/>
      <c r="AB138" s="286"/>
      <c r="AC138" s="287"/>
      <c r="AD138" s="286"/>
      <c r="AE138" s="505"/>
      <c r="AF138" s="506">
        <f>AG137/18</f>
        <v>31.11111111111111</v>
      </c>
      <c r="AG138" s="507"/>
      <c r="AH138" s="508"/>
      <c r="AI138" s="506">
        <f>AJ137/15</f>
        <v>32.4</v>
      </c>
      <c r="AJ138" s="507"/>
      <c r="AK138" s="508"/>
      <c r="AL138" s="506">
        <f>AM137/18</f>
        <v>31.11111111111111</v>
      </c>
      <c r="AM138" s="507"/>
      <c r="AN138" s="508"/>
      <c r="AO138" s="506">
        <f>AP137/17</f>
        <v>32</v>
      </c>
      <c r="AP138" s="507"/>
      <c r="AQ138" s="508"/>
      <c r="AR138" s="506">
        <f>AS137/18</f>
        <v>28.88888888888889</v>
      </c>
      <c r="AS138" s="507"/>
      <c r="AT138" s="508"/>
      <c r="AU138" s="506">
        <f>AV137/17</f>
        <v>30.235294117647058</v>
      </c>
      <c r="AV138" s="507"/>
      <c r="AW138" s="508"/>
      <c r="AX138" s="506">
        <f>AY137/13</f>
        <v>28.76923076923077</v>
      </c>
      <c r="AY138" s="507"/>
      <c r="AZ138" s="508"/>
      <c r="BA138" s="506"/>
      <c r="BB138" s="507"/>
      <c r="BC138" s="508"/>
      <c r="BD138" s="276"/>
      <c r="BE138" s="277"/>
      <c r="BF138" s="505"/>
      <c r="BG138" s="505"/>
      <c r="BH138" s="505"/>
      <c r="BI138" s="277"/>
      <c r="BJ138" s="10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</row>
    <row r="139" spans="1:154" s="4" customFormat="1" ht="116.25" customHeight="1">
      <c r="A139" s="571" t="s">
        <v>2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3"/>
      <c r="T139" s="242">
        <v>5</v>
      </c>
      <c r="U139" s="243"/>
      <c r="V139" s="242"/>
      <c r="W139" s="243"/>
      <c r="X139" s="242"/>
      <c r="Y139" s="243"/>
      <c r="Z139" s="242"/>
      <c r="AA139" s="243"/>
      <c r="AB139" s="242"/>
      <c r="AC139" s="243"/>
      <c r="AD139" s="242"/>
      <c r="AE139" s="244"/>
      <c r="AF139" s="245"/>
      <c r="AG139" s="244"/>
      <c r="AH139" s="246"/>
      <c r="AI139" s="245">
        <v>1</v>
      </c>
      <c r="AJ139" s="244"/>
      <c r="AK139" s="246"/>
      <c r="AL139" s="245">
        <v>1</v>
      </c>
      <c r="AM139" s="244"/>
      <c r="AN139" s="246"/>
      <c r="AO139" s="245">
        <v>1</v>
      </c>
      <c r="AP139" s="244"/>
      <c r="AQ139" s="246"/>
      <c r="AR139" s="245">
        <v>1</v>
      </c>
      <c r="AS139" s="244"/>
      <c r="AT139" s="246"/>
      <c r="AU139" s="245">
        <v>1</v>
      </c>
      <c r="AV139" s="244"/>
      <c r="AW139" s="246"/>
      <c r="AX139" s="245"/>
      <c r="AY139" s="244"/>
      <c r="AZ139" s="246"/>
      <c r="BA139" s="245"/>
      <c r="BB139" s="244"/>
      <c r="BC139" s="246"/>
      <c r="BD139" s="245"/>
      <c r="BE139" s="246"/>
      <c r="BF139" s="244"/>
      <c r="BG139" s="244"/>
      <c r="BH139" s="244"/>
      <c r="BI139" s="246"/>
      <c r="BJ139" s="10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</row>
    <row r="140" spans="1:154" s="4" customFormat="1" ht="110.25" customHeight="1">
      <c r="A140" s="571" t="s">
        <v>20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3"/>
      <c r="T140" s="242">
        <v>28</v>
      </c>
      <c r="U140" s="243"/>
      <c r="V140" s="242"/>
      <c r="W140" s="243"/>
      <c r="X140" s="242"/>
      <c r="Y140" s="243"/>
      <c r="Z140" s="242"/>
      <c r="AA140" s="243"/>
      <c r="AB140" s="242"/>
      <c r="AC140" s="243"/>
      <c r="AD140" s="242"/>
      <c r="AE140" s="244"/>
      <c r="AF140" s="245">
        <v>3</v>
      </c>
      <c r="AG140" s="244"/>
      <c r="AH140" s="246"/>
      <c r="AI140" s="245">
        <v>4</v>
      </c>
      <c r="AJ140" s="244"/>
      <c r="AK140" s="246"/>
      <c r="AL140" s="245">
        <v>4</v>
      </c>
      <c r="AM140" s="244"/>
      <c r="AN140" s="246"/>
      <c r="AO140" s="245">
        <v>5</v>
      </c>
      <c r="AP140" s="244"/>
      <c r="AQ140" s="246"/>
      <c r="AR140" s="245">
        <v>5</v>
      </c>
      <c r="AS140" s="244"/>
      <c r="AT140" s="246"/>
      <c r="AU140" s="245">
        <v>4</v>
      </c>
      <c r="AV140" s="244"/>
      <c r="AW140" s="246"/>
      <c r="AX140" s="245">
        <v>3</v>
      </c>
      <c r="AY140" s="244"/>
      <c r="AZ140" s="246"/>
      <c r="BA140" s="245"/>
      <c r="BB140" s="244"/>
      <c r="BC140" s="246"/>
      <c r="BD140" s="245"/>
      <c r="BE140" s="246"/>
      <c r="BF140" s="244"/>
      <c r="BG140" s="244"/>
      <c r="BH140" s="244"/>
      <c r="BI140" s="246"/>
      <c r="BJ140" s="10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</row>
    <row r="141" spans="1:154" s="4" customFormat="1" ht="112.5" customHeight="1" thickBot="1">
      <c r="A141" s="528" t="s">
        <v>21</v>
      </c>
      <c r="B141" s="478"/>
      <c r="C141" s="478"/>
      <c r="D141" s="478"/>
      <c r="E141" s="478"/>
      <c r="F141" s="478"/>
      <c r="G141" s="478"/>
      <c r="H141" s="478"/>
      <c r="I141" s="478"/>
      <c r="J141" s="478"/>
      <c r="K141" s="478"/>
      <c r="L141" s="478"/>
      <c r="M141" s="478"/>
      <c r="N141" s="478"/>
      <c r="O141" s="478"/>
      <c r="P141" s="478"/>
      <c r="Q141" s="478"/>
      <c r="R141" s="478"/>
      <c r="S141" s="479"/>
      <c r="T141" s="575" t="s">
        <v>436</v>
      </c>
      <c r="U141" s="576"/>
      <c r="V141" s="453"/>
      <c r="W141" s="454"/>
      <c r="X141" s="453"/>
      <c r="Y141" s="454"/>
      <c r="Z141" s="453"/>
      <c r="AA141" s="454"/>
      <c r="AB141" s="453"/>
      <c r="AC141" s="454"/>
      <c r="AD141" s="453"/>
      <c r="AE141" s="566"/>
      <c r="AF141" s="509" t="s">
        <v>378</v>
      </c>
      <c r="AG141" s="510"/>
      <c r="AH141" s="511"/>
      <c r="AI141" s="509" t="s">
        <v>380</v>
      </c>
      <c r="AJ141" s="510"/>
      <c r="AK141" s="511"/>
      <c r="AL141" s="509" t="s">
        <v>386</v>
      </c>
      <c r="AM141" s="510"/>
      <c r="AN141" s="511"/>
      <c r="AO141" s="509" t="s">
        <v>379</v>
      </c>
      <c r="AP141" s="510"/>
      <c r="AQ141" s="511"/>
      <c r="AR141" s="509" t="s">
        <v>378</v>
      </c>
      <c r="AS141" s="510"/>
      <c r="AT141" s="511"/>
      <c r="AU141" s="509" t="s">
        <v>378</v>
      </c>
      <c r="AV141" s="510"/>
      <c r="AW141" s="511"/>
      <c r="AX141" s="509" t="s">
        <v>381</v>
      </c>
      <c r="AY141" s="510"/>
      <c r="AZ141" s="511"/>
      <c r="BA141" s="509"/>
      <c r="BB141" s="510"/>
      <c r="BC141" s="511"/>
      <c r="BD141" s="272"/>
      <c r="BE141" s="273"/>
      <c r="BF141" s="566"/>
      <c r="BG141" s="566"/>
      <c r="BH141" s="566"/>
      <c r="BI141" s="273"/>
      <c r="BJ141" s="10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</row>
    <row r="142" spans="1:154" s="4" customFormat="1" ht="138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10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</row>
    <row r="143" spans="1:154" s="4" customFormat="1" ht="40.5" customHeight="1" thickBot="1">
      <c r="A143" s="49"/>
      <c r="B143" s="136"/>
      <c r="C143" s="136"/>
      <c r="D143" s="136"/>
      <c r="E143" s="136"/>
      <c r="F143" s="130"/>
      <c r="G143" s="130"/>
      <c r="H143" s="130"/>
      <c r="I143" s="130"/>
      <c r="J143" s="130"/>
      <c r="K143" s="130"/>
      <c r="L143" s="130"/>
      <c r="M143" s="130"/>
      <c r="N143" s="136"/>
      <c r="O143" s="130"/>
      <c r="P143" s="130"/>
      <c r="Q143" s="130"/>
      <c r="R143" s="130"/>
      <c r="S143" s="130"/>
      <c r="T143" s="130"/>
      <c r="U143" s="130"/>
      <c r="V143" s="130"/>
      <c r="W143" s="130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27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0"/>
      <c r="AX143" s="130"/>
      <c r="AY143" s="167"/>
      <c r="AZ143" s="167"/>
      <c r="BA143" s="167"/>
      <c r="BB143" s="167"/>
      <c r="BC143" s="167"/>
      <c r="BD143" s="131"/>
      <c r="BE143" s="131"/>
      <c r="BF143" s="131"/>
      <c r="BG143" s="131"/>
      <c r="BH143" s="131"/>
      <c r="BI143" s="131"/>
      <c r="BJ143" s="10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</row>
    <row r="144" spans="1:154" s="4" customFormat="1" ht="114.75" customHeight="1" thickBot="1">
      <c r="A144" s="559" t="s">
        <v>69</v>
      </c>
      <c r="B144" s="560"/>
      <c r="C144" s="560"/>
      <c r="D144" s="560"/>
      <c r="E144" s="560"/>
      <c r="F144" s="560"/>
      <c r="G144" s="560"/>
      <c r="H144" s="560"/>
      <c r="I144" s="560"/>
      <c r="J144" s="560"/>
      <c r="K144" s="560"/>
      <c r="L144" s="560"/>
      <c r="M144" s="560"/>
      <c r="N144" s="560"/>
      <c r="O144" s="560"/>
      <c r="P144" s="561"/>
      <c r="Q144" s="559" t="s">
        <v>99</v>
      </c>
      <c r="R144" s="560"/>
      <c r="S144" s="560"/>
      <c r="T144" s="560"/>
      <c r="U144" s="560"/>
      <c r="V144" s="560"/>
      <c r="W144" s="560"/>
      <c r="X144" s="560"/>
      <c r="Y144" s="560"/>
      <c r="Z144" s="560"/>
      <c r="AA144" s="560"/>
      <c r="AB144" s="560"/>
      <c r="AC144" s="560"/>
      <c r="AD144" s="560"/>
      <c r="AE144" s="561"/>
      <c r="AF144" s="534" t="s">
        <v>68</v>
      </c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535"/>
      <c r="AU144" s="306" t="s">
        <v>67</v>
      </c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535"/>
      <c r="BJ144" s="10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</row>
    <row r="145" spans="1:154" s="4" customFormat="1" ht="234.75" customHeight="1">
      <c r="A145" s="650" t="s">
        <v>28</v>
      </c>
      <c r="B145" s="513"/>
      <c r="C145" s="513"/>
      <c r="D145" s="513"/>
      <c r="E145" s="513"/>
      <c r="F145" s="513"/>
      <c r="G145" s="514"/>
      <c r="H145" s="512" t="s">
        <v>27</v>
      </c>
      <c r="I145" s="513"/>
      <c r="J145" s="514"/>
      <c r="K145" s="512" t="s">
        <v>29</v>
      </c>
      <c r="L145" s="513"/>
      <c r="M145" s="514"/>
      <c r="N145" s="521" t="s">
        <v>288</v>
      </c>
      <c r="O145" s="522"/>
      <c r="P145" s="523"/>
      <c r="Q145" s="522" t="s">
        <v>28</v>
      </c>
      <c r="R145" s="522"/>
      <c r="S145" s="522"/>
      <c r="T145" s="522"/>
      <c r="U145" s="522"/>
      <c r="V145" s="570"/>
      <c r="W145" s="555" t="s">
        <v>27</v>
      </c>
      <c r="X145" s="555"/>
      <c r="Y145" s="555"/>
      <c r="Z145" s="555" t="s">
        <v>29</v>
      </c>
      <c r="AA145" s="555"/>
      <c r="AB145" s="555"/>
      <c r="AC145" s="562" t="s">
        <v>100</v>
      </c>
      <c r="AD145" s="563"/>
      <c r="AE145" s="564"/>
      <c r="AF145" s="567" t="s">
        <v>27</v>
      </c>
      <c r="AG145" s="568"/>
      <c r="AH145" s="568"/>
      <c r="AI145" s="568"/>
      <c r="AJ145" s="569"/>
      <c r="AK145" s="512" t="s">
        <v>29</v>
      </c>
      <c r="AL145" s="513"/>
      <c r="AM145" s="513"/>
      <c r="AN145" s="513"/>
      <c r="AO145" s="514"/>
      <c r="AP145" s="521" t="s">
        <v>100</v>
      </c>
      <c r="AQ145" s="513"/>
      <c r="AR145" s="513"/>
      <c r="AS145" s="513"/>
      <c r="AT145" s="513"/>
      <c r="AU145" s="483" t="s">
        <v>397</v>
      </c>
      <c r="AV145" s="484"/>
      <c r="AW145" s="484"/>
      <c r="AX145" s="484"/>
      <c r="AY145" s="484"/>
      <c r="AZ145" s="484"/>
      <c r="BA145" s="484"/>
      <c r="BB145" s="484"/>
      <c r="BC145" s="484"/>
      <c r="BD145" s="484"/>
      <c r="BE145" s="484"/>
      <c r="BF145" s="484"/>
      <c r="BG145" s="484"/>
      <c r="BH145" s="484"/>
      <c r="BI145" s="485"/>
      <c r="BJ145" s="10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</row>
    <row r="146" spans="1:154" s="4" customFormat="1" ht="216" customHeight="1">
      <c r="A146" s="515" t="s">
        <v>289</v>
      </c>
      <c r="B146" s="516"/>
      <c r="C146" s="516"/>
      <c r="D146" s="516"/>
      <c r="E146" s="516"/>
      <c r="F146" s="516"/>
      <c r="G146" s="517"/>
      <c r="H146" s="260">
        <v>2</v>
      </c>
      <c r="I146" s="264"/>
      <c r="J146" s="261"/>
      <c r="K146" s="260">
        <v>2</v>
      </c>
      <c r="L146" s="264"/>
      <c r="M146" s="261"/>
      <c r="N146" s="260">
        <v>3</v>
      </c>
      <c r="O146" s="264"/>
      <c r="P146" s="256"/>
      <c r="Q146" s="557" t="s">
        <v>290</v>
      </c>
      <c r="R146" s="557"/>
      <c r="S146" s="557"/>
      <c r="T146" s="557"/>
      <c r="U146" s="557"/>
      <c r="V146" s="558"/>
      <c r="W146" s="242">
        <v>7</v>
      </c>
      <c r="X146" s="244"/>
      <c r="Y146" s="243"/>
      <c r="Z146" s="242">
        <v>4</v>
      </c>
      <c r="AA146" s="244"/>
      <c r="AB146" s="243"/>
      <c r="AC146" s="242">
        <v>6</v>
      </c>
      <c r="AD146" s="244"/>
      <c r="AE146" s="246"/>
      <c r="AF146" s="255">
        <v>8</v>
      </c>
      <c r="AG146" s="264"/>
      <c r="AH146" s="264"/>
      <c r="AI146" s="264"/>
      <c r="AJ146" s="261"/>
      <c r="AK146" s="260">
        <v>12</v>
      </c>
      <c r="AL146" s="264"/>
      <c r="AM146" s="264"/>
      <c r="AN146" s="264"/>
      <c r="AO146" s="261"/>
      <c r="AP146" s="260">
        <v>18</v>
      </c>
      <c r="AQ146" s="264"/>
      <c r="AR146" s="264"/>
      <c r="AS146" s="264"/>
      <c r="AT146" s="264"/>
      <c r="AU146" s="354"/>
      <c r="AV146" s="355"/>
      <c r="AW146" s="355"/>
      <c r="AX146" s="355"/>
      <c r="AY146" s="355"/>
      <c r="AZ146" s="355"/>
      <c r="BA146" s="355"/>
      <c r="BB146" s="355"/>
      <c r="BC146" s="355"/>
      <c r="BD146" s="355"/>
      <c r="BE146" s="355"/>
      <c r="BF146" s="355"/>
      <c r="BG146" s="355"/>
      <c r="BH146" s="355"/>
      <c r="BI146" s="356"/>
      <c r="BJ146" s="10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</row>
    <row r="147" spans="1:154" s="4" customFormat="1" ht="181.5" customHeight="1" thickBot="1">
      <c r="A147" s="518"/>
      <c r="B147" s="519"/>
      <c r="C147" s="519"/>
      <c r="D147" s="519"/>
      <c r="E147" s="519"/>
      <c r="F147" s="519"/>
      <c r="G147" s="520"/>
      <c r="H147" s="524"/>
      <c r="I147" s="525"/>
      <c r="J147" s="526"/>
      <c r="K147" s="524"/>
      <c r="L147" s="525"/>
      <c r="M147" s="526"/>
      <c r="N147" s="524"/>
      <c r="O147" s="525"/>
      <c r="P147" s="527"/>
      <c r="Q147" s="529" t="s">
        <v>210</v>
      </c>
      <c r="R147" s="529"/>
      <c r="S147" s="529"/>
      <c r="T147" s="529"/>
      <c r="U147" s="529"/>
      <c r="V147" s="530"/>
      <c r="W147" s="524">
        <v>8</v>
      </c>
      <c r="X147" s="525"/>
      <c r="Y147" s="526"/>
      <c r="Z147" s="524">
        <v>8</v>
      </c>
      <c r="AA147" s="525"/>
      <c r="AB147" s="526"/>
      <c r="AC147" s="524">
        <v>12</v>
      </c>
      <c r="AD147" s="525"/>
      <c r="AE147" s="526"/>
      <c r="AF147" s="556"/>
      <c r="AG147" s="525"/>
      <c r="AH147" s="525"/>
      <c r="AI147" s="525"/>
      <c r="AJ147" s="526"/>
      <c r="AK147" s="524"/>
      <c r="AL147" s="525"/>
      <c r="AM147" s="525"/>
      <c r="AN147" s="525"/>
      <c r="AO147" s="526"/>
      <c r="AP147" s="524"/>
      <c r="AQ147" s="525"/>
      <c r="AR147" s="525"/>
      <c r="AS147" s="525"/>
      <c r="AT147" s="525"/>
      <c r="AU147" s="490"/>
      <c r="AV147" s="491"/>
      <c r="AW147" s="491"/>
      <c r="AX147" s="491"/>
      <c r="AY147" s="491"/>
      <c r="AZ147" s="491"/>
      <c r="BA147" s="491"/>
      <c r="BB147" s="491"/>
      <c r="BC147" s="491"/>
      <c r="BD147" s="491"/>
      <c r="BE147" s="491"/>
      <c r="BF147" s="491"/>
      <c r="BG147" s="491"/>
      <c r="BH147" s="491"/>
      <c r="BI147" s="492"/>
      <c r="BJ147" s="10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</row>
    <row r="148" spans="1:61" ht="147.75" customHeight="1">
      <c r="A148" s="49"/>
      <c r="B148" s="136"/>
      <c r="C148" s="136"/>
      <c r="D148" s="136"/>
      <c r="E148" s="136"/>
      <c r="F148" s="130"/>
      <c r="G148" s="130"/>
      <c r="H148" s="130"/>
      <c r="I148" s="130"/>
      <c r="J148" s="130"/>
      <c r="K148" s="130"/>
      <c r="L148" s="130"/>
      <c r="M148" s="130"/>
      <c r="N148" s="136"/>
      <c r="O148" s="130"/>
      <c r="P148" s="130"/>
      <c r="Q148" s="130"/>
      <c r="R148" s="130"/>
      <c r="S148" s="130"/>
      <c r="T148" s="130"/>
      <c r="U148" s="130"/>
      <c r="V148" s="130"/>
      <c r="W148" s="130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27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68"/>
      <c r="BG148" s="130"/>
      <c r="BH148" s="130"/>
      <c r="BI148" s="130"/>
    </row>
    <row r="149" spans="1:61" ht="76.5" customHeight="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70"/>
      <c r="L149" s="170"/>
      <c r="M149" s="170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536" t="s">
        <v>115</v>
      </c>
      <c r="AG149" s="537"/>
      <c r="AH149" s="537"/>
      <c r="AI149" s="537"/>
      <c r="AJ149" s="537"/>
      <c r="AK149" s="537"/>
      <c r="AL149" s="537"/>
      <c r="AM149" s="537"/>
      <c r="AN149" s="537"/>
      <c r="AO149" s="537"/>
      <c r="AP149" s="169"/>
      <c r="AQ149" s="169"/>
      <c r="AR149" s="169"/>
      <c r="AS149" s="169"/>
      <c r="AT149" s="170"/>
      <c r="AU149" s="170"/>
      <c r="AV149" s="170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</row>
    <row r="150" spans="1:61" ht="55.5" customHeight="1" thickBo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172"/>
      <c r="L150" s="172"/>
      <c r="M150" s="172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173"/>
      <c r="AG150" s="44"/>
      <c r="AH150" s="44"/>
      <c r="AI150" s="44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172"/>
      <c r="AU150" s="172"/>
      <c r="AV150" s="172"/>
      <c r="AW150" s="44"/>
      <c r="AX150" s="44"/>
      <c r="AY150" s="44"/>
      <c r="AZ150" s="44"/>
      <c r="BA150" s="44"/>
      <c r="BB150" s="44"/>
      <c r="BC150" s="44"/>
      <c r="BD150" s="44"/>
      <c r="BE150" s="44"/>
      <c r="BF150" s="27"/>
      <c r="BG150" s="27"/>
      <c r="BH150" s="27"/>
      <c r="BI150" s="27"/>
    </row>
    <row r="151" spans="1:61" ht="270" customHeight="1" thickBot="1">
      <c r="A151" s="531" t="s">
        <v>195</v>
      </c>
      <c r="B151" s="532"/>
      <c r="C151" s="532"/>
      <c r="D151" s="533"/>
      <c r="E151" s="290" t="s">
        <v>102</v>
      </c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291"/>
      <c r="BF151" s="539" t="s">
        <v>221</v>
      </c>
      <c r="BG151" s="540"/>
      <c r="BH151" s="540"/>
      <c r="BI151" s="541"/>
    </row>
    <row r="152" spans="1:154" s="1" customFormat="1" ht="346.5" customHeight="1">
      <c r="A152" s="538" t="s">
        <v>116</v>
      </c>
      <c r="B152" s="538"/>
      <c r="C152" s="538"/>
      <c r="D152" s="538"/>
      <c r="E152" s="542" t="s">
        <v>248</v>
      </c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  <c r="P152" s="543"/>
      <c r="Q152" s="543"/>
      <c r="R152" s="543"/>
      <c r="S152" s="543"/>
      <c r="T152" s="543"/>
      <c r="U152" s="543"/>
      <c r="V152" s="543"/>
      <c r="W152" s="543"/>
      <c r="X152" s="543"/>
      <c r="Y152" s="543"/>
      <c r="Z152" s="543"/>
      <c r="AA152" s="543"/>
      <c r="AB152" s="543"/>
      <c r="AC152" s="543"/>
      <c r="AD152" s="543"/>
      <c r="AE152" s="543"/>
      <c r="AF152" s="543"/>
      <c r="AG152" s="543"/>
      <c r="AH152" s="543"/>
      <c r="AI152" s="543"/>
      <c r="AJ152" s="543"/>
      <c r="AK152" s="543"/>
      <c r="AL152" s="543"/>
      <c r="AM152" s="543"/>
      <c r="AN152" s="543"/>
      <c r="AO152" s="543"/>
      <c r="AP152" s="543"/>
      <c r="AQ152" s="543"/>
      <c r="AR152" s="543"/>
      <c r="AS152" s="543"/>
      <c r="AT152" s="543"/>
      <c r="AU152" s="543"/>
      <c r="AV152" s="543"/>
      <c r="AW152" s="543"/>
      <c r="AX152" s="543"/>
      <c r="AY152" s="543"/>
      <c r="AZ152" s="543"/>
      <c r="BA152" s="543"/>
      <c r="BB152" s="543"/>
      <c r="BC152" s="543"/>
      <c r="BD152" s="543"/>
      <c r="BE152" s="544"/>
      <c r="BF152" s="545" t="s">
        <v>438</v>
      </c>
      <c r="BG152" s="545"/>
      <c r="BH152" s="545"/>
      <c r="BI152" s="545"/>
      <c r="BJ152" s="10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</row>
    <row r="153" spans="1:61" ht="363.75" customHeight="1">
      <c r="A153" s="278" t="s">
        <v>117</v>
      </c>
      <c r="B153" s="278"/>
      <c r="C153" s="278"/>
      <c r="D153" s="278"/>
      <c r="E153" s="282" t="s">
        <v>250</v>
      </c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4"/>
      <c r="BF153" s="285" t="s">
        <v>437</v>
      </c>
      <c r="BG153" s="285"/>
      <c r="BH153" s="285"/>
      <c r="BI153" s="285"/>
    </row>
    <row r="154" spans="1:64" s="6" customFormat="1" ht="111" customHeight="1">
      <c r="A154" s="278" t="s">
        <v>127</v>
      </c>
      <c r="B154" s="278"/>
      <c r="C154" s="278"/>
      <c r="D154" s="278"/>
      <c r="E154" s="282" t="s">
        <v>405</v>
      </c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4"/>
      <c r="BF154" s="285" t="s">
        <v>104</v>
      </c>
      <c r="BG154" s="285"/>
      <c r="BH154" s="285"/>
      <c r="BI154" s="285"/>
      <c r="BJ154" s="20"/>
      <c r="BK154" s="5"/>
      <c r="BL154" s="5"/>
    </row>
    <row r="155" spans="1:64" s="6" customFormat="1" ht="120.75" customHeight="1">
      <c r="A155" s="278" t="s">
        <v>128</v>
      </c>
      <c r="B155" s="278"/>
      <c r="C155" s="278"/>
      <c r="D155" s="278"/>
      <c r="E155" s="282" t="s">
        <v>249</v>
      </c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4"/>
      <c r="BF155" s="285" t="s">
        <v>372</v>
      </c>
      <c r="BG155" s="285"/>
      <c r="BH155" s="285"/>
      <c r="BI155" s="285"/>
      <c r="BJ155" s="20"/>
      <c r="BK155" s="5"/>
      <c r="BL155" s="5"/>
    </row>
    <row r="156" spans="1:64" s="6" customFormat="1" ht="173.25" customHeight="1">
      <c r="A156" s="278" t="s">
        <v>146</v>
      </c>
      <c r="B156" s="278"/>
      <c r="C156" s="278"/>
      <c r="D156" s="278"/>
      <c r="E156" s="279" t="s">
        <v>251</v>
      </c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1"/>
      <c r="BF156" s="285" t="s">
        <v>439</v>
      </c>
      <c r="BG156" s="285"/>
      <c r="BH156" s="285"/>
      <c r="BI156" s="285"/>
      <c r="BJ156" s="20"/>
      <c r="BK156" s="5"/>
      <c r="BL156" s="5"/>
    </row>
    <row r="157" spans="1:154" s="4" customFormat="1" ht="161.25" customHeight="1">
      <c r="A157" s="278" t="s">
        <v>147</v>
      </c>
      <c r="B157" s="278"/>
      <c r="C157" s="278"/>
      <c r="D157" s="278"/>
      <c r="E157" s="279" t="s">
        <v>363</v>
      </c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1"/>
      <c r="BF157" s="285" t="s">
        <v>439</v>
      </c>
      <c r="BG157" s="285"/>
      <c r="BH157" s="285"/>
      <c r="BI157" s="285"/>
      <c r="BJ157" s="10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</row>
    <row r="158" spans="1:154" s="4" customFormat="1" ht="122.25" customHeight="1">
      <c r="A158" s="334" t="s">
        <v>190</v>
      </c>
      <c r="B158" s="335"/>
      <c r="C158" s="335"/>
      <c r="D158" s="336"/>
      <c r="E158" s="279" t="s">
        <v>364</v>
      </c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1"/>
      <c r="BF158" s="346" t="s">
        <v>373</v>
      </c>
      <c r="BG158" s="347"/>
      <c r="BH158" s="347"/>
      <c r="BI158" s="348"/>
      <c r="BJ158" s="10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</row>
    <row r="159" spans="1:61" ht="144" customHeight="1">
      <c r="A159" s="278" t="s">
        <v>205</v>
      </c>
      <c r="B159" s="278"/>
      <c r="C159" s="278"/>
      <c r="D159" s="278"/>
      <c r="E159" s="279" t="s">
        <v>365</v>
      </c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1"/>
      <c r="BF159" s="285" t="s">
        <v>217</v>
      </c>
      <c r="BG159" s="285"/>
      <c r="BH159" s="285"/>
      <c r="BI159" s="285"/>
    </row>
    <row r="160" spans="1:154" s="4" customFormat="1" ht="151.5" customHeight="1">
      <c r="A160" s="278" t="s">
        <v>211</v>
      </c>
      <c r="B160" s="278"/>
      <c r="C160" s="278"/>
      <c r="D160" s="278"/>
      <c r="E160" s="282" t="s">
        <v>366</v>
      </c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4"/>
      <c r="BF160" s="285" t="s">
        <v>374</v>
      </c>
      <c r="BG160" s="285"/>
      <c r="BH160" s="285"/>
      <c r="BI160" s="285"/>
      <c r="BJ160" s="10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</row>
    <row r="161" spans="1:61" ht="196.5" customHeight="1">
      <c r="A161" s="278" t="s">
        <v>212</v>
      </c>
      <c r="B161" s="278"/>
      <c r="C161" s="278"/>
      <c r="D161" s="278"/>
      <c r="E161" s="279" t="s">
        <v>367</v>
      </c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1"/>
      <c r="BF161" s="285" t="s">
        <v>110</v>
      </c>
      <c r="BG161" s="285"/>
      <c r="BH161" s="285"/>
      <c r="BI161" s="285"/>
    </row>
    <row r="162" spans="1:61" ht="174" customHeight="1">
      <c r="A162" s="278" t="s">
        <v>219</v>
      </c>
      <c r="B162" s="278"/>
      <c r="C162" s="278"/>
      <c r="D162" s="278"/>
      <c r="E162" s="279" t="s">
        <v>406</v>
      </c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1"/>
      <c r="BF162" s="285" t="s">
        <v>70</v>
      </c>
      <c r="BG162" s="285"/>
      <c r="BH162" s="285"/>
      <c r="BI162" s="285"/>
    </row>
    <row r="163" spans="1:61" ht="144.75" customHeight="1">
      <c r="A163" s="278" t="s">
        <v>220</v>
      </c>
      <c r="B163" s="278"/>
      <c r="C163" s="278"/>
      <c r="D163" s="278"/>
      <c r="E163" s="279" t="s">
        <v>403</v>
      </c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1"/>
      <c r="BF163" s="285" t="s">
        <v>111</v>
      </c>
      <c r="BG163" s="285"/>
      <c r="BH163" s="285"/>
      <c r="BI163" s="285"/>
    </row>
    <row r="164" spans="1:64" s="6" customFormat="1" ht="160.5" customHeight="1">
      <c r="A164" s="278" t="s">
        <v>237</v>
      </c>
      <c r="B164" s="278"/>
      <c r="C164" s="278"/>
      <c r="D164" s="278"/>
      <c r="E164" s="279" t="s">
        <v>402</v>
      </c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1"/>
      <c r="BF164" s="285" t="s">
        <v>197</v>
      </c>
      <c r="BG164" s="285"/>
      <c r="BH164" s="285"/>
      <c r="BI164" s="285"/>
      <c r="BJ164" s="20"/>
      <c r="BK164" s="5"/>
      <c r="BL164" s="5"/>
    </row>
    <row r="165" spans="1:61" ht="152.25" customHeight="1">
      <c r="A165" s="278" t="s">
        <v>252</v>
      </c>
      <c r="B165" s="278"/>
      <c r="C165" s="278"/>
      <c r="D165" s="278"/>
      <c r="E165" s="279" t="s">
        <v>238</v>
      </c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AW165" s="280"/>
      <c r="AX165" s="280"/>
      <c r="AY165" s="280"/>
      <c r="AZ165" s="280"/>
      <c r="BA165" s="280"/>
      <c r="BB165" s="280"/>
      <c r="BC165" s="280"/>
      <c r="BD165" s="280"/>
      <c r="BE165" s="281"/>
      <c r="BF165" s="285" t="s">
        <v>114</v>
      </c>
      <c r="BG165" s="285"/>
      <c r="BH165" s="285"/>
      <c r="BI165" s="285"/>
    </row>
    <row r="166" spans="1:61" ht="198" customHeight="1">
      <c r="A166" s="334" t="s">
        <v>118</v>
      </c>
      <c r="B166" s="335"/>
      <c r="C166" s="335"/>
      <c r="D166" s="336"/>
      <c r="E166" s="279" t="s">
        <v>407</v>
      </c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  <c r="AZ166" s="280"/>
      <c r="BA166" s="280"/>
      <c r="BB166" s="280"/>
      <c r="BC166" s="280"/>
      <c r="BD166" s="280"/>
      <c r="BE166" s="281"/>
      <c r="BF166" s="346" t="s">
        <v>108</v>
      </c>
      <c r="BG166" s="347"/>
      <c r="BH166" s="347"/>
      <c r="BI166" s="348"/>
    </row>
    <row r="167" spans="1:61" ht="137.25" customHeight="1">
      <c r="A167" s="334" t="s">
        <v>119</v>
      </c>
      <c r="B167" s="335"/>
      <c r="C167" s="335"/>
      <c r="D167" s="336"/>
      <c r="E167" s="279" t="s">
        <v>408</v>
      </c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  <c r="BA167" s="280"/>
      <c r="BB167" s="280"/>
      <c r="BC167" s="280"/>
      <c r="BD167" s="280"/>
      <c r="BE167" s="281"/>
      <c r="BF167" s="346" t="s">
        <v>130</v>
      </c>
      <c r="BG167" s="347"/>
      <c r="BH167" s="347"/>
      <c r="BI167" s="348"/>
    </row>
    <row r="168" spans="1:61" ht="179.25" customHeight="1">
      <c r="A168" s="334" t="s">
        <v>129</v>
      </c>
      <c r="B168" s="335"/>
      <c r="C168" s="335"/>
      <c r="D168" s="336"/>
      <c r="E168" s="279" t="s">
        <v>409</v>
      </c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0"/>
      <c r="BC168" s="280"/>
      <c r="BD168" s="280"/>
      <c r="BE168" s="281"/>
      <c r="BF168" s="346" t="s">
        <v>124</v>
      </c>
      <c r="BG168" s="347"/>
      <c r="BH168" s="347"/>
      <c r="BI168" s="348"/>
    </row>
    <row r="169" spans="1:61" ht="320.25" customHeight="1" thickBot="1">
      <c r="A169" s="334" t="s">
        <v>230</v>
      </c>
      <c r="B169" s="335"/>
      <c r="C169" s="335"/>
      <c r="D169" s="336"/>
      <c r="E169" s="279" t="s">
        <v>368</v>
      </c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1"/>
      <c r="BF169" s="346" t="s">
        <v>438</v>
      </c>
      <c r="BG169" s="347"/>
      <c r="BH169" s="347"/>
      <c r="BI169" s="348"/>
    </row>
    <row r="170" spans="1:61" ht="276" customHeight="1" thickBot="1">
      <c r="A170" s="552" t="s">
        <v>195</v>
      </c>
      <c r="B170" s="553"/>
      <c r="C170" s="553"/>
      <c r="D170" s="554"/>
      <c r="E170" s="546" t="s">
        <v>102</v>
      </c>
      <c r="F170" s="547"/>
      <c r="G170" s="547"/>
      <c r="H170" s="547"/>
      <c r="I170" s="547"/>
      <c r="J170" s="547"/>
      <c r="K170" s="547"/>
      <c r="L170" s="547"/>
      <c r="M170" s="547"/>
      <c r="N170" s="547"/>
      <c r="O170" s="547"/>
      <c r="P170" s="547"/>
      <c r="Q170" s="547"/>
      <c r="R170" s="547"/>
      <c r="S170" s="547"/>
      <c r="T170" s="547"/>
      <c r="U170" s="547"/>
      <c r="V170" s="547"/>
      <c r="W170" s="547"/>
      <c r="X170" s="547"/>
      <c r="Y170" s="547"/>
      <c r="Z170" s="547"/>
      <c r="AA170" s="547"/>
      <c r="AB170" s="547"/>
      <c r="AC170" s="547"/>
      <c r="AD170" s="547"/>
      <c r="AE170" s="547"/>
      <c r="AF170" s="547"/>
      <c r="AG170" s="547"/>
      <c r="AH170" s="547"/>
      <c r="AI170" s="547"/>
      <c r="AJ170" s="547"/>
      <c r="AK170" s="547"/>
      <c r="AL170" s="547"/>
      <c r="AM170" s="547"/>
      <c r="AN170" s="547"/>
      <c r="AO170" s="547"/>
      <c r="AP170" s="547"/>
      <c r="AQ170" s="547"/>
      <c r="AR170" s="547"/>
      <c r="AS170" s="547"/>
      <c r="AT170" s="547"/>
      <c r="AU170" s="547"/>
      <c r="AV170" s="547"/>
      <c r="AW170" s="547"/>
      <c r="AX170" s="547"/>
      <c r="AY170" s="547"/>
      <c r="AZ170" s="547"/>
      <c r="BA170" s="547"/>
      <c r="BB170" s="547"/>
      <c r="BC170" s="547"/>
      <c r="BD170" s="547"/>
      <c r="BE170" s="548"/>
      <c r="BF170" s="539" t="s">
        <v>221</v>
      </c>
      <c r="BG170" s="540"/>
      <c r="BH170" s="540"/>
      <c r="BI170" s="541"/>
    </row>
    <row r="171" spans="1:61" ht="202.5" customHeight="1">
      <c r="A171" s="334" t="s">
        <v>132</v>
      </c>
      <c r="B171" s="335"/>
      <c r="C171" s="335"/>
      <c r="D171" s="336"/>
      <c r="E171" s="279" t="s">
        <v>410</v>
      </c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1"/>
      <c r="BF171" s="346" t="s">
        <v>134</v>
      </c>
      <c r="BG171" s="347"/>
      <c r="BH171" s="347"/>
      <c r="BI171" s="348"/>
    </row>
    <row r="172" spans="1:61" ht="239.25" customHeight="1">
      <c r="A172" s="334" t="s">
        <v>135</v>
      </c>
      <c r="B172" s="335"/>
      <c r="C172" s="335"/>
      <c r="D172" s="336"/>
      <c r="E172" s="279" t="s">
        <v>411</v>
      </c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  <c r="AY172" s="280"/>
      <c r="AZ172" s="280"/>
      <c r="BA172" s="280"/>
      <c r="BB172" s="280"/>
      <c r="BC172" s="280"/>
      <c r="BD172" s="280"/>
      <c r="BE172" s="281"/>
      <c r="BF172" s="346" t="s">
        <v>199</v>
      </c>
      <c r="BG172" s="347"/>
      <c r="BH172" s="347"/>
      <c r="BI172" s="348"/>
    </row>
    <row r="173" spans="1:61" ht="209.25" customHeight="1">
      <c r="A173" s="334" t="s">
        <v>178</v>
      </c>
      <c r="B173" s="335"/>
      <c r="C173" s="335"/>
      <c r="D173" s="336"/>
      <c r="E173" s="279" t="s">
        <v>369</v>
      </c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0"/>
      <c r="BB173" s="280"/>
      <c r="BC173" s="280"/>
      <c r="BD173" s="280"/>
      <c r="BE173" s="281"/>
      <c r="BF173" s="346" t="s">
        <v>375</v>
      </c>
      <c r="BG173" s="347"/>
      <c r="BH173" s="347"/>
      <c r="BI173" s="348"/>
    </row>
    <row r="174" spans="1:61" ht="141" customHeight="1">
      <c r="A174" s="334" t="s">
        <v>179</v>
      </c>
      <c r="B174" s="335"/>
      <c r="C174" s="335"/>
      <c r="D174" s="336"/>
      <c r="E174" s="279" t="s">
        <v>412</v>
      </c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  <c r="AY174" s="280"/>
      <c r="AZ174" s="280"/>
      <c r="BA174" s="280"/>
      <c r="BB174" s="280"/>
      <c r="BC174" s="280"/>
      <c r="BD174" s="280"/>
      <c r="BE174" s="281"/>
      <c r="BF174" s="346" t="s">
        <v>201</v>
      </c>
      <c r="BG174" s="347"/>
      <c r="BH174" s="347"/>
      <c r="BI174" s="348"/>
    </row>
    <row r="175" spans="1:61" ht="193.5" customHeight="1">
      <c r="A175" s="334" t="s">
        <v>183</v>
      </c>
      <c r="B175" s="335"/>
      <c r="C175" s="335"/>
      <c r="D175" s="336"/>
      <c r="E175" s="279" t="s">
        <v>413</v>
      </c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  <c r="AV175" s="280"/>
      <c r="AW175" s="280"/>
      <c r="AX175" s="280"/>
      <c r="AY175" s="280"/>
      <c r="AZ175" s="280"/>
      <c r="BA175" s="280"/>
      <c r="BB175" s="280"/>
      <c r="BC175" s="280"/>
      <c r="BD175" s="280"/>
      <c r="BE175" s="281"/>
      <c r="BF175" s="346" t="s">
        <v>202</v>
      </c>
      <c r="BG175" s="347"/>
      <c r="BH175" s="347"/>
      <c r="BI175" s="348"/>
    </row>
    <row r="176" spans="1:61" ht="149.25" customHeight="1">
      <c r="A176" s="334" t="s">
        <v>189</v>
      </c>
      <c r="B176" s="335"/>
      <c r="C176" s="335"/>
      <c r="D176" s="336"/>
      <c r="E176" s="549" t="s">
        <v>414</v>
      </c>
      <c r="F176" s="550"/>
      <c r="G176" s="550"/>
      <c r="H176" s="550"/>
      <c r="I176" s="550"/>
      <c r="J176" s="550"/>
      <c r="K176" s="550"/>
      <c r="L176" s="550"/>
      <c r="M176" s="550"/>
      <c r="N176" s="550"/>
      <c r="O176" s="550"/>
      <c r="P176" s="550"/>
      <c r="Q176" s="550"/>
      <c r="R176" s="550"/>
      <c r="S176" s="550"/>
      <c r="T176" s="550"/>
      <c r="U176" s="550"/>
      <c r="V176" s="550"/>
      <c r="W176" s="550"/>
      <c r="X176" s="550"/>
      <c r="Y176" s="550"/>
      <c r="Z176" s="550"/>
      <c r="AA176" s="550"/>
      <c r="AB176" s="550"/>
      <c r="AC176" s="550"/>
      <c r="AD176" s="550"/>
      <c r="AE176" s="550"/>
      <c r="AF176" s="550"/>
      <c r="AG176" s="550"/>
      <c r="AH176" s="550"/>
      <c r="AI176" s="550"/>
      <c r="AJ176" s="550"/>
      <c r="AK176" s="550"/>
      <c r="AL176" s="550"/>
      <c r="AM176" s="550"/>
      <c r="AN176" s="550"/>
      <c r="AO176" s="550"/>
      <c r="AP176" s="550"/>
      <c r="AQ176" s="550"/>
      <c r="AR176" s="550"/>
      <c r="AS176" s="550"/>
      <c r="AT176" s="550"/>
      <c r="AU176" s="550"/>
      <c r="AV176" s="550"/>
      <c r="AW176" s="550"/>
      <c r="AX176" s="550"/>
      <c r="AY176" s="550"/>
      <c r="AZ176" s="550"/>
      <c r="BA176" s="550"/>
      <c r="BB176" s="550"/>
      <c r="BC176" s="550"/>
      <c r="BD176" s="550"/>
      <c r="BE176" s="551"/>
      <c r="BF176" s="346" t="s">
        <v>240</v>
      </c>
      <c r="BG176" s="347"/>
      <c r="BH176" s="347"/>
      <c r="BI176" s="348"/>
    </row>
    <row r="177" spans="1:61" ht="213" customHeight="1">
      <c r="A177" s="334" t="s">
        <v>231</v>
      </c>
      <c r="B177" s="335"/>
      <c r="C177" s="335"/>
      <c r="D177" s="336"/>
      <c r="E177" s="279" t="s">
        <v>427</v>
      </c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280"/>
      <c r="AX177" s="280"/>
      <c r="AY177" s="280"/>
      <c r="AZ177" s="280"/>
      <c r="BA177" s="280"/>
      <c r="BB177" s="280"/>
      <c r="BC177" s="280"/>
      <c r="BD177" s="280"/>
      <c r="BE177" s="281"/>
      <c r="BF177" s="346" t="s">
        <v>142</v>
      </c>
      <c r="BG177" s="347"/>
      <c r="BH177" s="347"/>
      <c r="BI177" s="348"/>
    </row>
    <row r="178" spans="1:61" ht="138" customHeight="1">
      <c r="A178" s="334" t="s">
        <v>156</v>
      </c>
      <c r="B178" s="335"/>
      <c r="C178" s="335"/>
      <c r="D178" s="336"/>
      <c r="E178" s="279" t="s">
        <v>416</v>
      </c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280"/>
      <c r="BC178" s="280"/>
      <c r="BD178" s="280"/>
      <c r="BE178" s="281"/>
      <c r="BF178" s="346" t="s">
        <v>125</v>
      </c>
      <c r="BG178" s="347"/>
      <c r="BH178" s="347"/>
      <c r="BI178" s="348"/>
    </row>
    <row r="179" spans="1:61" ht="299.25" customHeight="1">
      <c r="A179" s="334" t="s">
        <v>157</v>
      </c>
      <c r="B179" s="335"/>
      <c r="C179" s="335"/>
      <c r="D179" s="336"/>
      <c r="E179" s="279" t="s">
        <v>417</v>
      </c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280"/>
      <c r="BC179" s="280"/>
      <c r="BD179" s="280"/>
      <c r="BE179" s="281"/>
      <c r="BF179" s="346" t="s">
        <v>435</v>
      </c>
      <c r="BG179" s="347"/>
      <c r="BH179" s="347"/>
      <c r="BI179" s="348"/>
    </row>
    <row r="180" spans="1:61" ht="201" customHeight="1">
      <c r="A180" s="334" t="s">
        <v>158</v>
      </c>
      <c r="B180" s="335"/>
      <c r="C180" s="335"/>
      <c r="D180" s="336"/>
      <c r="E180" s="279" t="s">
        <v>420</v>
      </c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80"/>
      <c r="BC180" s="280"/>
      <c r="BD180" s="280"/>
      <c r="BE180" s="281"/>
      <c r="BF180" s="346" t="s">
        <v>461</v>
      </c>
      <c r="BG180" s="347"/>
      <c r="BH180" s="347"/>
      <c r="BI180" s="348"/>
    </row>
    <row r="181" spans="1:61" ht="138" customHeight="1">
      <c r="A181" s="334" t="s">
        <v>162</v>
      </c>
      <c r="B181" s="335"/>
      <c r="C181" s="335"/>
      <c r="D181" s="336"/>
      <c r="E181" s="279" t="s">
        <v>415</v>
      </c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280"/>
      <c r="AX181" s="280"/>
      <c r="AY181" s="280"/>
      <c r="AZ181" s="280"/>
      <c r="BA181" s="280"/>
      <c r="BB181" s="280"/>
      <c r="BC181" s="280"/>
      <c r="BD181" s="280"/>
      <c r="BE181" s="281"/>
      <c r="BF181" s="346" t="s">
        <v>145</v>
      </c>
      <c r="BG181" s="347"/>
      <c r="BH181" s="347"/>
      <c r="BI181" s="348"/>
    </row>
    <row r="182" spans="1:61" ht="192.75" customHeight="1">
      <c r="A182" s="334" t="s">
        <v>163</v>
      </c>
      <c r="B182" s="335"/>
      <c r="C182" s="335"/>
      <c r="D182" s="336"/>
      <c r="E182" s="279" t="s">
        <v>419</v>
      </c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0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80"/>
      <c r="BC182" s="280"/>
      <c r="BD182" s="280"/>
      <c r="BE182" s="281"/>
      <c r="BF182" s="346" t="s">
        <v>418</v>
      </c>
      <c r="BG182" s="347"/>
      <c r="BH182" s="347"/>
      <c r="BI182" s="348"/>
    </row>
    <row r="183" spans="1:61" ht="286.5" customHeight="1">
      <c r="A183" s="334" t="s">
        <v>164</v>
      </c>
      <c r="B183" s="335"/>
      <c r="C183" s="335"/>
      <c r="D183" s="336"/>
      <c r="E183" s="279" t="s">
        <v>421</v>
      </c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  <c r="BC183" s="280"/>
      <c r="BD183" s="280"/>
      <c r="BE183" s="281"/>
      <c r="BF183" s="346" t="s">
        <v>184</v>
      </c>
      <c r="BG183" s="347"/>
      <c r="BH183" s="347"/>
      <c r="BI183" s="348"/>
    </row>
    <row r="184" spans="1:61" ht="193.5" customHeight="1">
      <c r="A184" s="334" t="s">
        <v>165</v>
      </c>
      <c r="B184" s="335"/>
      <c r="C184" s="335"/>
      <c r="D184" s="336"/>
      <c r="E184" s="279" t="s">
        <v>423</v>
      </c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  <c r="BC184" s="280"/>
      <c r="BD184" s="280"/>
      <c r="BE184" s="281"/>
      <c r="BF184" s="346" t="s">
        <v>376</v>
      </c>
      <c r="BG184" s="347"/>
      <c r="BH184" s="347"/>
      <c r="BI184" s="348"/>
    </row>
    <row r="185" spans="1:61" ht="215.25" customHeight="1">
      <c r="A185" s="334" t="s">
        <v>166</v>
      </c>
      <c r="B185" s="335"/>
      <c r="C185" s="335"/>
      <c r="D185" s="336"/>
      <c r="E185" s="279" t="s">
        <v>422</v>
      </c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280"/>
      <c r="AX185" s="280"/>
      <c r="AY185" s="280"/>
      <c r="AZ185" s="280"/>
      <c r="BA185" s="280"/>
      <c r="BB185" s="280"/>
      <c r="BC185" s="280"/>
      <c r="BD185" s="280"/>
      <c r="BE185" s="281"/>
      <c r="BF185" s="346" t="s">
        <v>152</v>
      </c>
      <c r="BG185" s="347"/>
      <c r="BH185" s="347"/>
      <c r="BI185" s="348"/>
    </row>
    <row r="186" spans="1:61" ht="213.75" customHeight="1">
      <c r="A186" s="334" t="s">
        <v>159</v>
      </c>
      <c r="B186" s="335"/>
      <c r="C186" s="335"/>
      <c r="D186" s="336"/>
      <c r="E186" s="279" t="s">
        <v>424</v>
      </c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80"/>
      <c r="AT186" s="280"/>
      <c r="AU186" s="280"/>
      <c r="AV186" s="280"/>
      <c r="AW186" s="280"/>
      <c r="AX186" s="280"/>
      <c r="AY186" s="280"/>
      <c r="AZ186" s="280"/>
      <c r="BA186" s="280"/>
      <c r="BB186" s="280"/>
      <c r="BC186" s="280"/>
      <c r="BD186" s="280"/>
      <c r="BE186" s="281"/>
      <c r="BF186" s="346" t="s">
        <v>232</v>
      </c>
      <c r="BG186" s="347"/>
      <c r="BH186" s="347"/>
      <c r="BI186" s="348"/>
    </row>
    <row r="187" spans="1:61" ht="197.25" customHeight="1">
      <c r="A187" s="334" t="s">
        <v>167</v>
      </c>
      <c r="B187" s="335"/>
      <c r="C187" s="335"/>
      <c r="D187" s="336"/>
      <c r="E187" s="279" t="s">
        <v>425</v>
      </c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  <c r="AX187" s="280"/>
      <c r="AY187" s="280"/>
      <c r="AZ187" s="280"/>
      <c r="BA187" s="280"/>
      <c r="BB187" s="280"/>
      <c r="BC187" s="280"/>
      <c r="BD187" s="280"/>
      <c r="BE187" s="281"/>
      <c r="BF187" s="346" t="s">
        <v>241</v>
      </c>
      <c r="BG187" s="347"/>
      <c r="BH187" s="347"/>
      <c r="BI187" s="348"/>
    </row>
    <row r="188" spans="1:61" ht="202.5" customHeight="1">
      <c r="A188" s="334" t="s">
        <v>168</v>
      </c>
      <c r="B188" s="335"/>
      <c r="C188" s="335"/>
      <c r="D188" s="336"/>
      <c r="E188" s="279" t="s">
        <v>371</v>
      </c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  <c r="AX188" s="280"/>
      <c r="AY188" s="280"/>
      <c r="AZ188" s="280"/>
      <c r="BA188" s="280"/>
      <c r="BB188" s="280"/>
      <c r="BC188" s="280"/>
      <c r="BD188" s="280"/>
      <c r="BE188" s="281"/>
      <c r="BF188" s="346" t="s">
        <v>330</v>
      </c>
      <c r="BG188" s="347"/>
      <c r="BH188" s="347"/>
      <c r="BI188" s="348"/>
    </row>
    <row r="189" spans="1:61" ht="187.5" customHeight="1">
      <c r="A189" s="334" t="s">
        <v>169</v>
      </c>
      <c r="B189" s="335"/>
      <c r="C189" s="335"/>
      <c r="D189" s="336"/>
      <c r="E189" s="279" t="s">
        <v>426</v>
      </c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  <c r="AX189" s="280"/>
      <c r="AY189" s="280"/>
      <c r="AZ189" s="280"/>
      <c r="BA189" s="280"/>
      <c r="BB189" s="280"/>
      <c r="BC189" s="280"/>
      <c r="BD189" s="280"/>
      <c r="BE189" s="281"/>
      <c r="BF189" s="346" t="s">
        <v>177</v>
      </c>
      <c r="BG189" s="347"/>
      <c r="BH189" s="347"/>
      <c r="BI189" s="348"/>
    </row>
    <row r="190" spans="1:61" ht="204.75" customHeight="1">
      <c r="A190" s="334" t="s">
        <v>429</v>
      </c>
      <c r="B190" s="335"/>
      <c r="C190" s="335"/>
      <c r="D190" s="336"/>
      <c r="E190" s="279" t="s">
        <v>431</v>
      </c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0"/>
      <c r="AX190" s="280"/>
      <c r="AY190" s="280"/>
      <c r="AZ190" s="280"/>
      <c r="BA190" s="280"/>
      <c r="BB190" s="280"/>
      <c r="BC190" s="280"/>
      <c r="BD190" s="280"/>
      <c r="BE190" s="281"/>
      <c r="BF190" s="346" t="s">
        <v>176</v>
      </c>
      <c r="BG190" s="347"/>
      <c r="BH190" s="347"/>
      <c r="BI190" s="348"/>
    </row>
    <row r="191" spans="1:61" ht="138" customHeight="1" thickBot="1">
      <c r="A191" s="651" t="s">
        <v>430</v>
      </c>
      <c r="B191" s="652"/>
      <c r="C191" s="652"/>
      <c r="D191" s="653"/>
      <c r="E191" s="654" t="s">
        <v>370</v>
      </c>
      <c r="F191" s="655"/>
      <c r="G191" s="655"/>
      <c r="H191" s="655"/>
      <c r="I191" s="655"/>
      <c r="J191" s="655"/>
      <c r="K191" s="655"/>
      <c r="L191" s="655"/>
      <c r="M191" s="655"/>
      <c r="N191" s="655"/>
      <c r="O191" s="655"/>
      <c r="P191" s="655"/>
      <c r="Q191" s="655"/>
      <c r="R191" s="655"/>
      <c r="S191" s="655"/>
      <c r="T191" s="655"/>
      <c r="U191" s="655"/>
      <c r="V191" s="655"/>
      <c r="W191" s="655"/>
      <c r="X191" s="655"/>
      <c r="Y191" s="655"/>
      <c r="Z191" s="655"/>
      <c r="AA191" s="655"/>
      <c r="AB191" s="655"/>
      <c r="AC191" s="655"/>
      <c r="AD191" s="655"/>
      <c r="AE191" s="655"/>
      <c r="AF191" s="655"/>
      <c r="AG191" s="655"/>
      <c r="AH191" s="655"/>
      <c r="AI191" s="655"/>
      <c r="AJ191" s="655"/>
      <c r="AK191" s="655"/>
      <c r="AL191" s="655"/>
      <c r="AM191" s="655"/>
      <c r="AN191" s="655"/>
      <c r="AO191" s="655"/>
      <c r="AP191" s="655"/>
      <c r="AQ191" s="655"/>
      <c r="AR191" s="655"/>
      <c r="AS191" s="655"/>
      <c r="AT191" s="655"/>
      <c r="AU191" s="655"/>
      <c r="AV191" s="655"/>
      <c r="AW191" s="655"/>
      <c r="AX191" s="655"/>
      <c r="AY191" s="655"/>
      <c r="AZ191" s="655"/>
      <c r="BA191" s="655"/>
      <c r="BB191" s="655"/>
      <c r="BC191" s="655"/>
      <c r="BD191" s="655"/>
      <c r="BE191" s="656"/>
      <c r="BF191" s="657" t="s">
        <v>186</v>
      </c>
      <c r="BG191" s="658"/>
      <c r="BH191" s="658"/>
      <c r="BI191" s="659"/>
    </row>
    <row r="192" spans="1:61" ht="95.25" customHeight="1">
      <c r="A192" s="218"/>
      <c r="B192" s="219"/>
      <c r="C192" s="219"/>
      <c r="D192" s="219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1"/>
      <c r="BG192" s="221"/>
      <c r="BH192" s="221"/>
      <c r="BI192" s="221"/>
    </row>
    <row r="193" spans="1:61" ht="83.25" customHeight="1">
      <c r="A193" s="218" t="s">
        <v>362</v>
      </c>
      <c r="B193" s="219"/>
      <c r="C193" s="219"/>
      <c r="D193" s="219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1"/>
      <c r="BG193" s="221"/>
      <c r="BH193" s="221"/>
      <c r="BI193" s="221"/>
    </row>
    <row r="194" spans="1:61" ht="81.75">
      <c r="A194" s="241" t="s">
        <v>400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21"/>
    </row>
    <row r="195" spans="1:61" ht="81.7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21"/>
      <c r="BI195" s="221"/>
    </row>
    <row r="196" spans="1:61" ht="182.25" customHeight="1">
      <c r="A196" s="605" t="s">
        <v>459</v>
      </c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1"/>
      <c r="BH196" s="241"/>
      <c r="BI196" s="221"/>
    </row>
    <row r="197" spans="1:61" ht="45" customHeight="1">
      <c r="A197" s="241"/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1"/>
      <c r="BH197" s="221"/>
      <c r="BI197" s="221"/>
    </row>
    <row r="198" spans="1:61" ht="95.25" customHeight="1">
      <c r="A198" s="241" t="s">
        <v>457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41"/>
      <c r="AX198" s="241"/>
      <c r="AY198" s="241"/>
      <c r="AZ198" s="241"/>
      <c r="BA198" s="241"/>
      <c r="BB198" s="241"/>
      <c r="BC198" s="241"/>
      <c r="BD198" s="241"/>
      <c r="BE198" s="241"/>
      <c r="BF198" s="241"/>
      <c r="BG198" s="241"/>
      <c r="BH198" s="241"/>
      <c r="BI198" s="221"/>
    </row>
    <row r="199" spans="1:61" ht="81.75">
      <c r="A199" s="340"/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0"/>
      <c r="AC199" s="340"/>
      <c r="AD199" s="340"/>
      <c r="AE199" s="340"/>
      <c r="AF199" s="340"/>
      <c r="AG199" s="340"/>
      <c r="AH199" s="340"/>
      <c r="AI199" s="340"/>
      <c r="AJ199" s="340"/>
      <c r="AK199" s="340"/>
      <c r="AL199" s="340"/>
      <c r="AM199" s="340"/>
      <c r="AN199" s="340"/>
      <c r="AO199" s="340"/>
      <c r="AP199" s="340"/>
      <c r="AQ199" s="340"/>
      <c r="AR199" s="340"/>
      <c r="AS199" s="340"/>
      <c r="AT199" s="340"/>
      <c r="AU199" s="340"/>
      <c r="AV199" s="340"/>
      <c r="AW199" s="340"/>
      <c r="AX199" s="340"/>
      <c r="AY199" s="340"/>
      <c r="AZ199" s="340"/>
      <c r="BA199" s="340"/>
      <c r="BB199" s="340"/>
      <c r="BC199" s="340"/>
      <c r="BD199" s="340"/>
      <c r="BE199" s="340"/>
      <c r="BF199" s="340"/>
      <c r="BG199" s="340"/>
      <c r="BH199" s="221"/>
      <c r="BI199" s="221"/>
    </row>
    <row r="200" spans="1:61" ht="88.5">
      <c r="A200" s="230"/>
      <c r="B200" s="231"/>
      <c r="C200" s="231"/>
      <c r="D200" s="231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20"/>
      <c r="BE200" s="220"/>
      <c r="BF200" s="221"/>
      <c r="BG200" s="221"/>
      <c r="BH200" s="221"/>
      <c r="BI200" s="221"/>
    </row>
    <row r="201" spans="1:61" ht="88.5">
      <c r="A201" s="233" t="s">
        <v>120</v>
      </c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5"/>
      <c r="S201" s="235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6"/>
      <c r="AG201" s="234"/>
      <c r="AH201" s="234"/>
      <c r="AI201" s="234"/>
      <c r="AJ201" s="233" t="s">
        <v>120</v>
      </c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  <c r="BA201" s="234"/>
      <c r="BB201" s="234"/>
      <c r="BC201" s="234"/>
      <c r="BD201" s="222"/>
      <c r="BE201" s="222"/>
      <c r="BF201" s="223"/>
      <c r="BG201" s="223"/>
      <c r="BH201" s="224"/>
      <c r="BI201" s="224"/>
    </row>
    <row r="202" spans="1:61" ht="81.75" customHeight="1">
      <c r="A202" s="337" t="s">
        <v>458</v>
      </c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338" t="s">
        <v>196</v>
      </c>
      <c r="AK202" s="338"/>
      <c r="AL202" s="338"/>
      <c r="AM202" s="338"/>
      <c r="AN202" s="338"/>
      <c r="AO202" s="338"/>
      <c r="AP202" s="338"/>
      <c r="AQ202" s="338"/>
      <c r="AR202" s="338"/>
      <c r="AS202" s="338"/>
      <c r="AT202" s="338"/>
      <c r="AU202" s="338"/>
      <c r="AV202" s="338"/>
      <c r="AW202" s="338"/>
      <c r="AX202" s="338"/>
      <c r="AY202" s="338"/>
      <c r="AZ202" s="236"/>
      <c r="BA202" s="236"/>
      <c r="BB202" s="236"/>
      <c r="BC202" s="236"/>
      <c r="BD202" s="223"/>
      <c r="BE202" s="223"/>
      <c r="BF202" s="223"/>
      <c r="BG202" s="223"/>
      <c r="BH202" s="224"/>
      <c r="BI202" s="224"/>
    </row>
    <row r="203" spans="1:61" ht="125.25" customHeight="1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338"/>
      <c r="AK203" s="338"/>
      <c r="AL203" s="338"/>
      <c r="AM203" s="338"/>
      <c r="AN203" s="338"/>
      <c r="AO203" s="338"/>
      <c r="AP203" s="338"/>
      <c r="AQ203" s="338"/>
      <c r="AR203" s="338"/>
      <c r="AS203" s="338"/>
      <c r="AT203" s="338"/>
      <c r="AU203" s="338"/>
      <c r="AV203" s="338"/>
      <c r="AW203" s="338"/>
      <c r="AX203" s="338"/>
      <c r="AY203" s="338"/>
      <c r="AZ203" s="236"/>
      <c r="BA203" s="236"/>
      <c r="BB203" s="236"/>
      <c r="BC203" s="236"/>
      <c r="BD203" s="223"/>
      <c r="BE203" s="223"/>
      <c r="BF203" s="223"/>
      <c r="BG203" s="223"/>
      <c r="BH203" s="224"/>
      <c r="BI203" s="224"/>
    </row>
    <row r="204" spans="1:61" ht="133.5" customHeight="1">
      <c r="A204" s="342"/>
      <c r="B204" s="342"/>
      <c r="C204" s="342"/>
      <c r="D204" s="342"/>
      <c r="E204" s="342"/>
      <c r="F204" s="342"/>
      <c r="G204" s="342"/>
      <c r="H204" s="236"/>
      <c r="I204" s="236" t="s">
        <v>253</v>
      </c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341"/>
      <c r="AK204" s="341"/>
      <c r="AL204" s="341"/>
      <c r="AM204" s="341"/>
      <c r="AN204" s="341"/>
      <c r="AO204" s="341"/>
      <c r="AP204" s="237"/>
      <c r="AQ204" s="338" t="s">
        <v>234</v>
      </c>
      <c r="AR204" s="338"/>
      <c r="AS204" s="338"/>
      <c r="AT204" s="338"/>
      <c r="AU204" s="338"/>
      <c r="AV204" s="338"/>
      <c r="AW204" s="338"/>
      <c r="AX204" s="338"/>
      <c r="AY204" s="338"/>
      <c r="AZ204" s="338"/>
      <c r="BA204" s="338"/>
      <c r="BB204" s="338"/>
      <c r="BC204" s="338"/>
      <c r="BD204" s="223"/>
      <c r="BE204" s="223"/>
      <c r="BF204" s="223"/>
      <c r="BG204" s="223"/>
      <c r="BH204" s="224"/>
      <c r="BI204" s="224"/>
    </row>
    <row r="205" spans="1:61" ht="136.5" customHeight="1">
      <c r="A205" s="236" t="s">
        <v>360</v>
      </c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337" t="s">
        <v>360</v>
      </c>
      <c r="AK205" s="337"/>
      <c r="AL205" s="337"/>
      <c r="AM205" s="337"/>
      <c r="AN205" s="337"/>
      <c r="AO205" s="337"/>
      <c r="AP205" s="337"/>
      <c r="AQ205" s="337"/>
      <c r="AR205" s="337"/>
      <c r="AS205" s="337"/>
      <c r="AT205" s="337"/>
      <c r="AU205" s="337"/>
      <c r="AV205" s="337"/>
      <c r="AW205" s="236"/>
      <c r="AX205" s="236"/>
      <c r="AY205" s="236"/>
      <c r="AZ205" s="236"/>
      <c r="BA205" s="236"/>
      <c r="BB205" s="236"/>
      <c r="BC205" s="236"/>
      <c r="BD205" s="223"/>
      <c r="BE205" s="223"/>
      <c r="BF205" s="223"/>
      <c r="BG205" s="223"/>
      <c r="BH205" s="224"/>
      <c r="BI205" s="224"/>
    </row>
    <row r="206" spans="1:61" ht="88.5">
      <c r="A206" s="236"/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22"/>
      <c r="BE206" s="222"/>
      <c r="BF206" s="223"/>
      <c r="BG206" s="223"/>
      <c r="BH206" s="224"/>
      <c r="BI206" s="224"/>
    </row>
    <row r="207" spans="1:61" ht="151.5" customHeight="1">
      <c r="A207" s="236" t="s">
        <v>358</v>
      </c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338" t="s">
        <v>235</v>
      </c>
      <c r="AK207" s="338"/>
      <c r="AL207" s="338"/>
      <c r="AM207" s="338"/>
      <c r="AN207" s="338"/>
      <c r="AO207" s="338"/>
      <c r="AP207" s="338"/>
      <c r="AQ207" s="338"/>
      <c r="AR207" s="338"/>
      <c r="AS207" s="338"/>
      <c r="AT207" s="338"/>
      <c r="AU207" s="338"/>
      <c r="AV207" s="338"/>
      <c r="AW207" s="338"/>
      <c r="AX207" s="338"/>
      <c r="AY207" s="338"/>
      <c r="AZ207" s="338"/>
      <c r="BA207" s="338"/>
      <c r="BB207" s="338"/>
      <c r="BC207" s="338"/>
      <c r="BD207" s="222"/>
      <c r="BE207" s="222"/>
      <c r="BF207" s="223"/>
      <c r="BG207" s="223"/>
      <c r="BH207" s="224"/>
      <c r="BI207" s="224"/>
    </row>
    <row r="208" spans="1:61" ht="81" customHeight="1">
      <c r="A208" s="236"/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338"/>
      <c r="AK208" s="338"/>
      <c r="AL208" s="338"/>
      <c r="AM208" s="338"/>
      <c r="AN208" s="338"/>
      <c r="AO208" s="338"/>
      <c r="AP208" s="338"/>
      <c r="AQ208" s="338"/>
      <c r="AR208" s="338"/>
      <c r="AS208" s="338"/>
      <c r="AT208" s="338"/>
      <c r="AU208" s="338"/>
      <c r="AV208" s="338"/>
      <c r="AW208" s="338"/>
      <c r="AX208" s="338"/>
      <c r="AY208" s="338"/>
      <c r="AZ208" s="338"/>
      <c r="BA208" s="338"/>
      <c r="BB208" s="338"/>
      <c r="BC208" s="338"/>
      <c r="BD208" s="222"/>
      <c r="BE208" s="222"/>
      <c r="BF208" s="223"/>
      <c r="BG208" s="223"/>
      <c r="BH208" s="224"/>
      <c r="BI208" s="224"/>
    </row>
    <row r="209" spans="1:61" ht="115.5" customHeight="1">
      <c r="A209" s="238"/>
      <c r="B209" s="238"/>
      <c r="C209" s="238"/>
      <c r="D209" s="238"/>
      <c r="E209" s="238"/>
      <c r="F209" s="238"/>
      <c r="G209" s="238"/>
      <c r="H209" s="238"/>
      <c r="I209" s="236" t="s">
        <v>359</v>
      </c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341"/>
      <c r="AK209" s="341"/>
      <c r="AL209" s="341"/>
      <c r="AM209" s="341"/>
      <c r="AN209" s="341"/>
      <c r="AO209" s="341"/>
      <c r="AP209" s="234"/>
      <c r="AQ209" s="338" t="s">
        <v>236</v>
      </c>
      <c r="AR209" s="338"/>
      <c r="AS209" s="338"/>
      <c r="AT209" s="338"/>
      <c r="AU209" s="338"/>
      <c r="AV209" s="338"/>
      <c r="AW209" s="234"/>
      <c r="AX209" s="234"/>
      <c r="AY209" s="234"/>
      <c r="AZ209" s="234"/>
      <c r="BA209" s="234"/>
      <c r="BB209" s="234"/>
      <c r="BC209" s="234"/>
      <c r="BD209" s="223"/>
      <c r="BE209" s="223"/>
      <c r="BF209" s="223"/>
      <c r="BG209" s="223"/>
      <c r="BH209" s="224"/>
      <c r="BI209" s="224"/>
    </row>
    <row r="210" spans="1:61" ht="144.75" customHeight="1">
      <c r="A210" s="236" t="s">
        <v>360</v>
      </c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337" t="s">
        <v>360</v>
      </c>
      <c r="AK210" s="337"/>
      <c r="AL210" s="337"/>
      <c r="AM210" s="337"/>
      <c r="AN210" s="337"/>
      <c r="AO210" s="337"/>
      <c r="AP210" s="337"/>
      <c r="AQ210" s="337"/>
      <c r="AR210" s="337"/>
      <c r="AS210" s="234"/>
      <c r="AT210" s="234"/>
      <c r="AU210" s="234"/>
      <c r="AV210" s="234"/>
      <c r="AW210" s="236"/>
      <c r="AX210" s="236"/>
      <c r="AY210" s="236"/>
      <c r="AZ210" s="236"/>
      <c r="BA210" s="236"/>
      <c r="BB210" s="236"/>
      <c r="BC210" s="236"/>
      <c r="BD210" s="223"/>
      <c r="BE210" s="223"/>
      <c r="BF210" s="223"/>
      <c r="BG210" s="223"/>
      <c r="BH210" s="224"/>
      <c r="BI210" s="224"/>
    </row>
    <row r="211" spans="1:61" ht="114" customHeight="1">
      <c r="A211" s="236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345" t="s">
        <v>121</v>
      </c>
      <c r="AK211" s="345"/>
      <c r="AL211" s="345"/>
      <c r="AM211" s="345"/>
      <c r="AN211" s="345"/>
      <c r="AO211" s="345"/>
      <c r="AP211" s="345"/>
      <c r="AQ211" s="345"/>
      <c r="AR211" s="345"/>
      <c r="AS211" s="345"/>
      <c r="AT211" s="345"/>
      <c r="AU211" s="345"/>
      <c r="AV211" s="345"/>
      <c r="AW211" s="345"/>
      <c r="AX211" s="345"/>
      <c r="AY211" s="345"/>
      <c r="AZ211" s="345"/>
      <c r="BA211" s="345"/>
      <c r="BB211" s="345"/>
      <c r="BC211" s="345"/>
      <c r="BD211" s="223"/>
      <c r="BE211" s="223"/>
      <c r="BF211" s="223"/>
      <c r="BG211" s="223"/>
      <c r="BH211" s="224"/>
      <c r="BI211" s="224"/>
    </row>
    <row r="212" spans="1:61" ht="142.5" customHeight="1">
      <c r="A212" s="339" t="s">
        <v>215</v>
      </c>
      <c r="B212" s="339"/>
      <c r="C212" s="339"/>
      <c r="D212" s="339"/>
      <c r="E212" s="339"/>
      <c r="F212" s="339"/>
      <c r="G212" s="339"/>
      <c r="H212" s="339"/>
      <c r="I212" s="339"/>
      <c r="J212" s="339"/>
      <c r="K212" s="339"/>
      <c r="L212" s="339"/>
      <c r="M212" s="339"/>
      <c r="N212" s="339"/>
      <c r="O212" s="339"/>
      <c r="P212" s="339"/>
      <c r="Q212" s="339"/>
      <c r="R212" s="339"/>
      <c r="S212" s="339"/>
      <c r="T212" s="339"/>
      <c r="U212" s="339"/>
      <c r="V212" s="339"/>
      <c r="W212" s="339"/>
      <c r="X212" s="339"/>
      <c r="Y212" s="339"/>
      <c r="Z212" s="339"/>
      <c r="AA212" s="339"/>
      <c r="AB212" s="236"/>
      <c r="AC212" s="236"/>
      <c r="AD212" s="236"/>
      <c r="AE212" s="236"/>
      <c r="AF212" s="236"/>
      <c r="AG212" s="236"/>
      <c r="AH212" s="236"/>
      <c r="AI212" s="236"/>
      <c r="AJ212" s="239"/>
      <c r="AK212" s="239"/>
      <c r="AL212" s="239"/>
      <c r="AM212" s="239"/>
      <c r="AN212" s="239"/>
      <c r="AO212" s="239"/>
      <c r="AP212" s="186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186"/>
      <c r="BB212" s="186"/>
      <c r="BC212" s="186"/>
      <c r="BD212" s="223"/>
      <c r="BE212" s="223"/>
      <c r="BF212" s="223"/>
      <c r="BG212" s="223"/>
      <c r="BH212" s="224"/>
      <c r="BI212" s="224"/>
    </row>
    <row r="213" spans="1:61" ht="134.25" customHeight="1">
      <c r="A213" s="339"/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39"/>
      <c r="P213" s="339"/>
      <c r="Q213" s="339"/>
      <c r="R213" s="339"/>
      <c r="S213" s="339"/>
      <c r="T213" s="339"/>
      <c r="U213" s="339"/>
      <c r="V213" s="339"/>
      <c r="W213" s="339"/>
      <c r="X213" s="339"/>
      <c r="Y213" s="339"/>
      <c r="Z213" s="339"/>
      <c r="AA213" s="339"/>
      <c r="AB213" s="236"/>
      <c r="AC213" s="236"/>
      <c r="AD213" s="236"/>
      <c r="AE213" s="236"/>
      <c r="AF213" s="236"/>
      <c r="AG213" s="236"/>
      <c r="AH213" s="236"/>
      <c r="AI213" s="236"/>
      <c r="AJ213" s="338" t="s">
        <v>360</v>
      </c>
      <c r="AK213" s="338"/>
      <c r="AL213" s="338"/>
      <c r="AM213" s="338"/>
      <c r="AN213" s="338"/>
      <c r="AO213" s="338"/>
      <c r="AP213" s="338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236"/>
      <c r="BB213" s="236"/>
      <c r="BC213" s="236"/>
      <c r="BD213" s="223"/>
      <c r="BE213" s="223"/>
      <c r="BF213" s="223"/>
      <c r="BG213" s="223"/>
      <c r="BH213" s="224"/>
      <c r="BI213" s="224"/>
    </row>
    <row r="214" spans="1:61" ht="125.25" customHeight="1">
      <c r="A214" s="599" t="s">
        <v>361</v>
      </c>
      <c r="B214" s="599"/>
      <c r="C214" s="599"/>
      <c r="D214" s="599"/>
      <c r="E214" s="599"/>
      <c r="F214" s="599"/>
      <c r="G214" s="599"/>
      <c r="H214" s="599"/>
      <c r="I214" s="599"/>
      <c r="J214" s="599"/>
      <c r="K214" s="599"/>
      <c r="L214" s="599"/>
      <c r="M214" s="599"/>
      <c r="N214" s="599"/>
      <c r="O214" s="599"/>
      <c r="P214" s="599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236"/>
      <c r="BB214" s="236"/>
      <c r="BC214" s="236"/>
      <c r="BD214" s="223"/>
      <c r="BE214" s="223"/>
      <c r="BF214" s="223"/>
      <c r="BG214" s="223"/>
      <c r="BH214" s="224"/>
      <c r="BI214" s="224"/>
    </row>
    <row r="215" spans="1:61" ht="88.5">
      <c r="A215" s="23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4"/>
      <c r="AE215" s="234"/>
      <c r="AF215" s="236"/>
      <c r="AG215" s="236"/>
      <c r="AH215" s="236"/>
      <c r="AI215" s="236"/>
      <c r="AJ215" s="344"/>
      <c r="AK215" s="344"/>
      <c r="AL215" s="344"/>
      <c r="AM215" s="344"/>
      <c r="AN215" s="344"/>
      <c r="AO215" s="344"/>
      <c r="AP215" s="234"/>
      <c r="AQ215" s="240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23"/>
      <c r="BE215" s="223"/>
      <c r="BF215" s="223"/>
      <c r="BG215" s="223"/>
      <c r="BH215" s="224"/>
      <c r="BI215" s="224"/>
    </row>
    <row r="216" spans="1:61" ht="88.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7"/>
      <c r="S216" s="187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236"/>
      <c r="AG216" s="236"/>
      <c r="AH216" s="236"/>
      <c r="AI216" s="236"/>
      <c r="AJ216" s="236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4"/>
      <c r="AX216" s="234"/>
      <c r="AY216" s="234"/>
      <c r="AZ216" s="234"/>
      <c r="BA216" s="236"/>
      <c r="BB216" s="236"/>
      <c r="BC216" s="236"/>
      <c r="BD216" s="178"/>
      <c r="BE216" s="178"/>
      <c r="BF216" s="180"/>
      <c r="BG216" s="180"/>
      <c r="BH216" s="184"/>
      <c r="BI216" s="184"/>
    </row>
    <row r="217" spans="1:61" ht="81.75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3"/>
      <c r="S217" s="183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225"/>
      <c r="AG217" s="225"/>
      <c r="AH217" s="225"/>
      <c r="AI217" s="225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4"/>
      <c r="BG217" s="184"/>
      <c r="BH217" s="184"/>
      <c r="BI217" s="184"/>
    </row>
    <row r="218" spans="1:61" ht="81.75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3"/>
      <c r="S218" s="183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226"/>
      <c r="AG218" s="226"/>
      <c r="AH218" s="226"/>
      <c r="AI218" s="226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4"/>
      <c r="BG218" s="184"/>
      <c r="BH218" s="184"/>
      <c r="BI218" s="184"/>
    </row>
    <row r="219" spans="1:61" ht="81.75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3"/>
      <c r="S219" s="183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226"/>
      <c r="AG219" s="226"/>
      <c r="AH219" s="226"/>
      <c r="AI219" s="226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8"/>
      <c r="BG219" s="228"/>
      <c r="BH219" s="228"/>
      <c r="BI219" s="228"/>
    </row>
    <row r="220" spans="1:61" ht="81.75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3"/>
      <c r="S220" s="183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8"/>
      <c r="BG220" s="228"/>
      <c r="BH220" s="228"/>
      <c r="BI220" s="228"/>
    </row>
    <row r="221" spans="1:61" ht="81.75">
      <c r="A221" s="227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9"/>
      <c r="S221" s="229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8"/>
      <c r="BG221" s="228"/>
      <c r="BH221" s="228"/>
      <c r="BI221" s="228"/>
    </row>
    <row r="222" spans="1:61" ht="66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3"/>
      <c r="S222" s="43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2"/>
      <c r="BG222" s="42"/>
      <c r="BH222" s="42"/>
      <c r="BI222" s="42"/>
    </row>
  </sheetData>
  <sheetProtection/>
  <mergeCells count="1359">
    <mergeCell ref="A145:G145"/>
    <mergeCell ref="A202:V203"/>
    <mergeCell ref="A191:D191"/>
    <mergeCell ref="E191:BE191"/>
    <mergeCell ref="BF191:BI191"/>
    <mergeCell ref="AJ202:AY203"/>
    <mergeCell ref="A180:D180"/>
    <mergeCell ref="E180:BE180"/>
    <mergeCell ref="BF180:BI180"/>
    <mergeCell ref="A190:D190"/>
    <mergeCell ref="AL117:AQ117"/>
    <mergeCell ref="E190:BE190"/>
    <mergeCell ref="BF190:BI190"/>
    <mergeCell ref="AX123:BC123"/>
    <mergeCell ref="B134:O134"/>
    <mergeCell ref="P134:Q134"/>
    <mergeCell ref="R134:S134"/>
    <mergeCell ref="T134:U134"/>
    <mergeCell ref="V134:W134"/>
    <mergeCell ref="X134:Y134"/>
    <mergeCell ref="AX124:AZ124"/>
    <mergeCell ref="BA124:BC124"/>
    <mergeCell ref="A119:W119"/>
    <mergeCell ref="AL119:AS119"/>
    <mergeCell ref="AT119:AY119"/>
    <mergeCell ref="AB124:AC125"/>
    <mergeCell ref="AD124:AE125"/>
    <mergeCell ref="AF124:AH124"/>
    <mergeCell ref="P122:Q125"/>
    <mergeCell ref="B98:O98"/>
    <mergeCell ref="P98:Q98"/>
    <mergeCell ref="R98:S98"/>
    <mergeCell ref="T98:U98"/>
    <mergeCell ref="V98:W98"/>
    <mergeCell ref="R122:S125"/>
    <mergeCell ref="T122:AE122"/>
    <mergeCell ref="X98:Y98"/>
    <mergeCell ref="Z98:AA98"/>
    <mergeCell ref="AB111:AC111"/>
    <mergeCell ref="AB134:AC134"/>
    <mergeCell ref="V133:W133"/>
    <mergeCell ref="T133:U133"/>
    <mergeCell ref="R133:S133"/>
    <mergeCell ref="B133:O133"/>
    <mergeCell ref="AB133:AC133"/>
    <mergeCell ref="Z133:AA133"/>
    <mergeCell ref="X133:Y133"/>
    <mergeCell ref="P133:Q133"/>
    <mergeCell ref="Z134:AA134"/>
    <mergeCell ref="T130:U130"/>
    <mergeCell ref="V130:W130"/>
    <mergeCell ref="X130:Y130"/>
    <mergeCell ref="X124:Y125"/>
    <mergeCell ref="Z124:AA125"/>
    <mergeCell ref="Z136:AA136"/>
    <mergeCell ref="Z126:AA126"/>
    <mergeCell ref="Z128:AA128"/>
    <mergeCell ref="T129:U129"/>
    <mergeCell ref="V129:W129"/>
    <mergeCell ref="AB136:AC136"/>
    <mergeCell ref="AD136:AE136"/>
    <mergeCell ref="BD136:BE136"/>
    <mergeCell ref="BF136:BI136"/>
    <mergeCell ref="B131:O131"/>
    <mergeCell ref="P131:Q131"/>
    <mergeCell ref="R131:S131"/>
    <mergeCell ref="T131:U131"/>
    <mergeCell ref="V131:W131"/>
    <mergeCell ref="B136:O136"/>
    <mergeCell ref="P136:Q136"/>
    <mergeCell ref="R136:S136"/>
    <mergeCell ref="T136:U136"/>
    <mergeCell ref="V136:W136"/>
    <mergeCell ref="X136:Y136"/>
    <mergeCell ref="BD133:BE133"/>
    <mergeCell ref="P135:Q135"/>
    <mergeCell ref="T135:U135"/>
    <mergeCell ref="AB135:AC135"/>
    <mergeCell ref="AD135:AE135"/>
    <mergeCell ref="BF133:BI133"/>
    <mergeCell ref="X131:Y131"/>
    <mergeCell ref="Z131:AA131"/>
    <mergeCell ref="AB131:AC131"/>
    <mergeCell ref="AD131:AE131"/>
    <mergeCell ref="BD131:BE131"/>
    <mergeCell ref="BF131:BI131"/>
    <mergeCell ref="BF132:BI132"/>
    <mergeCell ref="AD133:AE133"/>
    <mergeCell ref="Z132:AA132"/>
    <mergeCell ref="AB132:AC132"/>
    <mergeCell ref="AD132:AE132"/>
    <mergeCell ref="BD132:BE132"/>
    <mergeCell ref="Z130:AA130"/>
    <mergeCell ref="AB130:AC130"/>
    <mergeCell ref="AD130:AE130"/>
    <mergeCell ref="BD130:BE130"/>
    <mergeCell ref="BF122:BI125"/>
    <mergeCell ref="B132:O132"/>
    <mergeCell ref="P132:Q132"/>
    <mergeCell ref="R132:S132"/>
    <mergeCell ref="T132:U132"/>
    <mergeCell ref="V132:W132"/>
    <mergeCell ref="X132:Y132"/>
    <mergeCell ref="B130:O130"/>
    <mergeCell ref="B129:O129"/>
    <mergeCell ref="R129:S129"/>
    <mergeCell ref="BF129:BI129"/>
    <mergeCell ref="A122:A125"/>
    <mergeCell ref="T123:U125"/>
    <mergeCell ref="V123:W125"/>
    <mergeCell ref="X123:AE123"/>
    <mergeCell ref="AF123:AK123"/>
    <mergeCell ref="BD128:BE128"/>
    <mergeCell ref="BF128:BI128"/>
    <mergeCell ref="AL123:AQ123"/>
    <mergeCell ref="AR123:AW123"/>
    <mergeCell ref="AL124:AN124"/>
    <mergeCell ref="AO124:AQ124"/>
    <mergeCell ref="AR124:AT124"/>
    <mergeCell ref="AU124:AW124"/>
    <mergeCell ref="AD127:AE127"/>
    <mergeCell ref="AI124:AK124"/>
    <mergeCell ref="BF127:BI127"/>
    <mergeCell ref="B128:O128"/>
    <mergeCell ref="P128:Q128"/>
    <mergeCell ref="R128:S128"/>
    <mergeCell ref="T128:U128"/>
    <mergeCell ref="V128:W128"/>
    <mergeCell ref="P127:Q127"/>
    <mergeCell ref="T127:U127"/>
    <mergeCell ref="AB128:AC128"/>
    <mergeCell ref="AD128:AE128"/>
    <mergeCell ref="B126:O126"/>
    <mergeCell ref="P126:Q126"/>
    <mergeCell ref="R126:S126"/>
    <mergeCell ref="T126:U126"/>
    <mergeCell ref="V126:W126"/>
    <mergeCell ref="BD127:BE127"/>
    <mergeCell ref="A196:BH196"/>
    <mergeCell ref="X126:Y126"/>
    <mergeCell ref="Z116:AA116"/>
    <mergeCell ref="AB116:AC116"/>
    <mergeCell ref="AD116:AE116"/>
    <mergeCell ref="BD116:BE116"/>
    <mergeCell ref="BF116:BI116"/>
    <mergeCell ref="X116:Y116"/>
    <mergeCell ref="BD126:BE126"/>
    <mergeCell ref="X128:Y128"/>
    <mergeCell ref="Z115:AA115"/>
    <mergeCell ref="AB115:AC115"/>
    <mergeCell ref="AD115:AE115"/>
    <mergeCell ref="BD115:BE115"/>
    <mergeCell ref="BF115:BI115"/>
    <mergeCell ref="R116:S116"/>
    <mergeCell ref="T116:U116"/>
    <mergeCell ref="V116:W116"/>
    <mergeCell ref="B115:O115"/>
    <mergeCell ref="P115:Q115"/>
    <mergeCell ref="R115:S115"/>
    <mergeCell ref="T115:U115"/>
    <mergeCell ref="V115:W115"/>
    <mergeCell ref="X115:Y115"/>
    <mergeCell ref="AD93:AE9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D111:AE111"/>
    <mergeCell ref="BD111:BE111"/>
    <mergeCell ref="BF111:BI111"/>
    <mergeCell ref="BD98:BE98"/>
    <mergeCell ref="BF98:BI98"/>
    <mergeCell ref="B92:O92"/>
    <mergeCell ref="P92:Q92"/>
    <mergeCell ref="T92:U92"/>
    <mergeCell ref="V92:W92"/>
    <mergeCell ref="X92:Y92"/>
    <mergeCell ref="Z92:AA92"/>
    <mergeCell ref="AD80:AE80"/>
    <mergeCell ref="BD80:BE80"/>
    <mergeCell ref="BF80:BI80"/>
    <mergeCell ref="BD79:BE79"/>
    <mergeCell ref="T86:U86"/>
    <mergeCell ref="V86:W86"/>
    <mergeCell ref="X86:Y86"/>
    <mergeCell ref="Z86:AA86"/>
    <mergeCell ref="AB86:AC86"/>
    <mergeCell ref="BD86:BE86"/>
    <mergeCell ref="R81:S81"/>
    <mergeCell ref="T81:U81"/>
    <mergeCell ref="V81:W81"/>
    <mergeCell ref="X81:Y81"/>
    <mergeCell ref="AB81:AC81"/>
    <mergeCell ref="AD81:AE81"/>
    <mergeCell ref="Z81:AA81"/>
    <mergeCell ref="X85:Y85"/>
    <mergeCell ref="V84:W84"/>
    <mergeCell ref="AB79:AC79"/>
    <mergeCell ref="B79:O79"/>
    <mergeCell ref="P79:Q79"/>
    <mergeCell ref="R79:S79"/>
    <mergeCell ref="T79:U79"/>
    <mergeCell ref="Z80:AA80"/>
    <mergeCell ref="AB80:AC80"/>
    <mergeCell ref="R80:S80"/>
    <mergeCell ref="X80:Y80"/>
    <mergeCell ref="Z78:AA78"/>
    <mergeCell ref="B81:O81"/>
    <mergeCell ref="AD79:AE79"/>
    <mergeCell ref="BF79:BI79"/>
    <mergeCell ref="AD78:AE78"/>
    <mergeCell ref="BD78:BE78"/>
    <mergeCell ref="BF78:BI78"/>
    <mergeCell ref="B80:O80"/>
    <mergeCell ref="P80:Q80"/>
    <mergeCell ref="T80:U80"/>
    <mergeCell ref="AD77:AE77"/>
    <mergeCell ref="X71:AE71"/>
    <mergeCell ref="AB72:AC73"/>
    <mergeCell ref="AD72:AE73"/>
    <mergeCell ref="BD77:BE77"/>
    <mergeCell ref="V79:W79"/>
    <mergeCell ref="X79:Y79"/>
    <mergeCell ref="Z79:AA79"/>
    <mergeCell ref="V78:W78"/>
    <mergeCell ref="X78:Y78"/>
    <mergeCell ref="AB64:AC64"/>
    <mergeCell ref="AD64:AE64"/>
    <mergeCell ref="BD64:BE64"/>
    <mergeCell ref="BF64:BI64"/>
    <mergeCell ref="AD74:AE74"/>
    <mergeCell ref="Z67:AA67"/>
    <mergeCell ref="AB69:AC69"/>
    <mergeCell ref="AB74:AC74"/>
    <mergeCell ref="AB66:AC66"/>
    <mergeCell ref="BF74:BI74"/>
    <mergeCell ref="BD63:BE63"/>
    <mergeCell ref="B77:O77"/>
    <mergeCell ref="A182:D182"/>
    <mergeCell ref="E181:BE181"/>
    <mergeCell ref="X63:Y63"/>
    <mergeCell ref="B64:O64"/>
    <mergeCell ref="P64:Q64"/>
    <mergeCell ref="V64:W64"/>
    <mergeCell ref="X64:Y64"/>
    <mergeCell ref="B63:O63"/>
    <mergeCell ref="B93:O93"/>
    <mergeCell ref="P93:Q93"/>
    <mergeCell ref="T93:U93"/>
    <mergeCell ref="U8:AT8"/>
    <mergeCell ref="A177:D177"/>
    <mergeCell ref="AD63:AE63"/>
    <mergeCell ref="AB63:AC63"/>
    <mergeCell ref="P63:Q63"/>
    <mergeCell ref="R63:S63"/>
    <mergeCell ref="T63:U63"/>
    <mergeCell ref="E185:BE185"/>
    <mergeCell ref="BF177:BI177"/>
    <mergeCell ref="BF182:BI182"/>
    <mergeCell ref="BF181:BI181"/>
    <mergeCell ref="E189:BE189"/>
    <mergeCell ref="BF170:BI170"/>
    <mergeCell ref="E186:BE186"/>
    <mergeCell ref="BF186:BI186"/>
    <mergeCell ref="E184:BE184"/>
    <mergeCell ref="BF173:BI173"/>
    <mergeCell ref="A214:P214"/>
    <mergeCell ref="A194:BH194"/>
    <mergeCell ref="A195:BG195"/>
    <mergeCell ref="E175:BE175"/>
    <mergeCell ref="E172:BE172"/>
    <mergeCell ref="A189:D189"/>
    <mergeCell ref="BF185:BI185"/>
    <mergeCell ref="BF183:BI183"/>
    <mergeCell ref="BF187:BI187"/>
    <mergeCell ref="BF189:BI189"/>
    <mergeCell ref="P48:Q48"/>
    <mergeCell ref="BF49:BI49"/>
    <mergeCell ref="Z60:AA60"/>
    <mergeCell ref="AD60:AE60"/>
    <mergeCell ref="AD57:AE57"/>
    <mergeCell ref="AB57:AC57"/>
    <mergeCell ref="BF50:BI50"/>
    <mergeCell ref="AB52:AC52"/>
    <mergeCell ref="AB51:AC51"/>
    <mergeCell ref="BD57:BE57"/>
    <mergeCell ref="BF46:BI46"/>
    <mergeCell ref="P47:Q47"/>
    <mergeCell ref="R47:S47"/>
    <mergeCell ref="T47:U47"/>
    <mergeCell ref="V47:W47"/>
    <mergeCell ref="Z52:AA52"/>
    <mergeCell ref="P50:Q50"/>
    <mergeCell ref="Z51:AA51"/>
    <mergeCell ref="R50:S50"/>
    <mergeCell ref="V51:W51"/>
    <mergeCell ref="AD46:AE46"/>
    <mergeCell ref="BD46:BE46"/>
    <mergeCell ref="BD47:BE47"/>
    <mergeCell ref="AD47:AE47"/>
    <mergeCell ref="AD45:AE45"/>
    <mergeCell ref="BD45:BE45"/>
    <mergeCell ref="X45:Y45"/>
    <mergeCell ref="Z45:AA45"/>
    <mergeCell ref="AB45:AC45"/>
    <mergeCell ref="X46:Y46"/>
    <mergeCell ref="Z47:AA47"/>
    <mergeCell ref="AB47:AC47"/>
    <mergeCell ref="Z46:AA46"/>
    <mergeCell ref="AB46:AC46"/>
    <mergeCell ref="X47:Y47"/>
    <mergeCell ref="B45:O45"/>
    <mergeCell ref="P45:Q45"/>
    <mergeCell ref="R45:S45"/>
    <mergeCell ref="T45:U45"/>
    <mergeCell ref="V45:W45"/>
    <mergeCell ref="T46:U46"/>
    <mergeCell ref="V46:W46"/>
    <mergeCell ref="P46:Q46"/>
    <mergeCell ref="R46:S46"/>
    <mergeCell ref="R53:S53"/>
    <mergeCell ref="V77:W77"/>
    <mergeCell ref="R57:S57"/>
    <mergeCell ref="T50:U50"/>
    <mergeCell ref="V50:W50"/>
    <mergeCell ref="R77:S77"/>
    <mergeCell ref="T77:U77"/>
    <mergeCell ref="V63:W63"/>
    <mergeCell ref="R54:S54"/>
    <mergeCell ref="T54:U54"/>
    <mergeCell ref="AD50:AE50"/>
    <mergeCell ref="BD93:BE93"/>
    <mergeCell ref="BF93:BI93"/>
    <mergeCell ref="BD50:BE50"/>
    <mergeCell ref="BF58:BI58"/>
    <mergeCell ref="BF65:BI65"/>
    <mergeCell ref="BD87:BE87"/>
    <mergeCell ref="BD91:BE91"/>
    <mergeCell ref="BF60:BI60"/>
    <mergeCell ref="BF87:BI87"/>
    <mergeCell ref="X100:Y100"/>
    <mergeCell ref="V99:W99"/>
    <mergeCell ref="V127:W127"/>
    <mergeCell ref="E188:BE188"/>
    <mergeCell ref="BF188:BI188"/>
    <mergeCell ref="X108:Y108"/>
    <mergeCell ref="X102:Y102"/>
    <mergeCell ref="BF175:BI175"/>
    <mergeCell ref="BF171:BI171"/>
    <mergeCell ref="BF176:BI176"/>
    <mergeCell ref="B91:O91"/>
    <mergeCell ref="B87:O87"/>
    <mergeCell ref="P89:Q89"/>
    <mergeCell ref="P60:Q60"/>
    <mergeCell ref="B88:O88"/>
    <mergeCell ref="P88:Q88"/>
    <mergeCell ref="P81:Q81"/>
    <mergeCell ref="B78:O78"/>
    <mergeCell ref="B67:O67"/>
    <mergeCell ref="P77:Q77"/>
    <mergeCell ref="B55:O55"/>
    <mergeCell ref="B54:O54"/>
    <mergeCell ref="B50:O50"/>
    <mergeCell ref="B51:O51"/>
    <mergeCell ref="B56:O56"/>
    <mergeCell ref="P56:Q56"/>
    <mergeCell ref="P55:Q55"/>
    <mergeCell ref="B47:O47"/>
    <mergeCell ref="AD97:AE97"/>
    <mergeCell ref="X51:Y51"/>
    <mergeCell ref="X52:Y52"/>
    <mergeCell ref="V58:W58"/>
    <mergeCell ref="X65:Y65"/>
    <mergeCell ref="AD51:AE51"/>
    <mergeCell ref="R65:S65"/>
    <mergeCell ref="B57:O57"/>
    <mergeCell ref="P57:Q57"/>
    <mergeCell ref="B90:O90"/>
    <mergeCell ref="T91:U91"/>
    <mergeCell ref="V60:W60"/>
    <mergeCell ref="P53:Q53"/>
    <mergeCell ref="R51:S51"/>
    <mergeCell ref="V62:W62"/>
    <mergeCell ref="P54:Q54"/>
    <mergeCell ref="R64:S64"/>
    <mergeCell ref="B60:O60"/>
    <mergeCell ref="B53:O53"/>
    <mergeCell ref="V102:W102"/>
    <mergeCell ref="P62:Q62"/>
    <mergeCell ref="P65:Q65"/>
    <mergeCell ref="V87:W87"/>
    <mergeCell ref="V65:W65"/>
    <mergeCell ref="V93:W93"/>
    <mergeCell ref="P78:Q78"/>
    <mergeCell ref="T78:U78"/>
    <mergeCell ref="V80:W80"/>
    <mergeCell ref="P95:Q95"/>
    <mergeCell ref="AD52:AE52"/>
    <mergeCell ref="AB126:AC126"/>
    <mergeCell ref="AD134:AE134"/>
    <mergeCell ref="T53:U53"/>
    <mergeCell ref="V53:W53"/>
    <mergeCell ref="AD126:AE126"/>
    <mergeCell ref="X53:Y53"/>
    <mergeCell ref="Z97:AA97"/>
    <mergeCell ref="T97:U97"/>
    <mergeCell ref="T55:U55"/>
    <mergeCell ref="AD92:AE92"/>
    <mergeCell ref="AB50:AC50"/>
    <mergeCell ref="Z50:AA50"/>
    <mergeCell ref="AB83:AC83"/>
    <mergeCell ref="T65:U65"/>
    <mergeCell ref="BF105:BI105"/>
    <mergeCell ref="BF99:BI99"/>
    <mergeCell ref="BF101:BI101"/>
    <mergeCell ref="BD51:BE51"/>
    <mergeCell ref="X97:Y97"/>
    <mergeCell ref="R102:S102"/>
    <mergeCell ref="BF91:BI91"/>
    <mergeCell ref="AB88:AC88"/>
    <mergeCell ref="AB97:AC97"/>
    <mergeCell ref="BD97:BE97"/>
    <mergeCell ref="BD96:BE96"/>
    <mergeCell ref="BD92:BE92"/>
    <mergeCell ref="BD89:BE89"/>
    <mergeCell ref="BF92:BI92"/>
    <mergeCell ref="AB92:AC92"/>
    <mergeCell ref="A140:S140"/>
    <mergeCell ref="B97:O97"/>
    <mergeCell ref="R99:S99"/>
    <mergeCell ref="B127:O127"/>
    <mergeCell ref="R127:S127"/>
    <mergeCell ref="B89:O89"/>
    <mergeCell ref="P90:Q90"/>
    <mergeCell ref="B94:O94"/>
    <mergeCell ref="B99:O99"/>
    <mergeCell ref="P105:Q105"/>
    <mergeCell ref="X127:Y127"/>
    <mergeCell ref="Z127:AA127"/>
    <mergeCell ref="A137:S137"/>
    <mergeCell ref="AB141:AC141"/>
    <mergeCell ref="V141:W141"/>
    <mergeCell ref="V139:W139"/>
    <mergeCell ref="X139:Y139"/>
    <mergeCell ref="T137:U137"/>
    <mergeCell ref="T139:U139"/>
    <mergeCell ref="T138:U138"/>
    <mergeCell ref="B112:O112"/>
    <mergeCell ref="P112:Q112"/>
    <mergeCell ref="R112:S112"/>
    <mergeCell ref="P130:Q130"/>
    <mergeCell ref="B105:O105"/>
    <mergeCell ref="B107:O107"/>
    <mergeCell ref="B116:O116"/>
    <mergeCell ref="P116:Q116"/>
    <mergeCell ref="A118:Y118"/>
    <mergeCell ref="B122:O125"/>
    <mergeCell ref="Z138:AA138"/>
    <mergeCell ref="AB138:AC138"/>
    <mergeCell ref="AB137:AC137"/>
    <mergeCell ref="X137:Y137"/>
    <mergeCell ref="V137:W137"/>
    <mergeCell ref="T140:U140"/>
    <mergeCell ref="V140:W140"/>
    <mergeCell ref="AB139:AC139"/>
    <mergeCell ref="A139:S139"/>
    <mergeCell ref="A138:S138"/>
    <mergeCell ref="Z141:AA141"/>
    <mergeCell ref="X141:Y141"/>
    <mergeCell ref="AD137:AE137"/>
    <mergeCell ref="V138:W138"/>
    <mergeCell ref="X138:Y138"/>
    <mergeCell ref="Z139:AA139"/>
    <mergeCell ref="AD139:AE139"/>
    <mergeCell ref="T141:U141"/>
    <mergeCell ref="AK145:AO145"/>
    <mergeCell ref="AF145:AJ145"/>
    <mergeCell ref="Q145:V145"/>
    <mergeCell ref="AF141:AH141"/>
    <mergeCell ref="X140:Y140"/>
    <mergeCell ref="Z140:AA140"/>
    <mergeCell ref="AD140:AE140"/>
    <mergeCell ref="AB140:AC140"/>
    <mergeCell ref="AF140:AH140"/>
    <mergeCell ref="AD141:AE141"/>
    <mergeCell ref="AV2:BH2"/>
    <mergeCell ref="AP145:AT145"/>
    <mergeCell ref="BF140:BI140"/>
    <mergeCell ref="BD140:BE140"/>
    <mergeCell ref="BD141:BE141"/>
    <mergeCell ref="BF141:BI141"/>
    <mergeCell ref="BA141:BC141"/>
    <mergeCell ref="AO140:AQ140"/>
    <mergeCell ref="BA140:BC140"/>
    <mergeCell ref="AU141:AW141"/>
    <mergeCell ref="A144:P144"/>
    <mergeCell ref="Q144:AE144"/>
    <mergeCell ref="W147:Y147"/>
    <mergeCell ref="Z147:AB147"/>
    <mergeCell ref="AC147:AE147"/>
    <mergeCell ref="W146:Y146"/>
    <mergeCell ref="Z146:AB146"/>
    <mergeCell ref="AC146:AE146"/>
    <mergeCell ref="AC145:AE145"/>
    <mergeCell ref="H146:J147"/>
    <mergeCell ref="A179:D179"/>
    <mergeCell ref="BF179:BI179"/>
    <mergeCell ref="A188:D188"/>
    <mergeCell ref="A186:D186"/>
    <mergeCell ref="A185:D185"/>
    <mergeCell ref="W145:Y145"/>
    <mergeCell ref="AF146:AJ147"/>
    <mergeCell ref="AK146:AO147"/>
    <mergeCell ref="Q146:V146"/>
    <mergeCell ref="Z145:AB145"/>
    <mergeCell ref="A183:D183"/>
    <mergeCell ref="AB85:AC85"/>
    <mergeCell ref="BD85:BE85"/>
    <mergeCell ref="E179:BE179"/>
    <mergeCell ref="E182:BE182"/>
    <mergeCell ref="E183:BE183"/>
    <mergeCell ref="A181:D181"/>
    <mergeCell ref="E176:BE176"/>
    <mergeCell ref="A159:D159"/>
    <mergeCell ref="A162:D162"/>
    <mergeCell ref="A184:D184"/>
    <mergeCell ref="BF184:BI184"/>
    <mergeCell ref="A171:D171"/>
    <mergeCell ref="BF174:BI174"/>
    <mergeCell ref="BF172:BI172"/>
    <mergeCell ref="E171:BE171"/>
    <mergeCell ref="A178:D178"/>
    <mergeCell ref="E177:BE177"/>
    <mergeCell ref="E178:BE178"/>
    <mergeCell ref="BF178:BI178"/>
    <mergeCell ref="E174:BE174"/>
    <mergeCell ref="A175:D175"/>
    <mergeCell ref="A153:D153"/>
    <mergeCell ref="E166:BE166"/>
    <mergeCell ref="A168:D168"/>
    <mergeCell ref="E168:BE168"/>
    <mergeCell ref="A157:D157"/>
    <mergeCell ref="A170:D170"/>
    <mergeCell ref="A176:D176"/>
    <mergeCell ref="A172:D172"/>
    <mergeCell ref="E169:BE169"/>
    <mergeCell ref="A169:D169"/>
    <mergeCell ref="E170:BE170"/>
    <mergeCell ref="A173:D173"/>
    <mergeCell ref="E173:BE173"/>
    <mergeCell ref="A174:D174"/>
    <mergeCell ref="A167:D167"/>
    <mergeCell ref="BF155:BI155"/>
    <mergeCell ref="A163:D163"/>
    <mergeCell ref="E163:BE163"/>
    <mergeCell ref="BF163:BI163"/>
    <mergeCell ref="E158:BE158"/>
    <mergeCell ref="E162:BE162"/>
    <mergeCell ref="BF151:BI151"/>
    <mergeCell ref="A156:D156"/>
    <mergeCell ref="E156:BE156"/>
    <mergeCell ref="A164:D164"/>
    <mergeCell ref="E164:BE164"/>
    <mergeCell ref="E155:BE155"/>
    <mergeCell ref="E152:BE152"/>
    <mergeCell ref="BF152:BI152"/>
    <mergeCell ref="E153:BE153"/>
    <mergeCell ref="BF153:BI153"/>
    <mergeCell ref="A152:D152"/>
    <mergeCell ref="BF169:BI169"/>
    <mergeCell ref="E154:BE154"/>
    <mergeCell ref="A154:D154"/>
    <mergeCell ref="BF154:BI154"/>
    <mergeCell ref="BF162:BI162"/>
    <mergeCell ref="A160:D160"/>
    <mergeCell ref="A158:D158"/>
    <mergeCell ref="BF168:BI168"/>
    <mergeCell ref="BF167:BI167"/>
    <mergeCell ref="AI141:AK141"/>
    <mergeCell ref="AL141:AN141"/>
    <mergeCell ref="A155:D155"/>
    <mergeCell ref="E167:BE167"/>
    <mergeCell ref="A151:D151"/>
    <mergeCell ref="E151:BE151"/>
    <mergeCell ref="AF144:AT144"/>
    <mergeCell ref="AU144:BI144"/>
    <mergeCell ref="AO141:AQ141"/>
    <mergeCell ref="AF149:AO149"/>
    <mergeCell ref="AR141:AT141"/>
    <mergeCell ref="H145:J145"/>
    <mergeCell ref="A146:G147"/>
    <mergeCell ref="K145:M145"/>
    <mergeCell ref="N145:P145"/>
    <mergeCell ref="K146:M147"/>
    <mergeCell ref="N146:P147"/>
    <mergeCell ref="AP146:AT147"/>
    <mergeCell ref="A141:S141"/>
    <mergeCell ref="Q147:V147"/>
    <mergeCell ref="AX141:AZ141"/>
    <mergeCell ref="AX140:AZ140"/>
    <mergeCell ref="AF139:AH139"/>
    <mergeCell ref="AO139:AQ139"/>
    <mergeCell ref="AU140:AW140"/>
    <mergeCell ref="AI140:AK140"/>
    <mergeCell ref="AR140:AT140"/>
    <mergeCell ref="AL140:AN140"/>
    <mergeCell ref="AX139:AZ139"/>
    <mergeCell ref="AU139:AW139"/>
    <mergeCell ref="BD138:BE138"/>
    <mergeCell ref="AR139:AT139"/>
    <mergeCell ref="AL139:AN139"/>
    <mergeCell ref="BA138:BC138"/>
    <mergeCell ref="BF139:BI139"/>
    <mergeCell ref="BA139:BC139"/>
    <mergeCell ref="BD139:BE139"/>
    <mergeCell ref="AL138:AN138"/>
    <mergeCell ref="AF138:AH138"/>
    <mergeCell ref="AU138:AW138"/>
    <mergeCell ref="AO138:AQ138"/>
    <mergeCell ref="AR138:AT138"/>
    <mergeCell ref="AX138:AZ138"/>
    <mergeCell ref="AI138:AK138"/>
    <mergeCell ref="AD138:AE138"/>
    <mergeCell ref="Z137:AA137"/>
    <mergeCell ref="A166:D166"/>
    <mergeCell ref="A165:D165"/>
    <mergeCell ref="BF165:BI165"/>
    <mergeCell ref="E165:BE165"/>
    <mergeCell ref="BF137:BI137"/>
    <mergeCell ref="BF138:BI138"/>
    <mergeCell ref="BD137:BE137"/>
    <mergeCell ref="BF157:BI157"/>
    <mergeCell ref="BF51:BI51"/>
    <mergeCell ref="B52:O52"/>
    <mergeCell ref="P52:Q52"/>
    <mergeCell ref="R52:S52"/>
    <mergeCell ref="T52:U52"/>
    <mergeCell ref="V52:W52"/>
    <mergeCell ref="BD52:BE52"/>
    <mergeCell ref="BF52:BI52"/>
    <mergeCell ref="P51:Q51"/>
    <mergeCell ref="T51:U51"/>
    <mergeCell ref="BF83:BI83"/>
    <mergeCell ref="BF61:BI61"/>
    <mergeCell ref="BF82:BI82"/>
    <mergeCell ref="BD82:BE82"/>
    <mergeCell ref="BF59:BI59"/>
    <mergeCell ref="BF67:BI67"/>
    <mergeCell ref="BF63:BI63"/>
    <mergeCell ref="BF77:BI77"/>
    <mergeCell ref="BD81:BE81"/>
    <mergeCell ref="BF81:BI81"/>
    <mergeCell ref="AD53:AE53"/>
    <mergeCell ref="BD53:BE53"/>
    <mergeCell ref="AD88:AE88"/>
    <mergeCell ref="BD90:BE90"/>
    <mergeCell ref="BF89:BI89"/>
    <mergeCell ref="BF55:BI55"/>
    <mergeCell ref="BF53:BI53"/>
    <mergeCell ref="BD88:BE88"/>
    <mergeCell ref="BF56:BI56"/>
    <mergeCell ref="BF88:BI88"/>
    <mergeCell ref="Z53:AA53"/>
    <mergeCell ref="X57:Y57"/>
    <mergeCell ref="X87:Y87"/>
    <mergeCell ref="AB53:AC53"/>
    <mergeCell ref="AB62:AC62"/>
    <mergeCell ref="BD83:BE83"/>
    <mergeCell ref="Z62:AA62"/>
    <mergeCell ref="Z82:AA82"/>
    <mergeCell ref="X62:Y62"/>
    <mergeCell ref="X82:Y82"/>
    <mergeCell ref="T88:U88"/>
    <mergeCell ref="V88:W88"/>
    <mergeCell ref="V91:W91"/>
    <mergeCell ref="AB93:AC93"/>
    <mergeCell ref="AD89:AE89"/>
    <mergeCell ref="AD90:AE90"/>
    <mergeCell ref="AB89:AC89"/>
    <mergeCell ref="X90:Y90"/>
    <mergeCell ref="X91:Y91"/>
    <mergeCell ref="AB90:AC90"/>
    <mergeCell ref="Z93:AA93"/>
    <mergeCell ref="P97:Q97"/>
    <mergeCell ref="T90:U90"/>
    <mergeCell ref="V90:W90"/>
    <mergeCell ref="V97:W97"/>
    <mergeCell ref="X93:Y93"/>
    <mergeCell ref="X95:Y95"/>
    <mergeCell ref="Z95:AA95"/>
    <mergeCell ref="T94:U94"/>
    <mergeCell ref="R95:S95"/>
    <mergeCell ref="Z89:AA89"/>
    <mergeCell ref="Z57:AA57"/>
    <mergeCell ref="AB82:AC82"/>
    <mergeCell ref="X88:Y88"/>
    <mergeCell ref="X89:Y89"/>
    <mergeCell ref="Z83:AA83"/>
    <mergeCell ref="Z88:AA88"/>
    <mergeCell ref="AB60:AC60"/>
    <mergeCell ref="Z74:AA74"/>
    <mergeCell ref="AB87:AC87"/>
    <mergeCell ref="X55:Y55"/>
    <mergeCell ref="Z54:AA54"/>
    <mergeCell ref="BF54:BI54"/>
    <mergeCell ref="BD55:BE55"/>
    <mergeCell ref="BD56:BE56"/>
    <mergeCell ref="AD56:AE56"/>
    <mergeCell ref="AD55:AE55"/>
    <mergeCell ref="AB56:AC56"/>
    <mergeCell ref="AB55:AC55"/>
    <mergeCell ref="B59:O59"/>
    <mergeCell ref="P59:Q59"/>
    <mergeCell ref="R59:S59"/>
    <mergeCell ref="B62:O62"/>
    <mergeCell ref="B61:O61"/>
    <mergeCell ref="T61:U61"/>
    <mergeCell ref="T59:U59"/>
    <mergeCell ref="V76:W76"/>
    <mergeCell ref="V74:W74"/>
    <mergeCell ref="T74:U74"/>
    <mergeCell ref="R62:S62"/>
    <mergeCell ref="T64:U64"/>
    <mergeCell ref="T60:U60"/>
    <mergeCell ref="R60:S60"/>
    <mergeCell ref="T87:U87"/>
    <mergeCell ref="R74:S74"/>
    <mergeCell ref="R76:S76"/>
    <mergeCell ref="P84:Q84"/>
    <mergeCell ref="R84:S84"/>
    <mergeCell ref="T84:U84"/>
    <mergeCell ref="T76:U76"/>
    <mergeCell ref="T89:U89"/>
    <mergeCell ref="T99:U99"/>
    <mergeCell ref="V89:W89"/>
    <mergeCell ref="T95:U95"/>
    <mergeCell ref="V95:W95"/>
    <mergeCell ref="R89:S89"/>
    <mergeCell ref="R97:S97"/>
    <mergeCell ref="P91:Q91"/>
    <mergeCell ref="R90:S90"/>
    <mergeCell ref="R87:S87"/>
    <mergeCell ref="P96:Q96"/>
    <mergeCell ref="P86:Q86"/>
    <mergeCell ref="R86:S86"/>
    <mergeCell ref="AU145:BI147"/>
    <mergeCell ref="B108:O108"/>
    <mergeCell ref="R108:S108"/>
    <mergeCell ref="R94:S94"/>
    <mergeCell ref="BF107:BI107"/>
    <mergeCell ref="BD105:BE105"/>
    <mergeCell ref="BF102:BI102"/>
    <mergeCell ref="BF100:BI100"/>
    <mergeCell ref="X101:Y101"/>
    <mergeCell ref="T102:U102"/>
    <mergeCell ref="T82:U82"/>
    <mergeCell ref="V82:W82"/>
    <mergeCell ref="V83:W83"/>
    <mergeCell ref="B83:O83"/>
    <mergeCell ref="P83:Q83"/>
    <mergeCell ref="T83:U83"/>
    <mergeCell ref="R83:S83"/>
    <mergeCell ref="Z87:AA87"/>
    <mergeCell ref="AD83:AE83"/>
    <mergeCell ref="AD87:AE87"/>
    <mergeCell ref="Z91:AA91"/>
    <mergeCell ref="AB96:AC96"/>
    <mergeCell ref="AD96:AE96"/>
    <mergeCell ref="Z90:AA90"/>
    <mergeCell ref="AB91:AC91"/>
    <mergeCell ref="AD91:AE91"/>
    <mergeCell ref="AD86:AE86"/>
    <mergeCell ref="AB94:AC94"/>
    <mergeCell ref="BF97:BI97"/>
    <mergeCell ref="AD108:AE108"/>
    <mergeCell ref="Z107:AA107"/>
    <mergeCell ref="V109:W109"/>
    <mergeCell ref="X109:Y109"/>
    <mergeCell ref="Z109:AA109"/>
    <mergeCell ref="AB109:AC109"/>
    <mergeCell ref="AB108:AC108"/>
    <mergeCell ref="Z103:AA103"/>
    <mergeCell ref="BD100:BE100"/>
    <mergeCell ref="AB107:AC107"/>
    <mergeCell ref="AB101:AC101"/>
    <mergeCell ref="AB105:AC105"/>
    <mergeCell ref="BD102:BE102"/>
    <mergeCell ref="BF96:BI96"/>
    <mergeCell ref="AB104:AC104"/>
    <mergeCell ref="AB103:AC103"/>
    <mergeCell ref="AB98:AC98"/>
    <mergeCell ref="AD98:AE98"/>
    <mergeCell ref="AB95:AC95"/>
    <mergeCell ref="AD95:AE95"/>
    <mergeCell ref="BD95:BE95"/>
    <mergeCell ref="BF95:BI95"/>
    <mergeCell ref="BD84:BE84"/>
    <mergeCell ref="X94:Y94"/>
    <mergeCell ref="Z94:AA94"/>
    <mergeCell ref="AD94:AE94"/>
    <mergeCell ref="Z85:AA85"/>
    <mergeCell ref="BF94:BI94"/>
    <mergeCell ref="BF90:BI90"/>
    <mergeCell ref="AD84:AE84"/>
    <mergeCell ref="X84:Y84"/>
    <mergeCell ref="Z84:AA84"/>
    <mergeCell ref="BD70:BE73"/>
    <mergeCell ref="AD82:AE82"/>
    <mergeCell ref="X77:Y77"/>
    <mergeCell ref="Z77:AA77"/>
    <mergeCell ref="AB84:AC84"/>
    <mergeCell ref="AB78:AC78"/>
    <mergeCell ref="Z76:AA76"/>
    <mergeCell ref="AB76:AC76"/>
    <mergeCell ref="AB67:AC67"/>
    <mergeCell ref="AB68:AC68"/>
    <mergeCell ref="AD76:AE76"/>
    <mergeCell ref="BD76:BE76"/>
    <mergeCell ref="BD68:BE68"/>
    <mergeCell ref="Z68:AA68"/>
    <mergeCell ref="AI72:AK72"/>
    <mergeCell ref="AO72:AQ72"/>
    <mergeCell ref="BF76:BI76"/>
    <mergeCell ref="BD75:BE75"/>
    <mergeCell ref="BF75:BI75"/>
    <mergeCell ref="Z59:AA59"/>
    <mergeCell ref="Z69:AA69"/>
    <mergeCell ref="AD69:AE69"/>
    <mergeCell ref="AD67:AE67"/>
    <mergeCell ref="AD65:AE65"/>
    <mergeCell ref="Z65:AA65"/>
    <mergeCell ref="AB61:AC61"/>
    <mergeCell ref="B68:O68"/>
    <mergeCell ref="P68:Q68"/>
    <mergeCell ref="R68:S68"/>
    <mergeCell ref="T68:U68"/>
    <mergeCell ref="AD68:AE68"/>
    <mergeCell ref="V68:W68"/>
    <mergeCell ref="X68:Y68"/>
    <mergeCell ref="B69:O69"/>
    <mergeCell ref="P69:Q69"/>
    <mergeCell ref="B74:O74"/>
    <mergeCell ref="P74:Q74"/>
    <mergeCell ref="R100:S100"/>
    <mergeCell ref="X69:Y69"/>
    <mergeCell ref="X99:Y99"/>
    <mergeCell ref="B82:O82"/>
    <mergeCell ref="P82:Q82"/>
    <mergeCell ref="R82:S82"/>
    <mergeCell ref="B65:O65"/>
    <mergeCell ref="R69:S69"/>
    <mergeCell ref="T69:U69"/>
    <mergeCell ref="T62:U62"/>
    <mergeCell ref="BD134:BE134"/>
    <mergeCell ref="P100:Q100"/>
    <mergeCell ref="T100:U100"/>
    <mergeCell ref="V94:W94"/>
    <mergeCell ref="X76:Y76"/>
    <mergeCell ref="BD109:BE109"/>
    <mergeCell ref="BD135:BE135"/>
    <mergeCell ref="BF135:BI135"/>
    <mergeCell ref="BD108:BE108"/>
    <mergeCell ref="BF126:BI126"/>
    <mergeCell ref="AL118:BG118"/>
    <mergeCell ref="AF122:BC122"/>
    <mergeCell ref="BD122:BE125"/>
    <mergeCell ref="BD114:BE114"/>
    <mergeCell ref="BD110:BE110"/>
    <mergeCell ref="BF114:BI114"/>
    <mergeCell ref="B135:O135"/>
    <mergeCell ref="V135:W135"/>
    <mergeCell ref="X135:Y135"/>
    <mergeCell ref="Z135:AA135"/>
    <mergeCell ref="R135:S135"/>
    <mergeCell ref="R101:S101"/>
    <mergeCell ref="T101:U101"/>
    <mergeCell ref="P102:Q102"/>
    <mergeCell ref="P106:Q106"/>
    <mergeCell ref="R130:S130"/>
    <mergeCell ref="X96:Y96"/>
    <mergeCell ref="Z96:AA96"/>
    <mergeCell ref="Z75:AA75"/>
    <mergeCell ref="AB75:AC75"/>
    <mergeCell ref="R61:S61"/>
    <mergeCell ref="V75:W75"/>
    <mergeCell ref="X75:Y75"/>
    <mergeCell ref="X83:Y83"/>
    <mergeCell ref="X74:Y74"/>
    <mergeCell ref="Z63:AA63"/>
    <mergeCell ref="AU72:AW72"/>
    <mergeCell ref="AX72:AZ72"/>
    <mergeCell ref="AF71:AK71"/>
    <mergeCell ref="AB44:AC44"/>
    <mergeCell ref="AD44:AE44"/>
    <mergeCell ref="X72:Y73"/>
    <mergeCell ref="AB59:AC59"/>
    <mergeCell ref="AD59:AE59"/>
    <mergeCell ref="Z64:AA64"/>
    <mergeCell ref="X54:Y54"/>
    <mergeCell ref="BD44:BE44"/>
    <mergeCell ref="BF44:BI44"/>
    <mergeCell ref="Z49:AA49"/>
    <mergeCell ref="AD49:AE49"/>
    <mergeCell ref="BD49:BE49"/>
    <mergeCell ref="AB48:AC48"/>
    <mergeCell ref="AD48:AE48"/>
    <mergeCell ref="BF45:BI45"/>
    <mergeCell ref="Z48:AA48"/>
    <mergeCell ref="Z44:AA44"/>
    <mergeCell ref="BD42:BE42"/>
    <mergeCell ref="BF42:BI42"/>
    <mergeCell ref="Z43:AA43"/>
    <mergeCell ref="AB43:AC43"/>
    <mergeCell ref="AD43:AE43"/>
    <mergeCell ref="BD43:BE43"/>
    <mergeCell ref="Z42:AA42"/>
    <mergeCell ref="BF43:BI43"/>
    <mergeCell ref="AB42:AC42"/>
    <mergeCell ref="P44:Q44"/>
    <mergeCell ref="R44:S44"/>
    <mergeCell ref="T44:U44"/>
    <mergeCell ref="BD59:BE59"/>
    <mergeCell ref="BD48:BE48"/>
    <mergeCell ref="AD101:AE101"/>
    <mergeCell ref="BD60:BE60"/>
    <mergeCell ref="AB54:AC54"/>
    <mergeCell ref="AD54:AE54"/>
    <mergeCell ref="BD54:BE54"/>
    <mergeCell ref="B43:O43"/>
    <mergeCell ref="P43:Q43"/>
    <mergeCell ref="P49:Q49"/>
    <mergeCell ref="R49:S49"/>
    <mergeCell ref="T49:U49"/>
    <mergeCell ref="R43:S43"/>
    <mergeCell ref="T43:U43"/>
    <mergeCell ref="B46:O46"/>
    <mergeCell ref="B44:O44"/>
    <mergeCell ref="B49:O49"/>
    <mergeCell ref="B40:O40"/>
    <mergeCell ref="P40:Q40"/>
    <mergeCell ref="T42:U42"/>
    <mergeCell ref="V42:W42"/>
    <mergeCell ref="X42:Y42"/>
    <mergeCell ref="AB49:AC49"/>
    <mergeCell ref="X43:Y43"/>
    <mergeCell ref="V43:W43"/>
    <mergeCell ref="X44:Y44"/>
    <mergeCell ref="V44:W44"/>
    <mergeCell ref="BF40:BI40"/>
    <mergeCell ref="BD41:BE41"/>
    <mergeCell ref="X41:Y41"/>
    <mergeCell ref="Z41:AA41"/>
    <mergeCell ref="AB41:AC41"/>
    <mergeCell ref="BF41:BI41"/>
    <mergeCell ref="X40:Y40"/>
    <mergeCell ref="R40:S40"/>
    <mergeCell ref="T40:U40"/>
    <mergeCell ref="V40:W40"/>
    <mergeCell ref="B39:O39"/>
    <mergeCell ref="B37:O37"/>
    <mergeCell ref="P37:Q37"/>
    <mergeCell ref="R37:S37"/>
    <mergeCell ref="T37:U37"/>
    <mergeCell ref="P39:Q39"/>
    <mergeCell ref="R39:S39"/>
    <mergeCell ref="T39:U39"/>
    <mergeCell ref="V39:W39"/>
    <mergeCell ref="V37:W37"/>
    <mergeCell ref="P38:Q38"/>
    <mergeCell ref="X39:Y39"/>
    <mergeCell ref="X37:Y37"/>
    <mergeCell ref="T38:U38"/>
    <mergeCell ref="V38:W38"/>
    <mergeCell ref="X38:Y38"/>
    <mergeCell ref="Z37:AA37"/>
    <mergeCell ref="Z38:AA38"/>
    <mergeCell ref="AB38:AC38"/>
    <mergeCell ref="BD38:BE38"/>
    <mergeCell ref="AB37:AC37"/>
    <mergeCell ref="BF39:BI39"/>
    <mergeCell ref="BF37:BI37"/>
    <mergeCell ref="AD37:AE37"/>
    <mergeCell ref="BD37:BE37"/>
    <mergeCell ref="Z39:AA39"/>
    <mergeCell ref="AB39:AC39"/>
    <mergeCell ref="AD39:AE39"/>
    <mergeCell ref="BD39:BE39"/>
    <mergeCell ref="Z40:AA40"/>
    <mergeCell ref="AB40:AC40"/>
    <mergeCell ref="AD40:AE40"/>
    <mergeCell ref="BD40:BE40"/>
    <mergeCell ref="AB35:AC35"/>
    <mergeCell ref="AD35:AE35"/>
    <mergeCell ref="BD35:BE35"/>
    <mergeCell ref="BF35:BI35"/>
    <mergeCell ref="BF36:BI36"/>
    <mergeCell ref="BD36:BE36"/>
    <mergeCell ref="R35:S35"/>
    <mergeCell ref="T35:U35"/>
    <mergeCell ref="V35:W35"/>
    <mergeCell ref="B36:O36"/>
    <mergeCell ref="P36:Q36"/>
    <mergeCell ref="R36:S36"/>
    <mergeCell ref="T36:U36"/>
    <mergeCell ref="V36:W36"/>
    <mergeCell ref="X35:Y35"/>
    <mergeCell ref="X34:Y34"/>
    <mergeCell ref="Z34:AA34"/>
    <mergeCell ref="AB34:AC34"/>
    <mergeCell ref="AD34:AE34"/>
    <mergeCell ref="AB36:AC36"/>
    <mergeCell ref="AD36:AE36"/>
    <mergeCell ref="X36:Y36"/>
    <mergeCell ref="Z36:AA36"/>
    <mergeCell ref="Z35:AA35"/>
    <mergeCell ref="BF34:BI34"/>
    <mergeCell ref="AO32:AQ32"/>
    <mergeCell ref="AR32:AT32"/>
    <mergeCell ref="AU32:AW32"/>
    <mergeCell ref="AX32:AZ32"/>
    <mergeCell ref="BA32:BC32"/>
    <mergeCell ref="BD30:BE33"/>
    <mergeCell ref="BF30:BI33"/>
    <mergeCell ref="AX31:BC31"/>
    <mergeCell ref="R34:S34"/>
    <mergeCell ref="T34:U34"/>
    <mergeCell ref="V34:W34"/>
    <mergeCell ref="T31:U33"/>
    <mergeCell ref="V31:W33"/>
    <mergeCell ref="BD34:BE34"/>
    <mergeCell ref="AD32:AE33"/>
    <mergeCell ref="AF32:AH32"/>
    <mergeCell ref="AI32:AK32"/>
    <mergeCell ref="BB15:BB16"/>
    <mergeCell ref="BC15:BC16"/>
    <mergeCell ref="BD15:BD16"/>
    <mergeCell ref="BE15:BE16"/>
    <mergeCell ref="AW15:AW16"/>
    <mergeCell ref="AX15:BA15"/>
    <mergeCell ref="A30:A33"/>
    <mergeCell ref="B30:O33"/>
    <mergeCell ref="P30:Q33"/>
    <mergeCell ref="R30:S33"/>
    <mergeCell ref="T30:AE30"/>
    <mergeCell ref="AF30:BC30"/>
    <mergeCell ref="AL31:AQ31"/>
    <mergeCell ref="X32:Y33"/>
    <mergeCell ref="Z32:AA33"/>
    <mergeCell ref="AB32:AC33"/>
    <mergeCell ref="A15:A16"/>
    <mergeCell ref="B15:E15"/>
    <mergeCell ref="F15:F16"/>
    <mergeCell ref="G15:I15"/>
    <mergeCell ref="J15:J16"/>
    <mergeCell ref="K15:N15"/>
    <mergeCell ref="T6:Y6"/>
    <mergeCell ref="B2:N6"/>
    <mergeCell ref="T15:V15"/>
    <mergeCell ref="BF38:BI38"/>
    <mergeCell ref="AV5:BI6"/>
    <mergeCell ref="BH15:BH16"/>
    <mergeCell ref="AF15:AF16"/>
    <mergeCell ref="X15:Z15"/>
    <mergeCell ref="AA15:AA16"/>
    <mergeCell ref="AJ15:AJ16"/>
    <mergeCell ref="AV9:BE10"/>
    <mergeCell ref="R38:S38"/>
    <mergeCell ref="AD38:AE38"/>
    <mergeCell ref="O15:R15"/>
    <mergeCell ref="S15:S16"/>
    <mergeCell ref="AB15:AE15"/>
    <mergeCell ref="AG15:AI15"/>
    <mergeCell ref="AO15:AR15"/>
    <mergeCell ref="W15:W16"/>
    <mergeCell ref="AR31:AW31"/>
    <mergeCell ref="P35:Q35"/>
    <mergeCell ref="BI15:BI16"/>
    <mergeCell ref="AT15:AV15"/>
    <mergeCell ref="BF15:BF16"/>
    <mergeCell ref="X31:AE31"/>
    <mergeCell ref="AL32:AN32"/>
    <mergeCell ref="AF31:AK31"/>
    <mergeCell ref="AK15:AN15"/>
    <mergeCell ref="AS15:AS16"/>
    <mergeCell ref="BG15:BG16"/>
    <mergeCell ref="R66:S66"/>
    <mergeCell ref="B38:O38"/>
    <mergeCell ref="B34:O34"/>
    <mergeCell ref="B41:O41"/>
    <mergeCell ref="B48:O48"/>
    <mergeCell ref="P61:Q61"/>
    <mergeCell ref="B58:O58"/>
    <mergeCell ref="P41:Q41"/>
    <mergeCell ref="P34:Q34"/>
    <mergeCell ref="B35:O35"/>
    <mergeCell ref="B76:O76"/>
    <mergeCell ref="P42:Q42"/>
    <mergeCell ref="P67:Q67"/>
    <mergeCell ref="R67:S67"/>
    <mergeCell ref="R42:S42"/>
    <mergeCell ref="T75:U75"/>
    <mergeCell ref="R75:S75"/>
    <mergeCell ref="B42:O42"/>
    <mergeCell ref="B66:O66"/>
    <mergeCell ref="P66:Q66"/>
    <mergeCell ref="R41:S41"/>
    <mergeCell ref="AD41:AE41"/>
    <mergeCell ref="T41:U41"/>
    <mergeCell ref="V41:W41"/>
    <mergeCell ref="V48:W48"/>
    <mergeCell ref="Z56:AA56"/>
    <mergeCell ref="AD42:AE42"/>
    <mergeCell ref="V54:W54"/>
    <mergeCell ref="Z55:AA55"/>
    <mergeCell ref="V55:W55"/>
    <mergeCell ref="T108:U108"/>
    <mergeCell ref="V107:W107"/>
    <mergeCell ref="V105:W105"/>
    <mergeCell ref="V108:W108"/>
    <mergeCell ref="AD106:AE106"/>
    <mergeCell ref="BD106:BE106"/>
    <mergeCell ref="X107:Y107"/>
    <mergeCell ref="BD107:BE107"/>
    <mergeCell ref="AD107:AE107"/>
    <mergeCell ref="X105:Y105"/>
    <mergeCell ref="R107:S107"/>
    <mergeCell ref="B109:O109"/>
    <mergeCell ref="AB127:AC127"/>
    <mergeCell ref="V100:W100"/>
    <mergeCell ref="V101:W101"/>
    <mergeCell ref="P107:Q107"/>
    <mergeCell ref="P108:Q108"/>
    <mergeCell ref="P109:Q109"/>
    <mergeCell ref="B101:O101"/>
    <mergeCell ref="Z106:AA106"/>
    <mergeCell ref="B1:BF1"/>
    <mergeCell ref="W2:AU2"/>
    <mergeCell ref="B106:O106"/>
    <mergeCell ref="BF106:BI106"/>
    <mergeCell ref="R106:S106"/>
    <mergeCell ref="B84:O84"/>
    <mergeCell ref="T67:U67"/>
    <mergeCell ref="V67:W67"/>
    <mergeCell ref="P76:Q76"/>
    <mergeCell ref="V69:W69"/>
    <mergeCell ref="B86:O86"/>
    <mergeCell ref="B100:O100"/>
    <mergeCell ref="B96:O96"/>
    <mergeCell ref="T96:U96"/>
    <mergeCell ref="V96:W96"/>
    <mergeCell ref="B95:O95"/>
    <mergeCell ref="P87:Q87"/>
    <mergeCell ref="R91:S91"/>
    <mergeCell ref="P94:Q94"/>
    <mergeCell ref="P99:Q99"/>
    <mergeCell ref="R105:S105"/>
    <mergeCell ref="BD94:BE94"/>
    <mergeCell ref="AD102:AE102"/>
    <mergeCell ref="AB99:AC99"/>
    <mergeCell ref="AD75:AE75"/>
    <mergeCell ref="AB106:AC106"/>
    <mergeCell ref="Z105:AA105"/>
    <mergeCell ref="V106:W106"/>
    <mergeCell ref="X106:Y106"/>
    <mergeCell ref="R96:S96"/>
    <mergeCell ref="BA72:BC72"/>
    <mergeCell ref="AB110:AC110"/>
    <mergeCell ref="AD110:AE110"/>
    <mergeCell ref="AD85:AE85"/>
    <mergeCell ref="AB102:AC102"/>
    <mergeCell ref="BF109:BI109"/>
    <mergeCell ref="BD101:BE101"/>
    <mergeCell ref="BD99:BE99"/>
    <mergeCell ref="AF72:AH72"/>
    <mergeCell ref="AR72:AT72"/>
    <mergeCell ref="AV7:BG8"/>
    <mergeCell ref="BF57:BI57"/>
    <mergeCell ref="AL71:AQ71"/>
    <mergeCell ref="AR71:AW71"/>
    <mergeCell ref="BF69:BI69"/>
    <mergeCell ref="BF68:BI68"/>
    <mergeCell ref="BF47:BI47"/>
    <mergeCell ref="BF70:BI73"/>
    <mergeCell ref="BD61:BE61"/>
    <mergeCell ref="BD67:BE67"/>
    <mergeCell ref="BF85:BI85"/>
    <mergeCell ref="BF110:BI110"/>
    <mergeCell ref="BF166:BI166"/>
    <mergeCell ref="BF159:BI159"/>
    <mergeCell ref="BF130:BI130"/>
    <mergeCell ref="BF164:BI164"/>
    <mergeCell ref="BF156:BI156"/>
    <mergeCell ref="BF158:BI158"/>
    <mergeCell ref="BF104:BI104"/>
    <mergeCell ref="BF134:BI134"/>
    <mergeCell ref="BF84:BI84"/>
    <mergeCell ref="BF86:BI86"/>
    <mergeCell ref="AJ215:AO215"/>
    <mergeCell ref="AJ210:AR210"/>
    <mergeCell ref="AJ207:BC208"/>
    <mergeCell ref="AJ209:AO209"/>
    <mergeCell ref="AQ209:AV209"/>
    <mergeCell ref="AJ211:BC211"/>
    <mergeCell ref="AQ212:AZ212"/>
    <mergeCell ref="AQ204:BC204"/>
    <mergeCell ref="AJ205:AV205"/>
    <mergeCell ref="AJ213:AZ213"/>
    <mergeCell ref="AI139:AK139"/>
    <mergeCell ref="E157:BE157"/>
    <mergeCell ref="E159:BE159"/>
    <mergeCell ref="A212:AA213"/>
    <mergeCell ref="A198:BH198"/>
    <mergeCell ref="A199:BG199"/>
    <mergeCell ref="AJ204:AO204"/>
    <mergeCell ref="A204:G204"/>
    <mergeCell ref="T85:U85"/>
    <mergeCell ref="V85:W85"/>
    <mergeCell ref="A187:D187"/>
    <mergeCell ref="E187:BE187"/>
    <mergeCell ref="AD109:AE109"/>
    <mergeCell ref="P111:Q111"/>
    <mergeCell ref="B110:O110"/>
    <mergeCell ref="AD99:AE99"/>
    <mergeCell ref="R110:S110"/>
    <mergeCell ref="T110:U110"/>
    <mergeCell ref="B102:O102"/>
    <mergeCell ref="AF70:BC70"/>
    <mergeCell ref="Z72:AA73"/>
    <mergeCell ref="AL72:AN72"/>
    <mergeCell ref="T71:U73"/>
    <mergeCell ref="V71:W73"/>
    <mergeCell ref="AX71:BC71"/>
    <mergeCell ref="B85:O85"/>
    <mergeCell ref="P85:Q85"/>
    <mergeCell ref="R85:S85"/>
    <mergeCell ref="P70:Q73"/>
    <mergeCell ref="R70:S73"/>
    <mergeCell ref="T70:AE70"/>
    <mergeCell ref="B111:O111"/>
    <mergeCell ref="R109:S109"/>
    <mergeCell ref="T109:U109"/>
    <mergeCell ref="AD105:AE105"/>
    <mergeCell ref="R111:S111"/>
    <mergeCell ref="T111:U111"/>
    <mergeCell ref="V111:W111"/>
    <mergeCell ref="X56:Y56"/>
    <mergeCell ref="T58:U58"/>
    <mergeCell ref="X61:Y61"/>
    <mergeCell ref="T56:U56"/>
    <mergeCell ref="T57:U57"/>
    <mergeCell ref="V57:W57"/>
    <mergeCell ref="V59:W59"/>
    <mergeCell ref="X59:Y59"/>
    <mergeCell ref="V61:W61"/>
    <mergeCell ref="X58:Y58"/>
    <mergeCell ref="T48:U48"/>
    <mergeCell ref="V49:W49"/>
    <mergeCell ref="X49:Y49"/>
    <mergeCell ref="R48:S48"/>
    <mergeCell ref="R58:S58"/>
    <mergeCell ref="V56:W56"/>
    <mergeCell ref="X50:Y50"/>
    <mergeCell ref="R56:S56"/>
    <mergeCell ref="X48:Y48"/>
    <mergeCell ref="R55:S55"/>
    <mergeCell ref="P58:Q58"/>
    <mergeCell ref="X67:Y67"/>
    <mergeCell ref="BD62:BE62"/>
    <mergeCell ref="Z66:AA66"/>
    <mergeCell ref="Z58:AA58"/>
    <mergeCell ref="AB58:AC58"/>
    <mergeCell ref="AD58:AE58"/>
    <mergeCell ref="BD58:BE58"/>
    <mergeCell ref="X60:Y60"/>
    <mergeCell ref="AD62:AE62"/>
    <mergeCell ref="BF160:BI160"/>
    <mergeCell ref="BF161:BI161"/>
    <mergeCell ref="Z61:AA61"/>
    <mergeCell ref="Z102:AA102"/>
    <mergeCell ref="Z99:AA99"/>
    <mergeCell ref="AD100:AE100"/>
    <mergeCell ref="Z101:AA101"/>
    <mergeCell ref="AB100:AC100"/>
    <mergeCell ref="Z100:AA100"/>
    <mergeCell ref="AD61:AE61"/>
    <mergeCell ref="BD104:BE104"/>
    <mergeCell ref="BD69:BE69"/>
    <mergeCell ref="BD74:BE74"/>
    <mergeCell ref="BD65:BE65"/>
    <mergeCell ref="A161:D161"/>
    <mergeCell ref="E161:BE161"/>
    <mergeCell ref="E160:BE160"/>
    <mergeCell ref="AB65:AC65"/>
    <mergeCell ref="AB77:AC77"/>
    <mergeCell ref="A70:A73"/>
    <mergeCell ref="BF62:BI62"/>
    <mergeCell ref="BF48:BI48"/>
    <mergeCell ref="BF108:BI108"/>
    <mergeCell ref="AD66:AE66"/>
    <mergeCell ref="BD66:BE66"/>
    <mergeCell ref="BF66:BI66"/>
    <mergeCell ref="AD103:AE103"/>
    <mergeCell ref="BD103:BE103"/>
    <mergeCell ref="AD104:AE104"/>
    <mergeCell ref="BF103:BI103"/>
    <mergeCell ref="T66:U66"/>
    <mergeCell ref="V66:W66"/>
    <mergeCell ref="X66:Y66"/>
    <mergeCell ref="B103:O103"/>
    <mergeCell ref="P103:Q103"/>
    <mergeCell ref="R103:S103"/>
    <mergeCell ref="T103:U103"/>
    <mergeCell ref="V103:W103"/>
    <mergeCell ref="X103:Y103"/>
    <mergeCell ref="B70:O73"/>
    <mergeCell ref="T105:U105"/>
    <mergeCell ref="Z108:AA108"/>
    <mergeCell ref="Z111:AA111"/>
    <mergeCell ref="T107:U107"/>
    <mergeCell ref="T106:U106"/>
    <mergeCell ref="AD112:AE112"/>
    <mergeCell ref="X111:Y111"/>
    <mergeCell ref="V110:W110"/>
    <mergeCell ref="X110:Y110"/>
    <mergeCell ref="Z110:AA110"/>
    <mergeCell ref="BF112:BI112"/>
    <mergeCell ref="B104:O104"/>
    <mergeCell ref="P104:Q104"/>
    <mergeCell ref="R104:S104"/>
    <mergeCell ref="T104:U104"/>
    <mergeCell ref="V104:W104"/>
    <mergeCell ref="X104:Y104"/>
    <mergeCell ref="Z104:AA104"/>
    <mergeCell ref="T112:U112"/>
    <mergeCell ref="V112:W112"/>
    <mergeCell ref="R113:S113"/>
    <mergeCell ref="T113:U113"/>
    <mergeCell ref="V113:W113"/>
    <mergeCell ref="X113:Y113"/>
    <mergeCell ref="Z113:AA113"/>
    <mergeCell ref="BD112:BE112"/>
    <mergeCell ref="X112:Y112"/>
    <mergeCell ref="Z112:AA112"/>
    <mergeCell ref="AB112:AC112"/>
    <mergeCell ref="A197:BG197"/>
    <mergeCell ref="AB113:AC113"/>
    <mergeCell ref="AD113:AE113"/>
    <mergeCell ref="BD113:BE113"/>
    <mergeCell ref="BF113:BI113"/>
    <mergeCell ref="U7:AT7"/>
    <mergeCell ref="B75:O75"/>
    <mergeCell ref="P75:Q75"/>
    <mergeCell ref="B113:O113"/>
    <mergeCell ref="P113:Q113"/>
  </mergeCells>
  <printOptions horizontalCentered="1"/>
  <pageMargins left="0.03937007874015748" right="0.03937007874015748" top="0.1968503937007874" bottom="0" header="0" footer="0"/>
  <pageSetup fitToHeight="0" horizontalDpi="600" verticalDpi="600" orientation="portrait" paperSize="8" scale="10" r:id="rId1"/>
  <rowBreaks count="1" manualBreakCount="1">
    <brk id="69" max="60" man="1"/>
  </rowBreaks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2021-03-16T08:57:55Z</cp:lastPrinted>
  <dcterms:created xsi:type="dcterms:W3CDTF">1999-02-26T09:40:51Z</dcterms:created>
  <dcterms:modified xsi:type="dcterms:W3CDTF">2021-03-18T08:46:05Z</dcterms:modified>
  <cp:category/>
  <cp:version/>
  <cp:contentType/>
  <cp:contentStatus/>
</cp:coreProperties>
</file>