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20496" windowHeight="7752" tabRatio="232"/>
  </bookViews>
  <sheets>
    <sheet name="1 стр" sheetId="35" r:id="rId1"/>
    <sheet name="1 стр-Гаркун" sheetId="38" r:id="rId2"/>
  </sheets>
  <definedNames>
    <definedName name="_xlnm._FilterDatabase" localSheetId="0" hidden="1">'1 стр'!#REF!</definedName>
    <definedName name="_xlnm._FilterDatabase" localSheetId="1" hidden="1">'1 стр-Гаркун'!#REF!</definedName>
    <definedName name="_xlnm.Print_Area" localSheetId="0">'1 стр'!$B$1:$BQ$133</definedName>
    <definedName name="_xlnm.Print_Area" localSheetId="1">'1 стр-Гаркун'!$B$1:$BQ$133</definedName>
  </definedNames>
  <calcPr calcId="152511"/>
</workbook>
</file>

<file path=xl/calcChain.xml><?xml version="1.0" encoding="utf-8"?>
<calcChain xmlns="http://schemas.openxmlformats.org/spreadsheetml/2006/main">
  <c r="BA64" i="38" l="1"/>
  <c r="AR64" i="38"/>
  <c r="BA65" i="38" s="1"/>
  <c r="AB63" i="38"/>
  <c r="Z63" i="38"/>
  <c r="AB62" i="38"/>
  <c r="Z62" i="38"/>
  <c r="Z61" i="38"/>
  <c r="Z60" i="38"/>
  <c r="BJ56" i="38"/>
  <c r="AC56" i="38"/>
  <c r="Z56" i="38"/>
  <c r="BJ55" i="38"/>
  <c r="AC55" i="38"/>
  <c r="Z55" i="38"/>
  <c r="BJ54" i="38"/>
  <c r="AC54" i="38"/>
  <c r="AC53" i="38" s="1"/>
  <c r="AC58" i="38" s="1"/>
  <c r="Z54" i="38"/>
  <c r="BJ53" i="38"/>
  <c r="BJ58" i="38" s="1"/>
  <c r="BG53" i="38"/>
  <c r="BG58" i="38" s="1"/>
  <c r="BD53" i="38"/>
  <c r="BD58" i="38" s="1"/>
  <c r="BG64" i="38" s="1"/>
  <c r="BF59" i="38" s="1"/>
  <c r="BA53" i="38"/>
  <c r="BA58" i="38" s="1"/>
  <c r="AX53" i="38"/>
  <c r="AX58" i="38" s="1"/>
  <c r="AU53" i="38"/>
  <c r="AU58" i="38" s="1"/>
  <c r="AX64" i="38" s="1"/>
  <c r="AW59" i="38" s="1"/>
  <c r="AR53" i="38"/>
  <c r="AR58" i="38" s="1"/>
  <c r="AO53" i="38"/>
  <c r="AO58" i="38" s="1"/>
  <c r="AL53" i="38"/>
  <c r="AL58" i="38" s="1"/>
  <c r="AI53" i="38"/>
  <c r="AI58" i="38" s="1"/>
  <c r="AF53" i="38"/>
  <c r="AF58" i="38" s="1"/>
  <c r="Z53" i="38"/>
  <c r="Z58" i="38" s="1"/>
  <c r="BJ52" i="38"/>
  <c r="AC52" i="38"/>
  <c r="Z52" i="38"/>
  <c r="BJ51" i="38"/>
  <c r="AC51" i="38"/>
  <c r="Z51" i="38"/>
  <c r="BJ50" i="38"/>
  <c r="AC50" i="38"/>
  <c r="Z50" i="38"/>
  <c r="AC49" i="38"/>
  <c r="Z49" i="38"/>
  <c r="BJ48" i="38"/>
  <c r="AC48" i="38"/>
  <c r="Z48" i="38"/>
  <c r="BJ47" i="38"/>
  <c r="AC47" i="38"/>
  <c r="Z47" i="38"/>
  <c r="BJ46" i="38"/>
  <c r="AC46" i="38"/>
  <c r="Z46" i="38"/>
  <c r="BJ45" i="38"/>
  <c r="AC45" i="38"/>
  <c r="Z45" i="38"/>
  <c r="BJ44" i="38"/>
  <c r="BJ43" i="38" s="1"/>
  <c r="AC44" i="38"/>
  <c r="Z44" i="38"/>
  <c r="Z43" i="38" s="1"/>
  <c r="BG43" i="38"/>
  <c r="BD43" i="38"/>
  <c r="BA43" i="38"/>
  <c r="AX43" i="38"/>
  <c r="AU43" i="38"/>
  <c r="AR43" i="38"/>
  <c r="AO43" i="38"/>
  <c r="AL43" i="38"/>
  <c r="AI43" i="38"/>
  <c r="AF43" i="38"/>
  <c r="AC43" i="38"/>
  <c r="BJ42" i="38"/>
  <c r="AC42" i="38"/>
  <c r="Z42" i="38"/>
  <c r="BJ41" i="38"/>
  <c r="AC41" i="38"/>
  <c r="Z41" i="38"/>
  <c r="BJ40" i="38"/>
  <c r="AC40" i="38"/>
  <c r="Z40" i="38"/>
  <c r="BJ39" i="38"/>
  <c r="AC39" i="38"/>
  <c r="Z39" i="38"/>
  <c r="BJ38" i="38"/>
  <c r="BJ36" i="38" s="1"/>
  <c r="BJ57" i="38" s="1"/>
  <c r="AC38" i="38"/>
  <c r="Z38" i="38"/>
  <c r="Z36" i="38" s="1"/>
  <c r="BJ37" i="38"/>
  <c r="AC37" i="38"/>
  <c r="Z37" i="38"/>
  <c r="BG36" i="38"/>
  <c r="BG57" i="38" s="1"/>
  <c r="BD36" i="38"/>
  <c r="BD57" i="38" s="1"/>
  <c r="BD64" i="38" s="1"/>
  <c r="BD59" i="38" s="1"/>
  <c r="BA36" i="38"/>
  <c r="BA57" i="38" s="1"/>
  <c r="AX36" i="38"/>
  <c r="AX57" i="38" s="1"/>
  <c r="AU36" i="38"/>
  <c r="AU57" i="38" s="1"/>
  <c r="AU64" i="38" s="1"/>
  <c r="AU59" i="38" s="1"/>
  <c r="AR36" i="38"/>
  <c r="AR57" i="38" s="1"/>
  <c r="AO36" i="38"/>
  <c r="AO57" i="38" s="1"/>
  <c r="AL36" i="38"/>
  <c r="AL57" i="38" s="1"/>
  <c r="AI36" i="38"/>
  <c r="AI57" i="38" s="1"/>
  <c r="AF36" i="38"/>
  <c r="AF57" i="38" s="1"/>
  <c r="AC36" i="38"/>
  <c r="AC57" i="38" s="1"/>
  <c r="BN20" i="38"/>
  <c r="BL20" i="38"/>
  <c r="BJ20" i="38"/>
  <c r="BH20" i="38"/>
  <c r="BF20" i="38"/>
  <c r="BD19" i="38"/>
  <c r="BP19" i="38" s="1"/>
  <c r="Z52" i="35"/>
  <c r="AF59" i="38" l="1"/>
  <c r="BG65" i="38"/>
  <c r="Z57" i="38"/>
  <c r="BV36" i="38" s="1"/>
  <c r="BD20" i="38"/>
  <c r="BP20" i="38" s="1"/>
  <c r="AF43" i="35" l="1"/>
  <c r="AI43" i="35"/>
  <c r="AL43" i="35"/>
  <c r="AO43" i="35"/>
  <c r="AR43" i="35"/>
  <c r="AU43" i="35"/>
  <c r="AX43" i="35"/>
  <c r="BA43" i="35"/>
  <c r="BD43" i="35"/>
  <c r="BG43" i="35"/>
  <c r="BJ50" i="35"/>
  <c r="AC50" i="35"/>
  <c r="Z50" i="35"/>
  <c r="AC49" i="35"/>
  <c r="Z49" i="35"/>
  <c r="BJ48" i="35"/>
  <c r="AC48" i="35"/>
  <c r="Z48" i="35"/>
  <c r="BJ47" i="35"/>
  <c r="AC47" i="35"/>
  <c r="Z47" i="35"/>
  <c r="BJ46" i="35"/>
  <c r="AC46" i="35"/>
  <c r="Z46" i="35"/>
  <c r="BJ45" i="35"/>
  <c r="AC45" i="35"/>
  <c r="Z45" i="35"/>
  <c r="BJ52" i="35"/>
  <c r="AC52" i="35"/>
  <c r="BJ51" i="35"/>
  <c r="AC51" i="35"/>
  <c r="Z51" i="35"/>
  <c r="AB63" i="35" l="1"/>
  <c r="AB62" i="35"/>
  <c r="Z63" i="35"/>
  <c r="Z62" i="35"/>
  <c r="BJ41" i="35"/>
  <c r="AC41" i="35"/>
  <c r="Z41" i="35"/>
  <c r="BJ42" i="35"/>
  <c r="AC42" i="35"/>
  <c r="Z42" i="35"/>
  <c r="BJ38" i="35"/>
  <c r="AC38" i="35"/>
  <c r="Z38" i="35"/>
  <c r="BJ55" i="35" l="1"/>
  <c r="AC55" i="35"/>
  <c r="Z55" i="35"/>
  <c r="BJ54" i="35"/>
  <c r="AC54" i="35"/>
  <c r="Z54" i="35"/>
  <c r="BJ56" i="35"/>
  <c r="AC56" i="35"/>
  <c r="Z56" i="35"/>
  <c r="AC53" i="35" l="1"/>
  <c r="Z53" i="35"/>
  <c r="Z58" i="35" s="1"/>
  <c r="BG36" i="35" l="1"/>
  <c r="BD36" i="35"/>
  <c r="BA36" i="35"/>
  <c r="BA64" i="35" l="1"/>
  <c r="AR64" i="35"/>
  <c r="BA65" i="35" l="1"/>
  <c r="BD19" i="35"/>
  <c r="AC44" i="35" l="1"/>
  <c r="AC43" i="35" s="1"/>
  <c r="AC39" i="35"/>
  <c r="AC40" i="35"/>
  <c r="AC37" i="35"/>
  <c r="Z44" i="35"/>
  <c r="Z43" i="35" s="1"/>
  <c r="Z39" i="35"/>
  <c r="Z40" i="35"/>
  <c r="Z37" i="35"/>
  <c r="AL53" i="35"/>
  <c r="AL58" i="35" s="1"/>
  <c r="BJ44" i="35"/>
  <c r="BJ43" i="35" s="1"/>
  <c r="BJ40" i="35"/>
  <c r="BJ39" i="35"/>
  <c r="BJ37" i="35"/>
  <c r="Z36" i="35" l="1"/>
  <c r="BJ53" i="35"/>
  <c r="BJ58" i="35" s="1"/>
  <c r="AR53" i="35"/>
  <c r="AR58" i="35" s="1"/>
  <c r="AC58" i="35"/>
  <c r="AF53" i="35"/>
  <c r="AF58" i="35" s="1"/>
  <c r="AI53" i="35"/>
  <c r="AI58" i="35" s="1"/>
  <c r="AO53" i="35"/>
  <c r="AO58" i="35" s="1"/>
  <c r="AU53" i="35"/>
  <c r="AU58" i="35" s="1"/>
  <c r="AX64" i="35" s="1"/>
  <c r="AW59" i="35" s="1"/>
  <c r="AX53" i="35"/>
  <c r="AX58" i="35" s="1"/>
  <c r="BA53" i="35"/>
  <c r="BA58" i="35" s="1"/>
  <c r="BD53" i="35"/>
  <c r="BD58" i="35" s="1"/>
  <c r="BG64" i="35" s="1"/>
  <c r="BF59" i="35" s="1"/>
  <c r="BG53" i="35"/>
  <c r="BG58" i="35" s="1"/>
  <c r="Z57" i="35" l="1"/>
  <c r="BV36" i="35" s="1"/>
  <c r="AR36" i="35"/>
  <c r="AR57" i="35" s="1"/>
  <c r="AC36" i="35" l="1"/>
  <c r="AF36" i="35"/>
  <c r="AI36" i="35"/>
  <c r="AL36" i="35"/>
  <c r="AO36" i="35"/>
  <c r="AU36" i="35"/>
  <c r="AU57" i="35" s="1"/>
  <c r="AU64" i="35" s="1"/>
  <c r="AU59" i="35" s="1"/>
  <c r="AX36" i="35"/>
  <c r="BJ36" i="35" l="1"/>
  <c r="BJ57" i="35" s="1"/>
  <c r="BN20" i="35" l="1"/>
  <c r="BL20" i="35"/>
  <c r="BJ20" i="35"/>
  <c r="BH20" i="35"/>
  <c r="BF20" i="35"/>
  <c r="BD20" i="35" l="1"/>
  <c r="BP20" i="35" s="1"/>
  <c r="BP19" i="35"/>
  <c r="Z61" i="35" l="1"/>
  <c r="AI57" i="35" l="1"/>
  <c r="AX57" i="35"/>
  <c r="BD57" i="35"/>
  <c r="AO57" i="35"/>
  <c r="BA57" i="35"/>
  <c r="AL57" i="35"/>
  <c r="BG57" i="35"/>
  <c r="AC57" i="35"/>
  <c r="AF57" i="35"/>
  <c r="BG65" i="35" l="1"/>
  <c r="BD64" i="35"/>
  <c r="BD59" i="35" s="1"/>
  <c r="AF59" i="35"/>
  <c r="Z60" i="35" l="1"/>
</calcChain>
</file>

<file path=xl/sharedStrings.xml><?xml version="1.0" encoding="utf-8"?>
<sst xmlns="http://schemas.openxmlformats.org/spreadsheetml/2006/main" count="687" uniqueCount="231">
  <si>
    <t>=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</si>
  <si>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</si>
  <si>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</si>
  <si>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</si>
  <si>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</si>
  <si>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</si>
  <si>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</si>
  <si>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</si>
  <si>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</si>
  <si>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</si>
  <si>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</si>
  <si>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</si>
  <si>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</si>
  <si>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</si>
  <si>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</si>
  <si>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</si>
  <si>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</si>
  <si>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</si>
  <si>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</si>
  <si>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</si>
  <si>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</si>
  <si>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</si>
  <si>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</si>
  <si>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</si>
  <si>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</si>
  <si>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</si>
  <si>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</si>
  <si>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</si>
  <si>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</si>
  <si>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</si>
  <si>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</si>
  <si>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</si>
  <si>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</si>
  <si>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</si>
  <si>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</si>
  <si>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</si>
  <si>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</si>
  <si>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</si>
  <si>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</si>
  <si>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</si>
  <si>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</si>
  <si>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I курс</t>
  </si>
  <si>
    <t>УТВЕРЖДАЮ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</si>
  <si>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</si>
  <si>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</si>
  <si>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</si>
  <si>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</si>
  <si>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</si>
  <si>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</si>
  <si>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</si>
  <si>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</si>
  <si>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</si>
  <si>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</si>
  <si>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</si>
  <si>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</si>
  <si>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</si>
  <si>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/</t>
  </si>
  <si>
    <t>"_____"____________________ г.</t>
  </si>
  <si>
    <t>Т И П О В О Й    У Ч Е Б Н Ы Й    П Л А Н</t>
  </si>
  <si>
    <t>Эксперт-нормоконтролер</t>
  </si>
  <si>
    <t>Теоретическое
обучение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</si>
  <si>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</si>
  <si>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</si>
  <si>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</si>
  <si>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</si>
  <si>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</si>
  <si>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</si>
  <si>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</si>
  <si>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</si>
  <si>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</si>
  <si>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</si>
  <si>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</si>
  <si>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</si>
  <si>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</si>
  <si>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</si>
  <si>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</si>
  <si>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</si>
  <si>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</si>
  <si>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</si>
  <si>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</si>
  <si>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</si>
  <si>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</si>
  <si>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Зачетных единиц</t>
  </si>
  <si>
    <t>Недель</t>
  </si>
  <si>
    <t>И.В.Титович</t>
  </si>
  <si>
    <t>:</t>
  </si>
  <si>
    <t xml:space="preserve">Председатель УМО по образованию </t>
  </si>
  <si>
    <t>в области приборостроения</t>
  </si>
  <si>
    <t>№ п/п</t>
  </si>
  <si>
    <t>I</t>
  </si>
  <si>
    <t>теоретическое обучение</t>
  </si>
  <si>
    <t>экзаменационная сессия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</si>
  <si>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</si>
  <si>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</si>
  <si>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</si>
  <si>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</si>
  <si>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</si>
  <si>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</si>
  <si>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/6</t>
  </si>
  <si>
    <t>Код компетенции</t>
  </si>
  <si>
    <t>Наименование компетенции</t>
  </si>
  <si>
    <t>С.А.Касперович</t>
  </si>
  <si>
    <t>I. График образовательного процесса</t>
  </si>
  <si>
    <t>А.М.Маляревич</t>
  </si>
  <si>
    <t>А.А.Антошин</t>
  </si>
  <si>
    <t>УК-1</t>
  </si>
  <si>
    <t>УК-2</t>
  </si>
  <si>
    <t>УК-3</t>
  </si>
  <si>
    <t>Семестр</t>
  </si>
  <si>
    <t>МИНИСТЕРСТВО ОБРАЗОВАНИЯ РЕСПУБЛИКИ БЕЛАРУСЬ</t>
  </si>
  <si>
    <t>Код модуля, учебной дисциплины</t>
  </si>
  <si>
    <t>ГОСУДАРСТВЕННЫЙ КОМПОНЕНТ</t>
  </si>
  <si>
    <t>КОМПОНЕНТ УЧРЕЖДЕНИЯ ВЫСШЕГО ОБРАЗОВАНИЯ</t>
  </si>
  <si>
    <t>ДОПОЛНИТЕЛЬНЫЕ ВИДЫ ОБУЧЕНИЯ</t>
  </si>
  <si>
    <t>Название модуля, 
учебной дисциплины, 
курсовой проекта (курсовой работы)</t>
  </si>
  <si>
    <t xml:space="preserve">Министерства образования Республики Беларусь </t>
  </si>
  <si>
    <t>профессионального образования</t>
  </si>
  <si>
    <t>Начальник Главного управления</t>
  </si>
  <si>
    <t>"Республиканский институт высшей школы"</t>
  </si>
  <si>
    <t>Проректор по научно-методической работе</t>
  </si>
  <si>
    <t>Государственного учреждения образования</t>
  </si>
  <si>
    <t>Рекомендован к утверждению Президиумом Совета УМО</t>
  </si>
  <si>
    <t xml:space="preserve">по образованию в области приборостроения </t>
  </si>
  <si>
    <t>О.А. Величкович</t>
  </si>
  <si>
    <t>образования Республики Беларусь</t>
  </si>
  <si>
    <t>Первый заместитель Министра</t>
  </si>
  <si>
    <t>_____________________ И.А.Старовойтова</t>
  </si>
  <si>
    <t>Степень:  магистр</t>
  </si>
  <si>
    <t>Срок обучения: 1 год</t>
  </si>
  <si>
    <t xml:space="preserve">1- 38 80 01 </t>
  </si>
  <si>
    <t>Приборостроение</t>
  </si>
  <si>
    <t>практика</t>
  </si>
  <si>
    <t>Профилизация</t>
  </si>
  <si>
    <t>магистерская диссертация</t>
  </si>
  <si>
    <t>18 недель</t>
  </si>
  <si>
    <t>8 недель</t>
  </si>
  <si>
    <t>IV. Практика</t>
  </si>
  <si>
    <t>Практика</t>
  </si>
  <si>
    <t>Магистерская диссертация</t>
  </si>
  <si>
    <t>Планирование эксперимента</t>
  </si>
  <si>
    <t>Защита магистерской диссертации</t>
  </si>
  <si>
    <t>VI. Итоговая аттестация</t>
  </si>
  <si>
    <t>VII. Матрица компетенций</t>
  </si>
  <si>
    <t>Научно-исследовательская</t>
  </si>
  <si>
    <t>V. Магистерская диссертация</t>
  </si>
  <si>
    <t>Распределение  по  курсам  и  семестрам</t>
  </si>
  <si>
    <t>Разработан в качестве примера реализации образовательного стандарта по специальности 1-38 80 01 "Приборостроение".</t>
  </si>
  <si>
    <t>УПК-1</t>
  </si>
  <si>
    <t>УПК-2</t>
  </si>
  <si>
    <t>СК-1</t>
  </si>
  <si>
    <t>СК-2</t>
  </si>
  <si>
    <t>Экзаменационная
сессия</t>
  </si>
  <si>
    <t xml:space="preserve">Мотивированное проектирование систем безопасности </t>
  </si>
  <si>
    <t>УК-4</t>
  </si>
  <si>
    <t>2.3</t>
  </si>
  <si>
    <t>Техническое обеспечение безопасности</t>
  </si>
  <si>
    <t>КУРС</t>
  </si>
  <si>
    <t xml:space="preserve">В рамках специальности 1-38 80 01 "Приборостроение" могут быть реализованы следующие профилизации: Измерительная техника и технологии, Техническое обеспечение безопасности, Техника и технологии неразрушающего контроля, Технология приборостроения, Приборы, системы и изделия медицинского назначения, Методы и средства контроля параметров производственных процессов, Оптические и оптоэлектронные приборы и комплексы, Микро- и наносистемная техника. </t>
  </si>
  <si>
    <t>3.1</t>
  </si>
  <si>
    <t>3.2</t>
  </si>
  <si>
    <t>3.3</t>
  </si>
  <si>
    <t>Педагогика и психология высшего образования</t>
  </si>
  <si>
    <t>Модуль "Педагогика и психология высшего образования"</t>
  </si>
  <si>
    <t>1.1.1</t>
  </si>
  <si>
    <t>1.1.2</t>
  </si>
  <si>
    <t>1.2.1</t>
  </si>
  <si>
    <t>1.2.2</t>
  </si>
  <si>
    <t>2.1.2</t>
  </si>
  <si>
    <t>2.1.3</t>
  </si>
  <si>
    <t>2.1.1</t>
  </si>
  <si>
    <t>2.2.1</t>
  </si>
  <si>
    <t>2.2.2</t>
  </si>
  <si>
    <t>2.3.1</t>
  </si>
  <si>
    <t>УПК-3</t>
  </si>
  <si>
    <t>СК-3</t>
  </si>
  <si>
    <t>СК-4</t>
  </si>
  <si>
    <t>Использовать современные достижения науки и передовых технологий в области производства технических средств охраны и противопожарной защиты</t>
  </si>
  <si>
    <t>СК-5</t>
  </si>
  <si>
    <t>СК-6</t>
  </si>
  <si>
    <t>СК-7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</si>
  <si>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</si>
  <si>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</si>
  <si>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</si>
  <si>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</si>
  <si>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</si>
  <si>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И.о. председателя НМС</t>
  </si>
  <si>
    <t xml:space="preserve">по специальности </t>
  </si>
  <si>
    <t>Быть способным разрабатывать основные технические решения по интеграции систем, обеспечивающих безопасность, ресурсосбережение и комфорт в зданиях</t>
  </si>
  <si>
    <t>Обладать навыками постановки эксперимента, обработки и представления его результатов</t>
  </si>
  <si>
    <t>Быть способным выполнять подготовку данных и моделирование развития пожара в помещениях с установленными техническими средствами пожарной автоматики, используя современные пакеты программ</t>
  </si>
  <si>
    <t>УК-5</t>
  </si>
  <si>
    <t>Модуль "Современные технические средства и методы измерений"</t>
  </si>
  <si>
    <t>Теория измерений</t>
  </si>
  <si>
    <t>Приборы и методы измерений в условиях инновационного развития науки, техники и технологий</t>
  </si>
  <si>
    <t>Модуль "Нетиповые системы безопасности"</t>
  </si>
  <si>
    <t>Быть способным решать задачи оптимального использования и проектирования информационно-измерительных систем на основе анализа и синтеза математических моделей конкретных процессов измерения в условиях известных ограничений в отношении элементов систем</t>
  </si>
  <si>
    <t xml:space="preserve">Динамика развития пожара в ограждениях </t>
  </si>
  <si>
    <t>Интеграция систем телевизионного наблюдения и систем контроля и управления доступом с функцией распознавания лиц</t>
  </si>
  <si>
    <t>Модуль "Современные технические средства обеспечения безопасности"</t>
  </si>
  <si>
    <t>СК-4 / СК-5</t>
  </si>
  <si>
    <t>СК-6 / СК-7</t>
  </si>
  <si>
    <t>Интеграция систем жизнеобеспечения и систем безопасности зданий / Прогрессивные технологии производства технических средств охраны и противопожарной защиты</t>
  </si>
  <si>
    <t>Мультикритериальные методы и технические средства распознавания пожаров различной степени опасности / Инфракрасная термография в технических системах охраны с функциями распознавания целей</t>
  </si>
  <si>
    <t>Уметь использовать современные достижения науки в области проектирования систем обеспечения безопасности, применять методы анализа вариантов, разработки и поиска компромиссных решений, выбирать критерии оптимизации проектных решений</t>
  </si>
  <si>
    <t>Быть способным применять теорию измерений в условиях возрастающей сложности и необходимой точности измерительных средств и решаемых задач</t>
  </si>
  <si>
    <t>Быть способным интегрировать телевизионные системы наблюдения и системы контроля и управления доступом с функцией распознавания и идентификации лиц людей в зоне контроля</t>
  </si>
  <si>
    <t>Быть способным конструировать и обоснованно применять мультикритериальные пожарные извещатели, устойчивые к ложным срабатываниям, в условиях высокой вероятности воздействия факторов, схожих с факторами пожара</t>
  </si>
  <si>
    <t>Быть способным проектировать и выполнять техническое обслуживание систем охраны с использованием тепловизионных камер, имеющих  функции автоматического обнаружения, измерения координат и распознавания целей</t>
  </si>
  <si>
    <t>1-38 80 01 "Приборостроение"</t>
  </si>
  <si>
    <t>1, 2</t>
  </si>
  <si>
    <t>Протокол  №10  от  28.02.2019</t>
  </si>
  <si>
    <t>Регистрационный №________________</t>
  </si>
  <si>
    <t xml:space="preserve">Заместитель директора Государственного  </t>
  </si>
  <si>
    <t>А.С.Гаркун</t>
  </si>
  <si>
    <r>
      <t xml:space="preserve">Основы информационных технологий </t>
    </r>
    <r>
      <rPr>
        <vertAlign val="superscript"/>
        <sz val="23"/>
        <color theme="1"/>
        <rFont val="Arial Narrow"/>
        <family val="2"/>
        <charset val="204"/>
      </rPr>
      <t>1</t>
    </r>
    <r>
      <rPr>
        <sz val="23"/>
        <color theme="1"/>
        <rFont val="Arial Narrow"/>
        <family val="2"/>
        <charset val="204"/>
      </rPr>
      <t xml:space="preserve"> </t>
    </r>
  </si>
  <si>
    <r>
      <t xml:space="preserve">Философия и методология науки </t>
    </r>
    <r>
      <rPr>
        <vertAlign val="superscript"/>
        <sz val="23"/>
        <color theme="1"/>
        <rFont val="Arial Narrow"/>
        <family val="2"/>
        <charset val="204"/>
      </rPr>
      <t>1</t>
    </r>
  </si>
  <si>
    <r>
      <t xml:space="preserve">Иностранный язык в профессиональной деятельности / Иностранный язык </t>
    </r>
    <r>
      <rPr>
        <vertAlign val="superscript"/>
        <sz val="23"/>
        <color theme="1"/>
        <rFont val="Arial Narrow"/>
        <family val="2"/>
        <charset val="204"/>
      </rPr>
      <t>1</t>
    </r>
  </si>
  <si>
    <r>
      <rPr>
        <vertAlign val="superscript"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Изучение общеобразовательных дисциплин "Философия и методология науки", "Иностранный язык" завершаются сдачей кандидатского экзамена, общеобразовательной дисциплины "Основы информационных технологий" – кандидатского зачета.</t>
    </r>
  </si>
  <si>
    <t>Научно-техническое обеспечение измерений</t>
  </si>
  <si>
    <t>Модуль "Научно-исследовательская работа"</t>
  </si>
  <si>
    <t>УК-1, УПК-1</t>
  </si>
  <si>
    <t xml:space="preserve">учреждения "Институт прикладной </t>
  </si>
  <si>
    <t>физики НАН Беларуси"</t>
  </si>
  <si>
    <t xml:space="preserve">научного учреждения "Институт </t>
  </si>
  <si>
    <t>прикладной физики НАН Беларуси"</t>
  </si>
  <si>
    <t xml:space="preserve">Заместитель директора Государственного научного </t>
  </si>
  <si>
    <t>В рамках специальности 1-38 80 01 "Приборостроение" могут быть реализованы следующие профилизации: Измерительная техника и технологии, Техническое обеспечение безопасности, Техника и технологии неразрушающего контроля, Технология приборостроения, Приборы, системы и изделия медицинского назначения, Методы и средства контроля параметров производственных процессов, Оптические и оптоэлектронные приборы и комплексы, Микро- и наносистемная техника и др.</t>
  </si>
  <si>
    <t>УТВЕРЖДЕНО</t>
  </si>
  <si>
    <t>Первым заместителем Министра</t>
  </si>
  <si>
    <t>И.А.Старовойтовой</t>
  </si>
  <si>
    <r>
      <t>Регистрационный №</t>
    </r>
    <r>
      <rPr>
        <b/>
        <sz val="26"/>
        <rFont val="Times New Roman"/>
        <family val="1"/>
        <charset val="204"/>
      </rPr>
      <t xml:space="preserve"> I 38-2-001/пр-тип.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</si>
</sst>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72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name val="Arial"/>
      <family val="2"/>
      <charset val="204"/>
    </font>
    <font>
      <sz val="18"/>
      <name val="Arial Cyr"/>
    </font>
    <font>
      <sz val="10"/>
      <name val="Arial Cyr"/>
    </font>
    <font>
      <sz val="22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0"/>
      <name val="Arial Cyr"/>
      <family val="2"/>
      <charset val="204"/>
    </font>
    <font>
      <b/>
      <sz val="22"/>
      <name val="Times New Roman Cyr"/>
      <family val="1"/>
      <charset val="204"/>
    </font>
    <font>
      <sz val="19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sz val="2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Arial Narrow"/>
      <family val="2"/>
      <charset val="204"/>
    </font>
    <font>
      <sz val="22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26"/>
      <name val="Times New Roman"/>
      <family val="1"/>
      <charset val="204"/>
    </font>
    <font>
      <u/>
      <sz val="20"/>
      <name val="Times New Roman"/>
      <family val="1"/>
      <charset val="204"/>
    </font>
    <font>
      <sz val="24"/>
      <name val="Arial"/>
      <family val="2"/>
      <charset val="204"/>
    </font>
    <font>
      <b/>
      <sz val="23"/>
      <name val="Arial Narrow"/>
      <family val="2"/>
      <charset val="204"/>
    </font>
    <font>
      <b/>
      <sz val="28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 Cyr"/>
      <family val="1"/>
      <charset val="204"/>
    </font>
    <font>
      <sz val="23"/>
      <name val="Arial Narrow"/>
      <family val="2"/>
      <charset val="204"/>
    </font>
    <font>
      <sz val="23"/>
      <color theme="1"/>
      <name val="Arial Narrow"/>
      <family val="2"/>
      <charset val="204"/>
    </font>
    <font>
      <b/>
      <sz val="23"/>
      <color theme="1"/>
      <name val="Arial Narrow"/>
      <family val="2"/>
      <charset val="204"/>
    </font>
    <font>
      <b/>
      <i/>
      <sz val="23"/>
      <name val="Arial Narrow"/>
      <family val="2"/>
      <charset val="204"/>
    </font>
    <font>
      <b/>
      <vertAlign val="superscript"/>
      <sz val="23"/>
      <name val="Arial Narrow"/>
      <family val="2"/>
      <charset val="204"/>
    </font>
    <font>
      <b/>
      <sz val="23"/>
      <color theme="0"/>
      <name val="Arial Narrow"/>
      <family val="2"/>
      <charset val="204"/>
    </font>
    <font>
      <vertAlign val="superscript"/>
      <sz val="23"/>
      <color theme="1"/>
      <name val="Arial Narrow"/>
      <family val="2"/>
      <charset val="204"/>
    </font>
    <font>
      <sz val="23"/>
      <name val="Arial"/>
      <family val="2"/>
      <charset val="204"/>
    </font>
    <font>
      <b/>
      <sz val="23"/>
      <name val="Arial"/>
      <family val="2"/>
      <charset val="204"/>
    </font>
    <font>
      <sz val="23"/>
      <color indexed="9"/>
      <name val="Arial"/>
      <family val="2"/>
      <charset val="204"/>
    </font>
    <font>
      <sz val="23"/>
      <color theme="0"/>
      <name val="Arial Narrow"/>
      <family val="2"/>
      <charset val="204"/>
    </font>
    <font>
      <b/>
      <sz val="23"/>
      <color rgb="FFFF0000"/>
      <name val="Arial Narrow"/>
      <family val="2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vertAlign val="superscript"/>
      <sz val="25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2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7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1" fontId="1" fillId="0" borderId="0" xfId="0" applyNumberFormat="1" applyFont="1"/>
    <xf numFmtId="0" fontId="10" fillId="0" borderId="0" xfId="0" applyFont="1" applyBorder="1" applyAlignment="1" applyProtection="1">
      <alignment vertical="center"/>
      <protection hidden="1"/>
    </xf>
    <xf numFmtId="0" fontId="1" fillId="0" borderId="0" xfId="0" applyFont="1" applyBorder="1"/>
    <xf numFmtId="0" fontId="16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Fill="1"/>
    <xf numFmtId="1" fontId="27" fillId="0" borderId="0" xfId="0" applyNumberFormat="1" applyFont="1"/>
    <xf numFmtId="0" fontId="10" fillId="0" borderId="0" xfId="0" applyFont="1" applyFill="1" applyAlignment="1">
      <alignment vertical="top"/>
    </xf>
    <xf numFmtId="0" fontId="19" fillId="0" borderId="0" xfId="0" applyFont="1" applyFill="1" applyBorder="1" applyAlignment="1">
      <alignment vertical="center"/>
    </xf>
    <xf numFmtId="0" fontId="31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1" fontId="19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top"/>
    </xf>
    <xf numFmtId="0" fontId="29" fillId="0" borderId="0" xfId="0" applyFont="1" applyFill="1" applyBorder="1" applyAlignment="1">
      <alignment vertical="top"/>
    </xf>
    <xf numFmtId="0" fontId="19" fillId="0" borderId="0" xfId="0" applyFont="1" applyFill="1" applyBorder="1"/>
    <xf numFmtId="0" fontId="2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5" fillId="0" borderId="2" xfId="0" applyFont="1" applyFill="1" applyBorder="1" applyAlignment="1">
      <alignment vertical="center"/>
    </xf>
    <xf numFmtId="0" fontId="27" fillId="0" borderId="0" xfId="0" applyFont="1" applyBorder="1" applyAlignment="1"/>
    <xf numFmtId="0" fontId="2" fillId="0" borderId="0" xfId="0" applyFont="1" applyAlignment="1"/>
    <xf numFmtId="0" fontId="27" fillId="0" borderId="0" xfId="0" applyFont="1" applyAlignment="1"/>
    <xf numFmtId="0" fontId="27" fillId="0" borderId="0" xfId="0" applyFont="1" applyFill="1" applyAlignment="1"/>
    <xf numFmtId="1" fontId="27" fillId="0" borderId="0" xfId="0" applyNumberFormat="1" applyFont="1" applyAlignment="1"/>
    <xf numFmtId="0" fontId="33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1" fontId="28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Alignment="1">
      <alignment vertical="top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>
      <alignment vertical="center"/>
    </xf>
    <xf numFmtId="0" fontId="35" fillId="0" borderId="29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49" fontId="32" fillId="0" borderId="0" xfId="0" applyNumberFormat="1" applyFont="1" applyBorder="1" applyAlignment="1">
      <alignment vertical="center" textRotation="90" wrapText="1"/>
    </xf>
    <xf numFmtId="0" fontId="32" fillId="0" borderId="0" xfId="0" applyFont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39" xfId="0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0" borderId="45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vertical="top"/>
    </xf>
    <xf numFmtId="0" fontId="38" fillId="0" borderId="3" xfId="0" applyFont="1" applyFill="1" applyBorder="1" applyAlignment="1">
      <alignment vertical="top"/>
    </xf>
    <xf numFmtId="49" fontId="38" fillId="0" borderId="30" xfId="0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top"/>
    </xf>
    <xf numFmtId="0" fontId="38" fillId="0" borderId="31" xfId="0" applyFont="1" applyFill="1" applyBorder="1" applyAlignment="1">
      <alignment vertical="top"/>
    </xf>
    <xf numFmtId="0" fontId="38" fillId="0" borderId="14" xfId="0" applyFont="1" applyFill="1" applyBorder="1" applyAlignment="1">
      <alignment vertical="top"/>
    </xf>
    <xf numFmtId="0" fontId="38" fillId="0" borderId="25" xfId="0" applyFont="1" applyFill="1" applyBorder="1" applyAlignment="1">
      <alignment vertical="top"/>
    </xf>
    <xf numFmtId="0" fontId="38" fillId="0" borderId="30" xfId="0" applyFont="1" applyFill="1" applyBorder="1" applyAlignment="1">
      <alignment vertical="top"/>
    </xf>
    <xf numFmtId="0" fontId="38" fillId="0" borderId="30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center"/>
    </xf>
    <xf numFmtId="0" fontId="28" fillId="0" borderId="0" xfId="0" applyFont="1" applyAlignment="1"/>
    <xf numFmtId="0" fontId="12" fillId="0" borderId="0" xfId="1" applyFont="1" applyFill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horizontal="right"/>
    </xf>
    <xf numFmtId="0" fontId="28" fillId="0" borderId="0" xfId="0" applyFont="1" applyBorder="1" applyAlignment="1"/>
    <xf numFmtId="0" fontId="28" fillId="0" borderId="0" xfId="0" applyFont="1" applyFill="1" applyBorder="1" applyAlignment="1">
      <alignment horizontal="left" vertical="center" indent="1"/>
    </xf>
    <xf numFmtId="0" fontId="28" fillId="0" borderId="0" xfId="0" applyFont="1" applyFill="1" applyAlignment="1">
      <alignment horizontal="left" vertical="center" indent="1"/>
    </xf>
    <xf numFmtId="0" fontId="40" fillId="0" borderId="0" xfId="0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40" fillId="0" borderId="27" xfId="0" applyFont="1" applyFill="1" applyBorder="1" applyAlignment="1">
      <alignment horizontal="center" vertical="center"/>
    </xf>
    <xf numFmtId="1" fontId="40" fillId="0" borderId="27" xfId="0" applyNumberFormat="1" applyFont="1" applyFill="1" applyBorder="1" applyAlignment="1">
      <alignment vertical="center"/>
    </xf>
    <xf numFmtId="164" fontId="40" fillId="0" borderId="27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vertical="center"/>
    </xf>
    <xf numFmtId="164" fontId="40" fillId="0" borderId="0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39" fillId="0" borderId="29" xfId="0" applyFont="1" applyFill="1" applyBorder="1" applyAlignment="1">
      <alignment horizontal="left" vertical="top" indent="1"/>
    </xf>
    <xf numFmtId="0" fontId="39" fillId="0" borderId="0" xfId="0" applyFont="1" applyFill="1" applyBorder="1" applyAlignment="1">
      <alignment vertical="top" wrapText="1"/>
    </xf>
    <xf numFmtId="0" fontId="39" fillId="0" borderId="28" xfId="0" applyFont="1" applyFill="1" applyBorder="1" applyAlignment="1">
      <alignment vertical="top"/>
    </xf>
    <xf numFmtId="0" fontId="39" fillId="0" borderId="2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Alignment="1">
      <alignment vertical="top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6" fillId="0" borderId="0" xfId="0" applyFont="1" applyAlignment="1" applyProtection="1">
      <alignment vertical="center"/>
      <protection hidden="1"/>
    </xf>
    <xf numFmtId="0" fontId="47" fillId="0" borderId="27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49" fontId="47" fillId="0" borderId="38" xfId="0" applyNumberFormat="1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textRotation="90" wrapText="1"/>
    </xf>
    <xf numFmtId="0" fontId="10" fillId="0" borderId="13" xfId="0" applyFont="1" applyBorder="1" applyAlignment="1">
      <alignment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47" fillId="0" borderId="20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47" fillId="0" borderId="42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9" fillId="0" borderId="21" xfId="0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top"/>
    </xf>
    <xf numFmtId="0" fontId="39" fillId="0" borderId="29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48" fillId="0" borderId="0" xfId="0" applyFont="1" applyFill="1" applyAlignment="1">
      <alignment vertical="top"/>
    </xf>
    <xf numFmtId="0" fontId="49" fillId="0" borderId="9" xfId="0" applyFont="1" applyFill="1" applyBorder="1" applyAlignment="1">
      <alignment vertical="top"/>
    </xf>
    <xf numFmtId="0" fontId="46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45" fillId="0" borderId="0" xfId="0" applyFont="1" applyAlignment="1" applyProtection="1">
      <alignment vertical="center"/>
      <protection hidden="1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>
      <alignment vertical="center"/>
    </xf>
    <xf numFmtId="1" fontId="51" fillId="0" borderId="0" xfId="0" applyNumberFormat="1" applyFont="1" applyAlignment="1">
      <alignment vertical="center"/>
    </xf>
    <xf numFmtId="1" fontId="51" fillId="0" borderId="0" xfId="0" applyNumberFormat="1" applyFont="1" applyBorder="1" applyAlignment="1" applyProtection="1">
      <alignment vertical="center"/>
      <protection hidden="1"/>
    </xf>
    <xf numFmtId="0" fontId="51" fillId="0" borderId="0" xfId="0" applyFont="1" applyBorder="1" applyAlignment="1" applyProtection="1">
      <alignment vertical="center"/>
      <protection hidden="1"/>
    </xf>
    <xf numFmtId="0" fontId="45" fillId="0" borderId="0" xfId="0" applyFont="1" applyAlignment="1">
      <alignment vertical="center"/>
    </xf>
    <xf numFmtId="0" fontId="45" fillId="0" borderId="0" xfId="0" applyFont="1" applyBorder="1" applyAlignment="1" applyProtection="1">
      <alignment vertical="center"/>
      <protection hidden="1"/>
    </xf>
    <xf numFmtId="0" fontId="52" fillId="0" borderId="0" xfId="0" applyFont="1" applyAlignment="1">
      <alignment vertical="top"/>
    </xf>
    <xf numFmtId="0" fontId="52" fillId="0" borderId="0" xfId="0" applyFont="1" applyFill="1" applyAlignment="1">
      <alignment vertical="top"/>
    </xf>
    <xf numFmtId="0" fontId="51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37" fillId="0" borderId="0" xfId="1" applyFont="1" applyFill="1" applyBorder="1" applyAlignment="1"/>
    <xf numFmtId="0" fontId="36" fillId="0" borderId="0" xfId="0" applyFont="1" applyAlignment="1"/>
    <xf numFmtId="0" fontId="53" fillId="0" borderId="0" xfId="0" applyFont="1" applyFill="1" applyBorder="1" applyAlignment="1">
      <alignment vertical="top"/>
    </xf>
    <xf numFmtId="0" fontId="53" fillId="0" borderId="22" xfId="0" applyFont="1" applyFill="1" applyBorder="1" applyAlignment="1">
      <alignment vertical="top"/>
    </xf>
    <xf numFmtId="0" fontId="53" fillId="0" borderId="4" xfId="0" applyFont="1" applyFill="1" applyBorder="1" applyAlignment="1">
      <alignment vertical="top"/>
    </xf>
    <xf numFmtId="0" fontId="53" fillId="0" borderId="10" xfId="0" applyFont="1" applyFill="1" applyBorder="1" applyAlignment="1">
      <alignment vertical="top"/>
    </xf>
    <xf numFmtId="0" fontId="41" fillId="0" borderId="0" xfId="0" applyFont="1" applyFill="1" applyBorder="1"/>
    <xf numFmtId="0" fontId="54" fillId="0" borderId="15" xfId="0" applyFont="1" applyFill="1" applyBorder="1" applyAlignment="1">
      <alignment horizontal="left" vertical="top" indent="1"/>
    </xf>
    <xf numFmtId="0" fontId="53" fillId="0" borderId="5" xfId="0" applyFont="1" applyFill="1" applyBorder="1" applyAlignment="1">
      <alignment vertical="top"/>
    </xf>
    <xf numFmtId="0" fontId="53" fillId="0" borderId="32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0" fontId="53" fillId="0" borderId="0" xfId="0" applyFont="1" applyFill="1" applyBorder="1"/>
    <xf numFmtId="0" fontId="53" fillId="0" borderId="0" xfId="0" applyFont="1" applyFill="1" applyAlignment="1">
      <alignment vertical="top"/>
    </xf>
    <xf numFmtId="0" fontId="53" fillId="0" borderId="6" xfId="0" applyFont="1" applyFill="1" applyBorder="1" applyAlignment="1">
      <alignment vertical="top"/>
    </xf>
    <xf numFmtId="0" fontId="53" fillId="0" borderId="3" xfId="0" applyFont="1" applyFill="1" applyBorder="1" applyAlignment="1">
      <alignment vertical="top"/>
    </xf>
    <xf numFmtId="0" fontId="53" fillId="0" borderId="12" xfId="0" applyFont="1" applyFill="1" applyBorder="1" applyAlignment="1">
      <alignment vertical="top"/>
    </xf>
    <xf numFmtId="0" fontId="53" fillId="0" borderId="19" xfId="0" applyFont="1" applyFill="1" applyBorder="1" applyAlignment="1">
      <alignment horizontal="left" vertical="top" indent="1"/>
    </xf>
    <xf numFmtId="0" fontId="53" fillId="0" borderId="37" xfId="0" applyFont="1" applyFill="1" applyBorder="1" applyAlignment="1">
      <alignment horizontal="left" vertical="top" indent="1"/>
    </xf>
    <xf numFmtId="0" fontId="53" fillId="0" borderId="8" xfId="0" applyFont="1" applyFill="1" applyBorder="1" applyAlignment="1">
      <alignment vertical="top"/>
    </xf>
    <xf numFmtId="0" fontId="53" fillId="0" borderId="11" xfId="0" applyFont="1" applyFill="1" applyBorder="1" applyAlignment="1">
      <alignment vertical="top"/>
    </xf>
    <xf numFmtId="0" fontId="53" fillId="0" borderId="22" xfId="0" applyFont="1" applyFill="1" applyBorder="1" applyAlignment="1">
      <alignment horizontal="left" vertical="top" indent="1"/>
    </xf>
    <xf numFmtId="0" fontId="49" fillId="0" borderId="4" xfId="0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53" fillId="0" borderId="15" xfId="0" applyFont="1" applyFill="1" applyBorder="1" applyAlignment="1">
      <alignment horizontal="left" vertical="top" indent="1"/>
    </xf>
    <xf numFmtId="0" fontId="55" fillId="0" borderId="5" xfId="0" applyFont="1" applyFill="1" applyBorder="1" applyAlignment="1">
      <alignment vertical="top"/>
    </xf>
    <xf numFmtId="0" fontId="49" fillId="0" borderId="5" xfId="0" applyFont="1" applyFill="1" applyBorder="1" applyAlignment="1">
      <alignment vertical="top"/>
    </xf>
    <xf numFmtId="0" fontId="49" fillId="0" borderId="32" xfId="0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164" fontId="57" fillId="0" borderId="0" xfId="0" applyNumberFormat="1" applyFont="1" applyFill="1" applyBorder="1" applyAlignment="1">
      <alignment vertical="top"/>
    </xf>
    <xf numFmtId="0" fontId="49" fillId="0" borderId="10" xfId="0" applyFont="1" applyFill="1" applyBorder="1" applyAlignment="1">
      <alignment vertical="top"/>
    </xf>
    <xf numFmtId="0" fontId="54" fillId="0" borderId="17" xfId="0" applyFont="1" applyFill="1" applyBorder="1" applyAlignment="1">
      <alignment vertical="top"/>
    </xf>
    <xf numFmtId="0" fontId="54" fillId="0" borderId="5" xfId="0" applyFont="1" applyFill="1" applyBorder="1" applyAlignment="1">
      <alignment vertical="top" wrapText="1"/>
    </xf>
    <xf numFmtId="0" fontId="54" fillId="0" borderId="32" xfId="0" applyFont="1" applyFill="1" applyBorder="1" applyAlignment="1">
      <alignment vertical="top" wrapText="1"/>
    </xf>
    <xf numFmtId="0" fontId="54" fillId="0" borderId="6" xfId="0" applyFont="1" applyFill="1" applyBorder="1" applyAlignment="1">
      <alignment vertical="top"/>
    </xf>
    <xf numFmtId="0" fontId="54" fillId="0" borderId="3" xfId="0" applyFont="1" applyFill="1" applyBorder="1" applyAlignment="1">
      <alignment vertical="top" wrapText="1"/>
    </xf>
    <xf numFmtId="0" fontId="54" fillId="0" borderId="12" xfId="0" applyFont="1" applyFill="1" applyBorder="1" applyAlignment="1">
      <alignment vertical="top" wrapText="1"/>
    </xf>
    <xf numFmtId="0" fontId="60" fillId="0" borderId="0" xfId="0" applyFont="1" applyFill="1" applyBorder="1" applyAlignment="1">
      <alignment vertical="center"/>
    </xf>
    <xf numFmtId="49" fontId="61" fillId="0" borderId="26" xfId="0" applyNumberFormat="1" applyFont="1" applyFill="1" applyBorder="1" applyAlignment="1">
      <alignment horizontal="center" vertical="center"/>
    </xf>
    <xf numFmtId="49" fontId="61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vertical="center"/>
    </xf>
    <xf numFmtId="0" fontId="62" fillId="0" borderId="27" xfId="0" applyFont="1" applyFill="1" applyBorder="1" applyAlignment="1">
      <alignment vertical="center"/>
    </xf>
    <xf numFmtId="0" fontId="62" fillId="0" borderId="36" xfId="0" applyFont="1" applyFill="1" applyBorder="1" applyAlignment="1">
      <alignment vertical="center"/>
    </xf>
    <xf numFmtId="0" fontId="53" fillId="0" borderId="26" xfId="0" applyFont="1" applyFill="1" applyBorder="1" applyAlignment="1">
      <alignment vertical="top"/>
    </xf>
    <xf numFmtId="0" fontId="53" fillId="0" borderId="27" xfId="0" applyFont="1" applyFill="1" applyBorder="1" applyAlignment="1">
      <alignment vertical="top"/>
    </xf>
    <xf numFmtId="0" fontId="53" fillId="0" borderId="36" xfId="0" applyFont="1" applyFill="1" applyBorder="1" applyAlignment="1">
      <alignment vertical="top"/>
    </xf>
    <xf numFmtId="0" fontId="60" fillId="0" borderId="4" xfId="0" applyFont="1" applyFill="1" applyBorder="1" applyAlignment="1">
      <alignment vertical="center"/>
    </xf>
    <xf numFmtId="0" fontId="60" fillId="0" borderId="30" xfId="0" applyFont="1" applyFill="1" applyBorder="1" applyAlignment="1">
      <alignment vertical="center"/>
    </xf>
    <xf numFmtId="0" fontId="60" fillId="0" borderId="1" xfId="0" applyFont="1" applyFill="1" applyBorder="1" applyAlignment="1">
      <alignment vertical="center"/>
    </xf>
    <xf numFmtId="0" fontId="60" fillId="0" borderId="25" xfId="0" applyFont="1" applyFill="1" applyBorder="1" applyAlignment="1">
      <alignment vertical="center"/>
    </xf>
    <xf numFmtId="0" fontId="53" fillId="0" borderId="30" xfId="0" applyFont="1" applyFill="1" applyBorder="1" applyAlignment="1">
      <alignment vertical="top"/>
    </xf>
    <xf numFmtId="0" fontId="53" fillId="0" borderId="1" xfId="0" applyFont="1" applyFill="1" applyBorder="1" applyAlignment="1">
      <alignment vertical="top"/>
    </xf>
    <xf numFmtId="0" fontId="53" fillId="0" borderId="25" xfId="0" applyFont="1" applyFill="1" applyBorder="1" applyAlignment="1">
      <alignment vertical="top"/>
    </xf>
    <xf numFmtId="0" fontId="60" fillId="0" borderId="15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0" fontId="53" fillId="0" borderId="17" xfId="0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3" fillId="0" borderId="32" xfId="0" applyFont="1" applyFill="1" applyBorder="1" applyAlignment="1">
      <alignment vertical="center"/>
    </xf>
    <xf numFmtId="1" fontId="63" fillId="0" borderId="19" xfId="0" applyNumberFormat="1" applyFont="1" applyFill="1" applyBorder="1" applyAlignment="1">
      <alignment vertical="center"/>
    </xf>
    <xf numFmtId="1" fontId="63" fillId="0" borderId="3" xfId="0" applyNumberFormat="1" applyFont="1" applyFill="1" applyBorder="1" applyAlignment="1">
      <alignment vertical="center"/>
    </xf>
    <xf numFmtId="1" fontId="63" fillId="0" borderId="18" xfId="0" applyNumberFormat="1" applyFont="1" applyFill="1" applyBorder="1" applyAlignment="1">
      <alignment vertical="center"/>
    </xf>
    <xf numFmtId="0" fontId="53" fillId="0" borderId="16" xfId="0" applyFont="1" applyFill="1" applyBorder="1" applyAlignment="1">
      <alignment vertical="center"/>
    </xf>
    <xf numFmtId="1" fontId="49" fillId="0" borderId="15" xfId="0" applyNumberFormat="1" applyFont="1" applyFill="1" applyBorder="1" applyAlignment="1">
      <alignment vertical="center"/>
    </xf>
    <xf numFmtId="1" fontId="49" fillId="0" borderId="5" xfId="0" applyNumberFormat="1" applyFont="1" applyFill="1" applyBorder="1" applyAlignment="1">
      <alignment vertical="center"/>
    </xf>
    <xf numFmtId="1" fontId="49" fillId="0" borderId="5" xfId="0" applyNumberFormat="1" applyFont="1" applyFill="1" applyBorder="1" applyAlignment="1">
      <alignment horizontal="center" vertical="center"/>
    </xf>
    <xf numFmtId="1" fontId="49" fillId="0" borderId="32" xfId="0" applyNumberFormat="1" applyFont="1" applyFill="1" applyBorder="1" applyAlignment="1">
      <alignment horizontal="center" vertical="center"/>
    </xf>
    <xf numFmtId="1" fontId="49" fillId="0" borderId="15" xfId="0" applyNumberFormat="1" applyFont="1" applyFill="1" applyBorder="1" applyAlignment="1">
      <alignment horizontal="center" vertical="center"/>
    </xf>
    <xf numFmtId="1" fontId="49" fillId="0" borderId="32" xfId="0" applyNumberFormat="1" applyFont="1" applyFill="1" applyBorder="1" applyAlignment="1">
      <alignment vertical="center"/>
    </xf>
    <xf numFmtId="0" fontId="53" fillId="0" borderId="15" xfId="0" applyFont="1" applyFill="1" applyBorder="1" applyAlignment="1">
      <alignment vertical="center"/>
    </xf>
    <xf numFmtId="0" fontId="53" fillId="0" borderId="15" xfId="0" applyFont="1" applyFill="1" applyBorder="1" applyAlignment="1">
      <alignment vertical="top"/>
    </xf>
    <xf numFmtId="0" fontId="60" fillId="0" borderId="2" xfId="0" applyFont="1" applyFill="1" applyBorder="1" applyAlignment="1">
      <alignment vertical="center"/>
    </xf>
    <xf numFmtId="0" fontId="60" fillId="0" borderId="50" xfId="0" applyFont="1" applyFill="1" applyBorder="1" applyAlignment="1">
      <alignment vertical="center"/>
    </xf>
    <xf numFmtId="0" fontId="53" fillId="0" borderId="6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12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2" fontId="64" fillId="0" borderId="19" xfId="0" applyNumberFormat="1" applyFont="1" applyFill="1" applyBorder="1" applyAlignment="1"/>
    <xf numFmtId="2" fontId="64" fillId="0" borderId="3" xfId="0" applyNumberFormat="1" applyFont="1" applyFill="1" applyBorder="1" applyAlignment="1"/>
    <xf numFmtId="2" fontId="64" fillId="0" borderId="12" xfId="0" applyNumberFormat="1" applyFont="1" applyFill="1" applyBorder="1" applyAlignment="1"/>
    <xf numFmtId="0" fontId="53" fillId="0" borderId="19" xfId="0" applyFont="1" applyFill="1" applyBorder="1" applyAlignment="1">
      <alignment vertical="top"/>
    </xf>
    <xf numFmtId="0" fontId="60" fillId="0" borderId="19" xfId="0" applyFont="1" applyFill="1" applyBorder="1" applyAlignment="1">
      <alignment vertical="center"/>
    </xf>
    <xf numFmtId="0" fontId="60" fillId="0" borderId="3" xfId="0" applyFont="1" applyFill="1" applyBorder="1" applyAlignment="1">
      <alignment vertical="center"/>
    </xf>
    <xf numFmtId="0" fontId="49" fillId="0" borderId="19" xfId="0" applyFont="1" applyFill="1" applyBorder="1" applyAlignment="1"/>
    <xf numFmtId="0" fontId="49" fillId="0" borderId="3" xfId="0" applyFont="1" applyFill="1" applyBorder="1" applyAlignment="1"/>
    <xf numFmtId="0" fontId="49" fillId="0" borderId="12" xfId="0" applyFont="1" applyFill="1" applyBorder="1" applyAlignment="1"/>
    <xf numFmtId="0" fontId="60" fillId="0" borderId="0" xfId="0" applyFont="1" applyFill="1" applyAlignment="1">
      <alignment vertical="center"/>
    </xf>
    <xf numFmtId="0" fontId="61" fillId="0" borderId="3" xfId="0" applyFont="1" applyFill="1" applyBorder="1" applyAlignment="1">
      <alignment horizontal="center" vertical="center"/>
    </xf>
    <xf numFmtId="1" fontId="49" fillId="0" borderId="19" xfId="0" applyNumberFormat="1" applyFont="1" applyFill="1" applyBorder="1" applyAlignment="1">
      <alignment horizontal="right" vertical="center"/>
    </xf>
    <xf numFmtId="0" fontId="49" fillId="0" borderId="3" xfId="0" applyFont="1" applyFill="1" applyBorder="1" applyAlignment="1">
      <alignment horizontal="center" vertical="center"/>
    </xf>
    <xf numFmtId="1" fontId="49" fillId="0" borderId="18" xfId="0" applyNumberFormat="1" applyFont="1" applyFill="1" applyBorder="1" applyAlignment="1">
      <alignment horizontal="left" vertical="center"/>
    </xf>
    <xf numFmtId="0" fontId="49" fillId="0" borderId="19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horizontal="right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12" xfId="0" applyFont="1" applyFill="1" applyBorder="1" applyAlignment="1">
      <alignment vertical="center"/>
    </xf>
    <xf numFmtId="0" fontId="60" fillId="0" borderId="37" xfId="0" applyFont="1" applyFill="1" applyBorder="1" applyAlignment="1">
      <alignment vertical="center"/>
    </xf>
    <xf numFmtId="0" fontId="60" fillId="0" borderId="8" xfId="0" applyFont="1" applyFill="1" applyBorder="1" applyAlignment="1">
      <alignment vertical="center"/>
    </xf>
    <xf numFmtId="0" fontId="61" fillId="0" borderId="8" xfId="0" applyFont="1" applyFill="1" applyBorder="1" applyAlignment="1">
      <alignment horizontal="center" vertical="center"/>
    </xf>
    <xf numFmtId="1" fontId="49" fillId="0" borderId="37" xfId="0" applyNumberFormat="1" applyFont="1" applyFill="1" applyBorder="1" applyAlignment="1">
      <alignment horizontal="right" vertical="center"/>
    </xf>
    <xf numFmtId="0" fontId="49" fillId="0" borderId="8" xfId="0" applyNumberFormat="1" applyFont="1" applyFill="1" applyBorder="1" applyAlignment="1">
      <alignment horizontal="center" vertical="center"/>
    </xf>
    <xf numFmtId="1" fontId="49" fillId="0" borderId="24" xfId="0" applyNumberFormat="1" applyFont="1" applyFill="1" applyBorder="1" applyAlignment="1">
      <alignment horizontal="left" vertical="center"/>
    </xf>
    <xf numFmtId="0" fontId="53" fillId="0" borderId="7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11" xfId="0" applyFont="1" applyFill="1" applyBorder="1" applyAlignment="1">
      <alignment vertical="center"/>
    </xf>
    <xf numFmtId="0" fontId="53" fillId="0" borderId="37" xfId="0" applyFont="1" applyFill="1" applyBorder="1" applyAlignment="1">
      <alignment vertical="center"/>
    </xf>
    <xf numFmtId="0" fontId="53" fillId="0" borderId="24" xfId="0" applyFont="1" applyFill="1" applyBorder="1" applyAlignment="1">
      <alignment vertical="center"/>
    </xf>
    <xf numFmtId="0" fontId="49" fillId="0" borderId="37" xfId="0" applyNumberFormat="1" applyFont="1" applyFill="1" applyBorder="1" applyAlignment="1">
      <alignment vertical="center"/>
    </xf>
    <xf numFmtId="0" fontId="49" fillId="0" borderId="8" xfId="0" applyNumberFormat="1" applyFont="1" applyFill="1" applyBorder="1" applyAlignment="1">
      <alignment vertical="center"/>
    </xf>
    <xf numFmtId="0" fontId="49" fillId="0" borderId="8" xfId="0" applyNumberFormat="1" applyFont="1" applyFill="1" applyBorder="1" applyAlignment="1">
      <alignment horizontal="right" vertical="center"/>
    </xf>
    <xf numFmtId="0" fontId="49" fillId="0" borderId="8" xfId="0" applyNumberFormat="1" applyFont="1" applyFill="1" applyBorder="1" applyAlignment="1">
      <alignment horizontal="left" vertical="center"/>
    </xf>
    <xf numFmtId="0" fontId="49" fillId="0" borderId="11" xfId="0" applyNumberFormat="1" applyFont="1" applyFill="1" applyBorder="1" applyAlignment="1">
      <alignment vertical="center"/>
    </xf>
    <xf numFmtId="0" fontId="37" fillId="0" borderId="27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5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6" fillId="0" borderId="8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top"/>
    </xf>
    <xf numFmtId="0" fontId="42" fillId="0" borderId="30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0" fontId="42" fillId="0" borderId="25" xfId="0" applyFont="1" applyFill="1" applyBorder="1" applyAlignment="1">
      <alignment vertical="top"/>
    </xf>
    <xf numFmtId="0" fontId="41" fillId="0" borderId="1" xfId="0" applyFont="1" applyFill="1" applyBorder="1" applyAlignment="1">
      <alignment horizontal="left" vertical="top"/>
    </xf>
    <xf numFmtId="0" fontId="53" fillId="0" borderId="26" xfId="0" applyFont="1" applyFill="1" applyBorder="1" applyAlignment="1">
      <alignment horizontal="left" vertical="top" indent="1"/>
    </xf>
    <xf numFmtId="0" fontId="53" fillId="0" borderId="29" xfId="0" applyFont="1" applyFill="1" applyBorder="1" applyAlignment="1">
      <alignment horizontal="left" vertical="top" indent="1"/>
    </xf>
    <xf numFmtId="0" fontId="53" fillId="0" borderId="0" xfId="0" applyFont="1" applyFill="1" applyBorder="1" applyAlignment="1">
      <alignment vertical="top" wrapText="1"/>
    </xf>
    <xf numFmtId="0" fontId="53" fillId="0" borderId="28" xfId="0" applyFont="1" applyFill="1" applyBorder="1" applyAlignment="1">
      <alignment vertical="top"/>
    </xf>
    <xf numFmtId="0" fontId="53" fillId="0" borderId="2" xfId="0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44" fillId="0" borderId="19" xfId="0" applyFont="1" applyFill="1" applyBorder="1" applyAlignment="1">
      <alignment horizontal="left" vertical="top" indent="1"/>
    </xf>
    <xf numFmtId="0" fontId="43" fillId="0" borderId="3" xfId="0" applyFont="1" applyFill="1" applyBorder="1" applyAlignment="1">
      <alignment vertical="top"/>
    </xf>
    <xf numFmtId="0" fontId="44" fillId="0" borderId="3" xfId="0" applyFont="1" applyFill="1" applyBorder="1" applyAlignment="1">
      <alignment vertical="top"/>
    </xf>
    <xf numFmtId="0" fontId="44" fillId="0" borderId="12" xfId="0" applyFont="1" applyFill="1" applyBorder="1" applyAlignment="1">
      <alignment vertical="top"/>
    </xf>
    <xf numFmtId="49" fontId="44" fillId="0" borderId="19" xfId="0" applyNumberFormat="1" applyFont="1" applyFill="1" applyBorder="1" applyAlignment="1">
      <alignment horizontal="left" vertical="top" indent="1"/>
    </xf>
    <xf numFmtId="49" fontId="44" fillId="0" borderId="3" xfId="0" applyNumberFormat="1" applyFont="1" applyFill="1" applyBorder="1" applyAlignment="1">
      <alignment vertical="top"/>
    </xf>
    <xf numFmtId="49" fontId="44" fillId="0" borderId="12" xfId="0" applyNumberFormat="1" applyFont="1" applyFill="1" applyBorder="1" applyAlignment="1">
      <alignment vertical="top"/>
    </xf>
    <xf numFmtId="0" fontId="44" fillId="0" borderId="0" xfId="0" applyFont="1" applyFill="1" applyAlignment="1">
      <alignment vertical="top"/>
    </xf>
    <xf numFmtId="0" fontId="65" fillId="0" borderId="19" xfId="0" applyFont="1" applyFill="1" applyBorder="1" applyAlignment="1">
      <alignment horizontal="left" vertical="top" indent="1"/>
    </xf>
    <xf numFmtId="0" fontId="66" fillId="0" borderId="3" xfId="0" applyFont="1" applyFill="1" applyBorder="1" applyAlignment="1">
      <alignment vertical="top"/>
    </xf>
    <xf numFmtId="0" fontId="65" fillId="0" borderId="3" xfId="0" applyFont="1" applyFill="1" applyBorder="1" applyAlignment="1">
      <alignment vertical="top"/>
    </xf>
    <xf numFmtId="0" fontId="65" fillId="0" borderId="12" xfId="0" applyFont="1" applyFill="1" applyBorder="1" applyAlignment="1">
      <alignment vertical="top"/>
    </xf>
    <xf numFmtId="0" fontId="44" fillId="0" borderId="0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1" fontId="44" fillId="0" borderId="0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 wrapText="1"/>
    </xf>
    <xf numFmtId="0" fontId="44" fillId="0" borderId="2" xfId="0" applyFont="1" applyFill="1" applyBorder="1" applyAlignment="1">
      <alignment vertical="center"/>
    </xf>
    <xf numFmtId="1" fontId="44" fillId="0" borderId="0" xfId="0" applyNumberFormat="1" applyFont="1" applyFill="1" applyBorder="1" applyAlignment="1">
      <alignment horizontal="left" vertical="center" indent="1"/>
    </xf>
    <xf numFmtId="0" fontId="44" fillId="0" borderId="2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vertical="center" indent="1"/>
    </xf>
    <xf numFmtId="0" fontId="44" fillId="0" borderId="0" xfId="0" applyFont="1" applyFill="1" applyAlignment="1">
      <alignment horizontal="left" vertical="center" indent="1"/>
    </xf>
    <xf numFmtId="0" fontId="44" fillId="0" borderId="0" xfId="0" applyFont="1" applyFill="1" applyBorder="1" applyAlignment="1">
      <alignment vertical="center" wrapText="1"/>
    </xf>
    <xf numFmtId="1" fontId="44" fillId="0" borderId="0" xfId="0" applyNumberFormat="1" applyFont="1" applyFill="1" applyAlignment="1">
      <alignment vertical="center"/>
    </xf>
    <xf numFmtId="0" fontId="68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68" fillId="0" borderId="1" xfId="0" applyFont="1" applyFill="1" applyBorder="1" applyAlignment="1">
      <alignment vertical="center"/>
    </xf>
    <xf numFmtId="0" fontId="68" fillId="0" borderId="1" xfId="1" applyFont="1" applyFill="1" applyBorder="1" applyAlignment="1">
      <alignment vertical="center"/>
    </xf>
    <xf numFmtId="1" fontId="68" fillId="0" borderId="1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69" fillId="0" borderId="0" xfId="0" applyFont="1" applyFill="1" applyAlignment="1">
      <alignment vertical="top"/>
    </xf>
    <xf numFmtId="1" fontId="69" fillId="0" borderId="0" xfId="0" applyNumberFormat="1" applyFont="1" applyFill="1" applyBorder="1" applyAlignment="1">
      <alignment vertical="top"/>
    </xf>
    <xf numFmtId="0" fontId="28" fillId="0" borderId="23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5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" fontId="28" fillId="0" borderId="0" xfId="0" applyNumberFormat="1" applyFont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Fill="1"/>
    <xf numFmtId="1" fontId="49" fillId="0" borderId="15" xfId="0" applyNumberFormat="1" applyFont="1" applyFill="1" applyBorder="1" applyAlignment="1">
      <alignment horizontal="center" vertical="center"/>
    </xf>
    <xf numFmtId="1" fontId="49" fillId="0" borderId="5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vertical="top" wrapText="1"/>
    </xf>
    <xf numFmtId="0" fontId="54" fillId="0" borderId="12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44" fillId="0" borderId="19" xfId="0" applyFont="1" applyFill="1" applyBorder="1" applyAlignment="1">
      <alignment vertical="top" wrapText="1"/>
    </xf>
    <xf numFmtId="0" fontId="44" fillId="0" borderId="3" xfId="0" applyFont="1" applyFill="1" applyBorder="1" applyAlignment="1">
      <alignment vertical="top" wrapText="1"/>
    </xf>
    <xf numFmtId="0" fontId="44" fillId="0" borderId="12" xfId="0" applyFont="1" applyFill="1" applyBorder="1" applyAlignment="1">
      <alignment vertical="top" wrapText="1"/>
    </xf>
    <xf numFmtId="1" fontId="49" fillId="0" borderId="22" xfId="0" applyNumberFormat="1" applyFont="1" applyFill="1" applyBorder="1" applyAlignment="1">
      <alignment horizontal="center" vertical="top"/>
    </xf>
    <xf numFmtId="1" fontId="49" fillId="0" borderId="4" xfId="0" applyNumberFormat="1" applyFont="1" applyFill="1" applyBorder="1" applyAlignment="1">
      <alignment horizontal="center" vertical="top"/>
    </xf>
    <xf numFmtId="1" fontId="49" fillId="0" borderId="10" xfId="0" applyNumberFormat="1" applyFont="1" applyFill="1" applyBorder="1" applyAlignment="1">
      <alignment horizontal="center" vertical="top"/>
    </xf>
    <xf numFmtId="165" fontId="53" fillId="2" borderId="0" xfId="0" applyNumberFormat="1" applyFont="1" applyFill="1" applyBorder="1" applyAlignment="1">
      <alignment horizontal="center" vertical="top"/>
    </xf>
    <xf numFmtId="0" fontId="53" fillId="0" borderId="19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0" fontId="53" fillId="0" borderId="12" xfId="0" applyFont="1" applyFill="1" applyBorder="1" applyAlignment="1">
      <alignment horizontal="center" vertical="top"/>
    </xf>
    <xf numFmtId="0" fontId="53" fillId="0" borderId="18" xfId="0" applyFont="1" applyFill="1" applyBorder="1" applyAlignment="1">
      <alignment horizontal="center" vertical="top"/>
    </xf>
    <xf numFmtId="1" fontId="53" fillId="0" borderId="6" xfId="0" applyNumberFormat="1" applyFont="1" applyFill="1" applyBorder="1" applyAlignment="1">
      <alignment horizontal="center" vertical="top"/>
    </xf>
    <xf numFmtId="1" fontId="53" fillId="0" borderId="3" xfId="0" applyNumberFormat="1" applyFont="1" applyFill="1" applyBorder="1" applyAlignment="1">
      <alignment horizontal="center" vertical="top"/>
    </xf>
    <xf numFmtId="1" fontId="53" fillId="0" borderId="18" xfId="0" applyNumberFormat="1" applyFont="1" applyFill="1" applyBorder="1" applyAlignment="1">
      <alignment horizontal="center" vertical="top"/>
    </xf>
    <xf numFmtId="0" fontId="53" fillId="0" borderId="6" xfId="0" applyFont="1" applyFill="1" applyBorder="1" applyAlignment="1">
      <alignment horizontal="center" vertical="top"/>
    </xf>
    <xf numFmtId="1" fontId="49" fillId="0" borderId="9" xfId="0" applyNumberFormat="1" applyFont="1" applyFill="1" applyBorder="1" applyAlignment="1">
      <alignment horizontal="center" vertical="top"/>
    </xf>
    <xf numFmtId="1" fontId="49" fillId="0" borderId="23" xfId="0" applyNumberFormat="1" applyFont="1" applyFill="1" applyBorder="1" applyAlignment="1">
      <alignment horizontal="center" vertical="top"/>
    </xf>
    <xf numFmtId="0" fontId="53" fillId="0" borderId="15" xfId="0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center" vertical="top"/>
    </xf>
    <xf numFmtId="0" fontId="53" fillId="0" borderId="32" xfId="0" applyFont="1" applyFill="1" applyBorder="1" applyAlignment="1">
      <alignment horizontal="center" vertical="top"/>
    </xf>
    <xf numFmtId="166" fontId="49" fillId="0" borderId="46" xfId="0" applyNumberFormat="1" applyFont="1" applyFill="1" applyBorder="1" applyAlignment="1">
      <alignment horizontal="center" vertical="center"/>
    </xf>
    <xf numFmtId="166" fontId="49" fillId="0" borderId="48" xfId="0" applyNumberFormat="1" applyFont="1" applyFill="1" applyBorder="1" applyAlignment="1">
      <alignment horizontal="center" vertical="center"/>
    </xf>
    <xf numFmtId="166" fontId="53" fillId="0" borderId="19" xfId="0" applyNumberFormat="1" applyFont="1" applyFill="1" applyBorder="1" applyAlignment="1">
      <alignment horizontal="center" vertical="top"/>
    </xf>
    <xf numFmtId="166" fontId="53" fillId="0" borderId="3" xfId="0" applyNumberFormat="1" applyFont="1" applyFill="1" applyBorder="1" applyAlignment="1">
      <alignment horizontal="center" vertical="top"/>
    </xf>
    <xf numFmtId="166" fontId="53" fillId="0" borderId="18" xfId="0" applyNumberFormat="1" applyFont="1" applyFill="1" applyBorder="1" applyAlignment="1">
      <alignment horizontal="center" vertical="top"/>
    </xf>
    <xf numFmtId="166" fontId="53" fillId="0" borderId="6" xfId="0" applyNumberFormat="1" applyFont="1" applyFill="1" applyBorder="1" applyAlignment="1">
      <alignment horizontal="center" vertical="top"/>
    </xf>
    <xf numFmtId="166" fontId="49" fillId="0" borderId="9" xfId="0" applyNumberFormat="1" applyFont="1" applyFill="1" applyBorder="1" applyAlignment="1">
      <alignment horizontal="center" vertical="top"/>
    </xf>
    <xf numFmtId="166" fontId="49" fillId="0" borderId="4" xfId="0" applyNumberFormat="1" applyFont="1" applyFill="1" applyBorder="1" applyAlignment="1">
      <alignment horizontal="center" vertical="top"/>
    </xf>
    <xf numFmtId="166" fontId="49" fillId="0" borderId="10" xfId="0" applyNumberFormat="1" applyFont="1" applyFill="1" applyBorder="1" applyAlignment="1">
      <alignment horizontal="center" vertical="top"/>
    </xf>
    <xf numFmtId="166" fontId="53" fillId="0" borderId="12" xfId="0" applyNumberFormat="1" applyFont="1" applyFill="1" applyBorder="1" applyAlignment="1">
      <alignment horizontal="center" vertical="top"/>
    </xf>
    <xf numFmtId="1" fontId="53" fillId="0" borderId="12" xfId="0" applyNumberFormat="1" applyFont="1" applyFill="1" applyBorder="1" applyAlignment="1">
      <alignment horizontal="center" vertical="top"/>
    </xf>
    <xf numFmtId="1" fontId="53" fillId="0" borderId="19" xfId="0" applyNumberFormat="1" applyFont="1" applyFill="1" applyBorder="1" applyAlignment="1">
      <alignment horizontal="center" vertical="top"/>
    </xf>
    <xf numFmtId="0" fontId="53" fillId="0" borderId="37" xfId="0" applyNumberFormat="1" applyFont="1" applyFill="1" applyBorder="1" applyAlignment="1">
      <alignment horizontal="center" vertical="top"/>
    </xf>
    <xf numFmtId="0" fontId="53" fillId="0" borderId="8" xfId="0" applyNumberFormat="1" applyFont="1" applyFill="1" applyBorder="1" applyAlignment="1">
      <alignment horizontal="center" vertical="top"/>
    </xf>
    <xf numFmtId="0" fontId="53" fillId="0" borderId="24" xfId="0" applyNumberFormat="1" applyFont="1" applyFill="1" applyBorder="1" applyAlignment="1">
      <alignment horizontal="center" vertical="top"/>
    </xf>
    <xf numFmtId="49" fontId="53" fillId="0" borderId="15" xfId="0" applyNumberFormat="1" applyFont="1" applyFill="1" applyBorder="1" applyAlignment="1">
      <alignment horizontal="center" vertical="top"/>
    </xf>
    <xf numFmtId="49" fontId="53" fillId="0" borderId="16" xfId="0" applyNumberFormat="1" applyFont="1" applyFill="1" applyBorder="1" applyAlignment="1">
      <alignment horizontal="center" vertical="top"/>
    </xf>
    <xf numFmtId="166" fontId="53" fillId="0" borderId="17" xfId="0" applyNumberFormat="1" applyFont="1" applyFill="1" applyBorder="1" applyAlignment="1">
      <alignment horizontal="center" vertical="top"/>
    </xf>
    <xf numFmtId="166" fontId="53" fillId="0" borderId="5" xfId="0" applyNumberFormat="1" applyFont="1" applyFill="1" applyBorder="1" applyAlignment="1">
      <alignment horizontal="center" vertical="top"/>
    </xf>
    <xf numFmtId="166" fontId="53" fillId="0" borderId="16" xfId="0" applyNumberFormat="1" applyFont="1" applyFill="1" applyBorder="1" applyAlignment="1">
      <alignment horizontal="center" vertical="top"/>
    </xf>
    <xf numFmtId="166" fontId="49" fillId="0" borderId="23" xfId="0" applyNumberFormat="1" applyFont="1" applyFill="1" applyBorder="1" applyAlignment="1">
      <alignment horizontal="center" vertical="top"/>
    </xf>
    <xf numFmtId="166" fontId="53" fillId="0" borderId="32" xfId="0" applyNumberFormat="1" applyFont="1" applyFill="1" applyBorder="1" applyAlignment="1">
      <alignment horizontal="center" vertical="top"/>
    </xf>
    <xf numFmtId="166" fontId="53" fillId="0" borderId="22" xfId="0" applyNumberFormat="1" applyFont="1" applyFill="1" applyBorder="1" applyAlignment="1">
      <alignment horizontal="center" vertical="top"/>
    </xf>
    <xf numFmtId="166" fontId="53" fillId="0" borderId="23" xfId="0" applyNumberFormat="1" applyFont="1" applyFill="1" applyBorder="1" applyAlignment="1">
      <alignment horizontal="center" vertical="top"/>
    </xf>
    <xf numFmtId="166" fontId="53" fillId="0" borderId="15" xfId="0" applyNumberFormat="1" applyFont="1" applyFill="1" applyBorder="1" applyAlignment="1">
      <alignment horizontal="center" vertical="top"/>
    </xf>
    <xf numFmtId="49" fontId="49" fillId="0" borderId="22" xfId="0" applyNumberFormat="1" applyFont="1" applyFill="1" applyBorder="1" applyAlignment="1">
      <alignment horizontal="center" vertical="top"/>
    </xf>
    <xf numFmtId="49" fontId="49" fillId="0" borderId="23" xfId="0" applyNumberFormat="1" applyFont="1" applyFill="1" applyBorder="1" applyAlignment="1">
      <alignment horizontal="center" vertical="top"/>
    </xf>
    <xf numFmtId="166" fontId="58" fillId="0" borderId="9" xfId="0" applyNumberFormat="1" applyFont="1" applyFill="1" applyBorder="1" applyAlignment="1">
      <alignment horizontal="center" vertical="top"/>
    </xf>
    <xf numFmtId="166" fontId="58" fillId="0" borderId="10" xfId="0" applyNumberFormat="1" applyFont="1" applyFill="1" applyBorder="1" applyAlignment="1">
      <alignment horizontal="center" vertical="top"/>
    </xf>
    <xf numFmtId="166" fontId="49" fillId="0" borderId="22" xfId="0" applyNumberFormat="1" applyFont="1" applyFill="1" applyBorder="1" applyAlignment="1">
      <alignment horizontal="center" vertical="top"/>
    </xf>
    <xf numFmtId="49" fontId="53" fillId="0" borderId="19" xfId="0" applyNumberFormat="1" applyFont="1" applyFill="1" applyBorder="1" applyAlignment="1">
      <alignment horizontal="center" vertical="top"/>
    </xf>
    <xf numFmtId="49" fontId="53" fillId="0" borderId="18" xfId="0" applyNumberFormat="1" applyFont="1" applyFill="1" applyBorder="1" applyAlignment="1">
      <alignment horizontal="center" vertical="top"/>
    </xf>
    <xf numFmtId="0" fontId="53" fillId="0" borderId="6" xfId="0" applyFont="1" applyFill="1" applyBorder="1" applyAlignment="1">
      <alignment vertical="top" wrapText="1"/>
    </xf>
    <xf numFmtId="0" fontId="53" fillId="0" borderId="3" xfId="0" applyFont="1" applyFill="1" applyBorder="1" applyAlignment="1">
      <alignment vertical="top" wrapText="1"/>
    </xf>
    <xf numFmtId="0" fontId="53" fillId="0" borderId="12" xfId="0" applyFont="1" applyFill="1" applyBorder="1" applyAlignment="1">
      <alignment vertical="top" wrapText="1"/>
    </xf>
    <xf numFmtId="49" fontId="49" fillId="0" borderId="19" xfId="0" applyNumberFormat="1" applyFont="1" applyFill="1" applyBorder="1" applyAlignment="1">
      <alignment horizontal="center" vertical="top"/>
    </xf>
    <xf numFmtId="49" fontId="49" fillId="0" borderId="18" xfId="0" applyNumberFormat="1" applyFont="1" applyFill="1" applyBorder="1" applyAlignment="1">
      <alignment horizontal="center" vertical="top"/>
    </xf>
    <xf numFmtId="1" fontId="49" fillId="0" borderId="19" xfId="0" applyNumberFormat="1" applyFont="1" applyFill="1" applyBorder="1" applyAlignment="1">
      <alignment horizontal="center" vertical="top"/>
    </xf>
    <xf numFmtId="1" fontId="49" fillId="0" borderId="3" xfId="0" applyNumberFormat="1" applyFont="1" applyFill="1" applyBorder="1" applyAlignment="1">
      <alignment horizontal="center" vertical="top"/>
    </xf>
    <xf numFmtId="1" fontId="49" fillId="0" borderId="18" xfId="0" applyNumberFormat="1" applyFont="1" applyFill="1" applyBorder="1" applyAlignment="1">
      <alignment horizontal="center" vertical="top"/>
    </xf>
    <xf numFmtId="0" fontId="49" fillId="0" borderId="6" xfId="0" applyFont="1" applyFill="1" applyBorder="1" applyAlignment="1">
      <alignment horizontal="left" vertical="top" wrapText="1"/>
    </xf>
    <xf numFmtId="0" fontId="49" fillId="0" borderId="3" xfId="0" applyFont="1" applyFill="1" applyBorder="1" applyAlignment="1">
      <alignment horizontal="left" vertical="top" wrapText="1"/>
    </xf>
    <xf numFmtId="0" fontId="49" fillId="0" borderId="12" xfId="0" applyFont="1" applyFill="1" applyBorder="1" applyAlignment="1">
      <alignment horizontal="left" vertical="top" wrapText="1"/>
    </xf>
    <xf numFmtId="0" fontId="49" fillId="0" borderId="6" xfId="0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center" vertical="top"/>
    </xf>
    <xf numFmtId="1" fontId="49" fillId="0" borderId="6" xfId="0" applyNumberFormat="1" applyFont="1" applyFill="1" applyBorder="1" applyAlignment="1">
      <alignment horizontal="center" vertical="top"/>
    </xf>
    <xf numFmtId="1" fontId="49" fillId="0" borderId="12" xfId="0" applyNumberFormat="1" applyFont="1" applyFill="1" applyBorder="1" applyAlignment="1">
      <alignment horizontal="center" vertical="top"/>
    </xf>
    <xf numFmtId="0" fontId="53" fillId="0" borderId="11" xfId="0" applyNumberFormat="1" applyFont="1" applyFill="1" applyBorder="1" applyAlignment="1">
      <alignment horizontal="center" vertical="top"/>
    </xf>
    <xf numFmtId="0" fontId="49" fillId="0" borderId="3" xfId="0" applyFont="1" applyFill="1" applyBorder="1" applyAlignment="1">
      <alignment horizontal="center" vertical="top"/>
    </xf>
    <xf numFmtId="0" fontId="53" fillId="0" borderId="7" xfId="0" applyNumberFormat="1" applyFont="1" applyFill="1" applyBorder="1" applyAlignment="1">
      <alignment horizontal="center" vertical="top"/>
    </xf>
    <xf numFmtId="1" fontId="55" fillId="0" borderId="17" xfId="0" applyNumberFormat="1" applyFont="1" applyFill="1" applyBorder="1" applyAlignment="1">
      <alignment horizontal="center" vertical="top"/>
    </xf>
    <xf numFmtId="1" fontId="55" fillId="0" borderId="5" xfId="0" applyNumberFormat="1" applyFont="1" applyFill="1" applyBorder="1" applyAlignment="1">
      <alignment horizontal="center" vertical="top"/>
    </xf>
    <xf numFmtId="1" fontId="55" fillId="0" borderId="32" xfId="0" applyNumberFormat="1" applyFont="1" applyFill="1" applyBorder="1" applyAlignment="1">
      <alignment horizontal="center" vertical="top"/>
    </xf>
    <xf numFmtId="1" fontId="55" fillId="0" borderId="15" xfId="0" applyNumberFormat="1" applyFont="1" applyFill="1" applyBorder="1" applyAlignment="1">
      <alignment horizontal="center" vertical="top"/>
    </xf>
    <xf numFmtId="1" fontId="55" fillId="0" borderId="16" xfId="0" applyNumberFormat="1" applyFont="1" applyFill="1" applyBorder="1" applyAlignment="1">
      <alignment horizontal="center" vertical="top"/>
    </xf>
    <xf numFmtId="1" fontId="53" fillId="0" borderId="7" xfId="0" applyNumberFormat="1" applyFont="1" applyFill="1" applyBorder="1" applyAlignment="1">
      <alignment horizontal="center" vertical="top"/>
    </xf>
    <xf numFmtId="1" fontId="53" fillId="0" borderId="8" xfId="0" applyNumberFormat="1" applyFont="1" applyFill="1" applyBorder="1" applyAlignment="1">
      <alignment horizontal="center" vertical="top"/>
    </xf>
    <xf numFmtId="1" fontId="53" fillId="0" borderId="24" xfId="0" applyNumberFormat="1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center" vertical="top"/>
    </xf>
    <xf numFmtId="0" fontId="56" fillId="0" borderId="3" xfId="0" applyFont="1" applyFill="1" applyBorder="1" applyAlignment="1">
      <alignment horizontal="center" vertical="top"/>
    </xf>
    <xf numFmtId="0" fontId="56" fillId="0" borderId="12" xfId="0" applyFont="1" applyFill="1" applyBorder="1" applyAlignment="1">
      <alignment horizontal="center" vertical="top"/>
    </xf>
    <xf numFmtId="0" fontId="56" fillId="0" borderId="19" xfId="0" applyFont="1" applyFill="1" applyBorder="1" applyAlignment="1">
      <alignment horizontal="center" vertical="top"/>
    </xf>
    <xf numFmtId="0" fontId="56" fillId="0" borderId="18" xfId="0" applyFont="1" applyFill="1" applyBorder="1" applyAlignment="1">
      <alignment horizontal="center" vertical="top"/>
    </xf>
    <xf numFmtId="1" fontId="53" fillId="0" borderId="11" xfId="0" applyNumberFormat="1" applyFont="1" applyFill="1" applyBorder="1" applyAlignment="1">
      <alignment horizontal="center" vertical="top"/>
    </xf>
    <xf numFmtId="0" fontId="28" fillId="0" borderId="1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1" fontId="53" fillId="0" borderId="17" xfId="0" applyNumberFormat="1" applyFont="1" applyFill="1" applyBorder="1" applyAlignment="1">
      <alignment horizontal="center" vertical="top"/>
    </xf>
    <xf numFmtId="1" fontId="53" fillId="0" borderId="5" xfId="0" applyNumberFormat="1" applyFont="1" applyFill="1" applyBorder="1" applyAlignment="1">
      <alignment horizontal="center" vertical="top"/>
    </xf>
    <xf numFmtId="1" fontId="53" fillId="0" borderId="16" xfId="0" applyNumberFormat="1" applyFont="1" applyFill="1" applyBorder="1" applyAlignment="1">
      <alignment horizontal="center" vertical="top"/>
    </xf>
    <xf numFmtId="0" fontId="49" fillId="0" borderId="17" xfId="0" applyFont="1" applyFill="1" applyBorder="1" applyAlignment="1">
      <alignment horizontal="left" vertical="top" wrapText="1"/>
    </xf>
    <xf numFmtId="0" fontId="49" fillId="0" borderId="5" xfId="0" applyFont="1" applyFill="1" applyBorder="1" applyAlignment="1">
      <alignment horizontal="left" vertical="top" wrapText="1"/>
    </xf>
    <xf numFmtId="0" fontId="49" fillId="0" borderId="32" xfId="0" applyFont="1" applyFill="1" applyBorder="1" applyAlignment="1">
      <alignment horizontal="left" vertical="top" wrapText="1"/>
    </xf>
    <xf numFmtId="0" fontId="49" fillId="0" borderId="35" xfId="0" applyNumberFormat="1" applyFont="1" applyFill="1" applyBorder="1" applyAlignment="1">
      <alignment horizontal="center" vertical="top"/>
    </xf>
    <xf numFmtId="0" fontId="49" fillId="0" borderId="36" xfId="0" applyNumberFormat="1" applyFont="1" applyFill="1" applyBorder="1" applyAlignment="1">
      <alignment horizontal="center" vertical="top"/>
    </xf>
    <xf numFmtId="0" fontId="53" fillId="0" borderId="17" xfId="0" applyFont="1" applyFill="1" applyBorder="1" applyAlignment="1">
      <alignment horizontal="center" vertical="top"/>
    </xf>
    <xf numFmtId="0" fontId="28" fillId="0" borderId="16" xfId="0" applyFont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top"/>
    </xf>
    <xf numFmtId="0" fontId="49" fillId="0" borderId="49" xfId="0" applyFont="1" applyFill="1" applyBorder="1" applyAlignment="1">
      <alignment horizontal="center" vertical="top"/>
    </xf>
    <xf numFmtId="0" fontId="28" fillId="0" borderId="35" xfId="0" applyFont="1" applyFill="1" applyBorder="1" applyAlignment="1">
      <alignment horizontal="center" vertical="center" textRotation="90" wrapText="1"/>
    </xf>
    <xf numFmtId="0" fontId="28" fillId="0" borderId="27" xfId="0" applyFont="1" applyFill="1" applyBorder="1" applyAlignment="1">
      <alignment horizontal="center" vertical="center" textRotation="90" wrapText="1"/>
    </xf>
    <xf numFmtId="0" fontId="28" fillId="0" borderId="49" xfId="0" applyFont="1" applyFill="1" applyBorder="1" applyAlignment="1">
      <alignment horizontal="center" vertical="center" textRotation="90" wrapText="1"/>
    </xf>
    <xf numFmtId="0" fontId="28" fillId="0" borderId="2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textRotation="90" wrapText="1"/>
    </xf>
    <xf numFmtId="0" fontId="28" fillId="0" borderId="14" xfId="0" applyFont="1" applyFill="1" applyBorder="1" applyAlignment="1">
      <alignment horizontal="center" vertical="center" textRotation="90" wrapText="1"/>
    </xf>
    <xf numFmtId="0" fontId="53" fillId="0" borderId="16" xfId="0" applyFont="1" applyFill="1" applyBorder="1" applyAlignment="1">
      <alignment horizontal="center" vertical="top"/>
    </xf>
    <xf numFmtId="166" fontId="49" fillId="0" borderId="47" xfId="0" applyNumberFormat="1" applyFont="1" applyFill="1" applyBorder="1" applyAlignment="1">
      <alignment horizontal="center" vertical="center"/>
    </xf>
    <xf numFmtId="1" fontId="49" fillId="0" borderId="35" xfId="0" applyNumberFormat="1" applyFont="1" applyFill="1" applyBorder="1" applyAlignment="1">
      <alignment horizontal="center" vertical="center"/>
    </xf>
    <xf numFmtId="1" fontId="49" fillId="0" borderId="27" xfId="0" applyNumberFormat="1" applyFont="1" applyFill="1" applyBorder="1" applyAlignment="1">
      <alignment horizontal="center" vertical="center"/>
    </xf>
    <xf numFmtId="1" fontId="49" fillId="0" borderId="36" xfId="0" applyNumberFormat="1" applyFont="1" applyFill="1" applyBorder="1" applyAlignment="1">
      <alignment horizontal="center" vertical="center"/>
    </xf>
    <xf numFmtId="1" fontId="49" fillId="0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horizontal="center" vertical="top"/>
    </xf>
    <xf numFmtId="0" fontId="29" fillId="0" borderId="27" xfId="0" applyFont="1" applyFill="1" applyBorder="1" applyAlignment="1">
      <alignment horizontal="center" vertical="top"/>
    </xf>
    <xf numFmtId="0" fontId="53" fillId="0" borderId="35" xfId="0" applyFont="1" applyFill="1" applyBorder="1" applyAlignment="1">
      <alignment horizontal="center" vertical="top"/>
    </xf>
    <xf numFmtId="0" fontId="53" fillId="0" borderId="27" xfId="0" applyFont="1" applyFill="1" applyBorder="1" applyAlignment="1">
      <alignment horizontal="center" vertical="top"/>
    </xf>
    <xf numFmtId="0" fontId="53" fillId="0" borderId="49" xfId="0" applyFont="1" applyFill="1" applyBorder="1" applyAlignment="1">
      <alignment horizontal="center" vertical="top"/>
    </xf>
    <xf numFmtId="0" fontId="53" fillId="0" borderId="36" xfId="0" applyFont="1" applyFill="1" applyBorder="1" applyAlignment="1">
      <alignment horizontal="center" vertical="top"/>
    </xf>
    <xf numFmtId="164" fontId="40" fillId="0" borderId="27" xfId="0" applyNumberFormat="1" applyFont="1" applyFill="1" applyBorder="1" applyAlignment="1">
      <alignment horizontal="center" vertical="center"/>
    </xf>
    <xf numFmtId="166" fontId="49" fillId="0" borderId="30" xfId="0" applyNumberFormat="1" applyFont="1" applyFill="1" applyBorder="1" applyAlignment="1">
      <alignment horizontal="center" vertical="center"/>
    </xf>
    <xf numFmtId="166" fontId="49" fillId="0" borderId="1" xfId="0" applyNumberFormat="1" applyFont="1" applyFill="1" applyBorder="1" applyAlignment="1">
      <alignment horizontal="center" vertical="center"/>
    </xf>
    <xf numFmtId="166" fontId="49" fillId="0" borderId="2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1" fontId="49" fillId="0" borderId="15" xfId="0" applyNumberFormat="1" applyFont="1" applyFill="1" applyBorder="1" applyAlignment="1">
      <alignment horizontal="center" vertical="center"/>
    </xf>
    <xf numFmtId="1" fontId="49" fillId="0" borderId="5" xfId="0" applyNumberFormat="1" applyFont="1" applyFill="1" applyBorder="1" applyAlignment="1">
      <alignment horizontal="center" vertical="center"/>
    </xf>
    <xf numFmtId="1" fontId="49" fillId="0" borderId="16" xfId="0" applyNumberFormat="1" applyFont="1" applyFill="1" applyBorder="1" applyAlignment="1">
      <alignment horizontal="center" vertical="center"/>
    </xf>
    <xf numFmtId="1" fontId="49" fillId="0" borderId="19" xfId="0" applyNumberFormat="1" applyFont="1" applyFill="1" applyBorder="1" applyAlignment="1">
      <alignment horizontal="center" vertical="center"/>
    </xf>
    <xf numFmtId="1" fontId="49" fillId="0" borderId="3" xfId="0" applyNumberFormat="1" applyFont="1" applyFill="1" applyBorder="1" applyAlignment="1">
      <alignment horizontal="center" vertical="center"/>
    </xf>
    <xf numFmtId="1" fontId="49" fillId="0" borderId="18" xfId="0" applyNumberFormat="1" applyFont="1" applyFill="1" applyBorder="1" applyAlignment="1">
      <alignment horizontal="center" vertical="center"/>
    </xf>
    <xf numFmtId="1" fontId="40" fillId="0" borderId="27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1" fontId="49" fillId="0" borderId="26" xfId="0" applyNumberFormat="1" applyFont="1" applyFill="1" applyBorder="1" applyAlignment="1">
      <alignment horizontal="center" vertical="center"/>
    </xf>
    <xf numFmtId="49" fontId="35" fillId="0" borderId="26" xfId="0" applyNumberFormat="1" applyFont="1" applyBorder="1" applyAlignment="1">
      <alignment horizontal="center" vertical="center" textRotation="90" wrapText="1"/>
    </xf>
    <xf numFmtId="49" fontId="35" fillId="0" borderId="36" xfId="0" applyNumberFormat="1" applyFont="1" applyBorder="1" applyAlignment="1">
      <alignment horizontal="center" vertical="center" textRotation="90" wrapText="1"/>
    </xf>
    <xf numFmtId="49" fontId="35" fillId="0" borderId="29" xfId="0" applyNumberFormat="1" applyFont="1" applyBorder="1" applyAlignment="1">
      <alignment horizontal="center" vertical="center" textRotation="90" wrapText="1"/>
    </xf>
    <xf numFmtId="49" fontId="35" fillId="0" borderId="28" xfId="0" applyNumberFormat="1" applyFont="1" applyBorder="1" applyAlignment="1">
      <alignment horizontal="center" vertical="center" textRotation="90" wrapText="1"/>
    </xf>
    <xf numFmtId="49" fontId="35" fillId="0" borderId="30" xfId="0" applyNumberFormat="1" applyFont="1" applyBorder="1" applyAlignment="1">
      <alignment horizontal="center" vertical="center" textRotation="90" wrapText="1"/>
    </xf>
    <xf numFmtId="49" fontId="35" fillId="0" borderId="25" xfId="0" applyNumberFormat="1" applyFont="1" applyBorder="1" applyAlignment="1">
      <alignment horizontal="center" vertical="center" textRotation="90" wrapText="1"/>
    </xf>
    <xf numFmtId="0" fontId="28" fillId="0" borderId="26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center" vertical="center" textRotation="90" wrapText="1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28" fillId="0" borderId="28" xfId="0" applyFont="1" applyFill="1" applyBorder="1" applyAlignment="1">
      <alignment horizontal="center" vertical="center" textRotation="90" wrapText="1"/>
    </xf>
    <xf numFmtId="0" fontId="28" fillId="0" borderId="25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top"/>
    </xf>
    <xf numFmtId="0" fontId="53" fillId="0" borderId="8" xfId="0" applyFont="1" applyFill="1" applyBorder="1" applyAlignment="1">
      <alignment horizontal="center" vertical="top"/>
    </xf>
    <xf numFmtId="0" fontId="53" fillId="0" borderId="11" xfId="0" applyFont="1" applyFill="1" applyBorder="1" applyAlignment="1">
      <alignment horizontal="center" vertical="top"/>
    </xf>
    <xf numFmtId="0" fontId="49" fillId="0" borderId="15" xfId="0" applyFont="1" applyFill="1" applyBorder="1" applyAlignment="1">
      <alignment horizontal="center" vertical="top"/>
    </xf>
    <xf numFmtId="0" fontId="49" fillId="0" borderId="5" xfId="0" applyFont="1" applyFill="1" applyBorder="1" applyAlignment="1">
      <alignment horizontal="center" vertical="top"/>
    </xf>
    <xf numFmtId="0" fontId="49" fillId="0" borderId="32" xfId="0" applyFont="1" applyFill="1" applyBorder="1" applyAlignment="1">
      <alignment horizontal="center" vertical="top"/>
    </xf>
    <xf numFmtId="49" fontId="49" fillId="0" borderId="15" xfId="0" applyNumberFormat="1" applyFont="1" applyFill="1" applyBorder="1" applyAlignment="1">
      <alignment horizontal="center" vertical="top"/>
    </xf>
    <xf numFmtId="49" fontId="49" fillId="0" borderId="16" xfId="0" applyNumberFormat="1" applyFont="1" applyFill="1" applyBorder="1" applyAlignment="1">
      <alignment horizontal="center" vertical="top"/>
    </xf>
    <xf numFmtId="0" fontId="55" fillId="0" borderId="15" xfId="0" applyFont="1" applyFill="1" applyBorder="1" applyAlignment="1">
      <alignment horizontal="center" vertical="top"/>
    </xf>
    <xf numFmtId="0" fontId="55" fillId="0" borderId="16" xfId="0" applyFont="1" applyFill="1" applyBorder="1" applyAlignment="1">
      <alignment horizontal="center" vertical="top"/>
    </xf>
    <xf numFmtId="0" fontId="55" fillId="0" borderId="17" xfId="0" applyFont="1" applyFill="1" applyBorder="1" applyAlignment="1">
      <alignment horizontal="center" vertical="top"/>
    </xf>
    <xf numFmtId="0" fontId="55" fillId="0" borderId="32" xfId="0" applyFont="1" applyFill="1" applyBorder="1" applyAlignment="1">
      <alignment horizontal="center" vertical="top"/>
    </xf>
    <xf numFmtId="1" fontId="49" fillId="0" borderId="15" xfId="0" applyNumberFormat="1" applyFont="1" applyFill="1" applyBorder="1" applyAlignment="1">
      <alignment horizontal="center" vertical="top"/>
    </xf>
    <xf numFmtId="1" fontId="49" fillId="0" borderId="5" xfId="0" applyNumberFormat="1" applyFont="1" applyFill="1" applyBorder="1" applyAlignment="1">
      <alignment horizontal="center" vertical="top"/>
    </xf>
    <xf numFmtId="1" fontId="49" fillId="0" borderId="16" xfId="0" applyNumberFormat="1" applyFont="1" applyFill="1" applyBorder="1" applyAlignment="1">
      <alignment horizontal="center" vertical="top"/>
    </xf>
    <xf numFmtId="0" fontId="49" fillId="0" borderId="9" xfId="0" applyFont="1" applyFill="1" applyBorder="1" applyAlignment="1">
      <alignment vertical="top" wrapText="1"/>
    </xf>
    <xf numFmtId="0" fontId="49" fillId="0" borderId="4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vertical="top" wrapText="1"/>
    </xf>
    <xf numFmtId="0" fontId="12" fillId="0" borderId="51" xfId="0" applyFont="1" applyFill="1" applyBorder="1" applyAlignment="1">
      <alignment horizontal="center" vertical="center" textRotation="90" wrapText="1"/>
    </xf>
    <xf numFmtId="0" fontId="12" fillId="0" borderId="52" xfId="0" applyFont="1" applyFill="1" applyBorder="1" applyAlignment="1">
      <alignment horizontal="center" vertical="center" textRotation="90" wrapText="1"/>
    </xf>
    <xf numFmtId="0" fontId="12" fillId="0" borderId="45" xfId="0" applyFont="1" applyFill="1" applyBorder="1" applyAlignment="1">
      <alignment horizontal="center" vertical="center" textRotation="90" wrapText="1"/>
    </xf>
    <xf numFmtId="0" fontId="12" fillId="0" borderId="39" xfId="0" applyFont="1" applyFill="1" applyBorder="1" applyAlignment="1">
      <alignment horizontal="center" vertical="center" textRotation="90" wrapText="1"/>
    </xf>
    <xf numFmtId="0" fontId="12" fillId="0" borderId="47" xfId="0" applyFont="1" applyFill="1" applyBorder="1" applyAlignment="1">
      <alignment horizontal="center" vertical="center" textRotation="90" wrapText="1"/>
    </xf>
    <xf numFmtId="0" fontId="12" fillId="0" borderId="46" xfId="0" applyFont="1" applyFill="1" applyBorder="1" applyAlignment="1">
      <alignment horizontal="center" vertical="center" textRotation="90" wrapText="1"/>
    </xf>
    <xf numFmtId="0" fontId="55" fillId="0" borderId="17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0" fontId="55" fillId="0" borderId="32" xfId="0" applyFont="1" applyFill="1" applyBorder="1" applyAlignment="1">
      <alignment vertical="top" wrapText="1"/>
    </xf>
    <xf numFmtId="49" fontId="53" fillId="0" borderId="37" xfId="0" applyNumberFormat="1" applyFont="1" applyFill="1" applyBorder="1" applyAlignment="1">
      <alignment horizontal="center" vertical="top"/>
    </xf>
    <xf numFmtId="49" fontId="53" fillId="0" borderId="24" xfId="0" applyNumberFormat="1" applyFont="1" applyFill="1" applyBorder="1" applyAlignment="1">
      <alignment horizontal="center" vertical="top"/>
    </xf>
    <xf numFmtId="0" fontId="53" fillId="0" borderId="37" xfId="0" applyFont="1" applyFill="1" applyBorder="1" applyAlignment="1">
      <alignment horizontal="center" vertical="top"/>
    </xf>
    <xf numFmtId="0" fontId="53" fillId="0" borderId="24" xfId="0" applyFont="1" applyFill="1" applyBorder="1" applyAlignment="1">
      <alignment horizontal="center" vertical="top"/>
    </xf>
    <xf numFmtId="0" fontId="49" fillId="0" borderId="22" xfId="0" applyNumberFormat="1" applyFont="1" applyFill="1" applyBorder="1" applyAlignment="1">
      <alignment horizontal="center" vertical="top"/>
    </xf>
    <xf numFmtId="0" fontId="49" fillId="0" borderId="9" xfId="0" applyNumberFormat="1" applyFont="1" applyFill="1" applyBorder="1" applyAlignment="1">
      <alignment horizontal="center" vertical="top"/>
    </xf>
    <xf numFmtId="0" fontId="53" fillId="0" borderId="7" xfId="0" applyFont="1" applyFill="1" applyBorder="1" applyAlignment="1">
      <alignment vertical="top" wrapText="1"/>
    </xf>
    <xf numFmtId="0" fontId="53" fillId="0" borderId="8" xfId="0" applyFont="1" applyFill="1" applyBorder="1" applyAlignment="1">
      <alignment vertical="top" wrapText="1"/>
    </xf>
    <xf numFmtId="0" fontId="53" fillId="0" borderId="11" xfId="0" applyFont="1" applyFill="1" applyBorder="1" applyAlignment="1">
      <alignment vertical="top" wrapText="1"/>
    </xf>
    <xf numFmtId="1" fontId="53" fillId="0" borderId="15" xfId="0" applyNumberFormat="1" applyFont="1" applyFill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42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center" vertical="center" textRotation="90" wrapText="1"/>
    </xf>
    <xf numFmtId="0" fontId="28" fillId="0" borderId="26" xfId="0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0" fontId="28" fillId="0" borderId="36" xfId="0" applyFont="1" applyFill="1" applyBorder="1" applyAlignment="1">
      <alignment horizontal="center" vertical="top"/>
    </xf>
    <xf numFmtId="0" fontId="28" fillId="0" borderId="30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28" fillId="0" borderId="25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36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44" fillId="0" borderId="0" xfId="0" applyFont="1" applyFill="1" applyAlignment="1">
      <alignment vertical="top" wrapText="1"/>
    </xf>
    <xf numFmtId="0" fontId="44" fillId="0" borderId="19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44" fillId="0" borderId="12" xfId="0" applyFont="1" applyFill="1" applyBorder="1" applyAlignment="1">
      <alignment horizontal="left" vertical="top" wrapText="1"/>
    </xf>
    <xf numFmtId="0" fontId="37" fillId="0" borderId="22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53" fillId="0" borderId="26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left" vertical="top" wrapText="1"/>
    </xf>
    <xf numFmtId="0" fontId="65" fillId="0" borderId="3" xfId="0" applyFont="1" applyFill="1" applyBorder="1" applyAlignment="1">
      <alignment horizontal="left" vertical="top" wrapText="1"/>
    </xf>
    <xf numFmtId="0" fontId="65" fillId="0" borderId="12" xfId="0" applyFont="1" applyFill="1" applyBorder="1" applyAlignment="1">
      <alignment horizontal="left" vertical="top" wrapText="1"/>
    </xf>
    <xf numFmtId="0" fontId="65" fillId="0" borderId="19" xfId="0" applyFont="1" applyFill="1" applyBorder="1" applyAlignment="1">
      <alignment vertical="top" wrapText="1"/>
    </xf>
    <xf numFmtId="0" fontId="65" fillId="0" borderId="3" xfId="0" applyFont="1" applyFill="1" applyBorder="1" applyAlignment="1">
      <alignment vertical="top" wrapText="1"/>
    </xf>
    <xf numFmtId="0" fontId="65" fillId="0" borderId="12" xfId="0" applyFont="1" applyFill="1" applyBorder="1" applyAlignment="1">
      <alignment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54" fillId="0" borderId="6" xfId="0" applyFont="1" applyFill="1" applyBorder="1" applyAlignment="1">
      <alignment vertical="top" wrapText="1"/>
    </xf>
    <xf numFmtId="0" fontId="54" fillId="0" borderId="3" xfId="0" applyFont="1" applyFill="1" applyBorder="1" applyAlignment="1">
      <alignment vertical="top" wrapText="1"/>
    </xf>
    <xf numFmtId="0" fontId="54" fillId="0" borderId="12" xfId="0" applyFont="1" applyFill="1" applyBorder="1" applyAlignment="1">
      <alignment vertical="top" wrapText="1"/>
    </xf>
    <xf numFmtId="166" fontId="53" fillId="0" borderId="7" xfId="0" applyNumberFormat="1" applyFont="1" applyFill="1" applyBorder="1" applyAlignment="1">
      <alignment horizontal="center" vertical="top"/>
    </xf>
    <xf numFmtId="166" fontId="53" fillId="0" borderId="11" xfId="0" applyNumberFormat="1" applyFont="1" applyFill="1" applyBorder="1" applyAlignment="1">
      <alignment horizontal="center" vertical="top"/>
    </xf>
    <xf numFmtId="0" fontId="41" fillId="0" borderId="37" xfId="0" applyFont="1" applyFill="1" applyBorder="1" applyAlignment="1">
      <alignment horizontal="center" vertical="top"/>
    </xf>
    <xf numFmtId="0" fontId="41" fillId="0" borderId="8" xfId="0" applyFont="1" applyFill="1" applyBorder="1" applyAlignment="1">
      <alignment horizontal="center" vertical="top"/>
    </xf>
    <xf numFmtId="0" fontId="41" fillId="0" borderId="24" xfId="0" applyFont="1" applyFill="1" applyBorder="1" applyAlignment="1">
      <alignment horizontal="center" vertical="top"/>
    </xf>
    <xf numFmtId="0" fontId="41" fillId="0" borderId="11" xfId="0" applyFont="1" applyFill="1" applyBorder="1" applyAlignment="1">
      <alignment horizontal="center" vertical="top" wrapText="1"/>
    </xf>
    <xf numFmtId="0" fontId="41" fillId="0" borderId="37" xfId="0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vertical="top" wrapText="1"/>
    </xf>
    <xf numFmtId="0" fontId="49" fillId="0" borderId="3" xfId="0" applyFont="1" applyFill="1" applyBorder="1" applyAlignment="1">
      <alignment vertical="top" wrapText="1"/>
    </xf>
    <xf numFmtId="0" fontId="49" fillId="0" borderId="12" xfId="0" applyFont="1" applyFill="1" applyBorder="1" applyAlignment="1">
      <alignment vertical="top" wrapText="1"/>
    </xf>
    <xf numFmtId="0" fontId="49" fillId="0" borderId="19" xfId="0" applyFont="1" applyFill="1" applyBorder="1" applyAlignment="1">
      <alignment horizontal="center" vertical="top"/>
    </xf>
    <xf numFmtId="0" fontId="49" fillId="0" borderId="18" xfId="0" applyFont="1" applyFill="1" applyBorder="1" applyAlignment="1">
      <alignment horizontal="center" vertical="top"/>
    </xf>
    <xf numFmtId="0" fontId="53" fillId="0" borderId="6" xfId="0" applyFont="1" applyFill="1" applyBorder="1" applyAlignment="1">
      <alignment horizontal="left" vertical="top" wrapText="1"/>
    </xf>
    <xf numFmtId="0" fontId="53" fillId="0" borderId="3" xfId="0" applyFont="1" applyFill="1" applyBorder="1" applyAlignment="1">
      <alignment horizontal="left" vertical="top" wrapText="1"/>
    </xf>
    <xf numFmtId="0" fontId="53" fillId="0" borderId="12" xfId="0" applyFont="1" applyFill="1" applyBorder="1" applyAlignment="1">
      <alignment horizontal="left" vertical="top" wrapText="1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6" fillId="0" borderId="6" xfId="0" applyNumberFormat="1" applyFont="1" applyFill="1" applyBorder="1" applyAlignment="1">
      <alignment horizontal="center" vertical="top"/>
    </xf>
    <xf numFmtId="1" fontId="56" fillId="0" borderId="3" xfId="0" applyNumberFormat="1" applyFont="1" applyFill="1" applyBorder="1" applyAlignment="1">
      <alignment horizontal="center" vertical="top"/>
    </xf>
    <xf numFmtId="1" fontId="56" fillId="0" borderId="12" xfId="0" applyNumberFormat="1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center" vertical="center" textRotation="90"/>
    </xf>
    <xf numFmtId="0" fontId="28" fillId="0" borderId="27" xfId="0" applyFont="1" applyFill="1" applyBorder="1" applyAlignment="1">
      <alignment horizontal="center" vertical="center" textRotation="90"/>
    </xf>
    <xf numFmtId="0" fontId="28" fillId="0" borderId="49" xfId="0" applyFont="1" applyFill="1" applyBorder="1" applyAlignment="1">
      <alignment horizontal="center" vertical="center" textRotation="90"/>
    </xf>
    <xf numFmtId="0" fontId="28" fillId="0" borderId="29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30" xfId="0" applyFont="1" applyFill="1" applyBorder="1" applyAlignment="1">
      <alignment horizontal="center" vertical="center" textRotation="90"/>
    </xf>
    <xf numFmtId="0" fontId="28" fillId="0" borderId="1" xfId="0" applyFont="1" applyFill="1" applyBorder="1" applyAlignment="1">
      <alignment horizontal="center" vertical="center" textRotation="90"/>
    </xf>
    <xf numFmtId="0" fontId="28" fillId="0" borderId="1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49" fontId="49" fillId="0" borderId="26" xfId="0" applyNumberFormat="1" applyFont="1" applyFill="1" applyBorder="1" applyAlignment="1">
      <alignment horizontal="center" vertical="top"/>
    </xf>
    <xf numFmtId="49" fontId="49" fillId="0" borderId="49" xfId="0" applyNumberFormat="1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6" xfId="0" applyFont="1" applyBorder="1" applyAlignment="1">
      <alignment horizontal="center" vertical="center" textRotation="90" wrapText="1"/>
    </xf>
    <xf numFmtId="0" fontId="28" fillId="0" borderId="29" xfId="0" applyFont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textRotation="90" wrapText="1"/>
    </xf>
    <xf numFmtId="0" fontId="28" fillId="0" borderId="25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top" wrapText="1"/>
    </xf>
    <xf numFmtId="1" fontId="53" fillId="0" borderId="37" xfId="0" applyNumberFormat="1" applyFont="1" applyFill="1" applyBorder="1" applyAlignment="1">
      <alignment horizontal="center" vertical="top"/>
    </xf>
    <xf numFmtId="0" fontId="55" fillId="0" borderId="6" xfId="0" applyFont="1" applyFill="1" applyBorder="1" applyAlignment="1">
      <alignment vertical="top" wrapText="1"/>
    </xf>
    <xf numFmtId="0" fontId="55" fillId="0" borderId="3" xfId="0" applyFont="1" applyFill="1" applyBorder="1" applyAlignment="1">
      <alignment vertical="top" wrapText="1"/>
    </xf>
    <xf numFmtId="0" fontId="55" fillId="0" borderId="12" xfId="0" applyFont="1" applyFill="1" applyBorder="1" applyAlignment="1">
      <alignment vertical="top" wrapText="1"/>
    </xf>
    <xf numFmtId="1" fontId="53" fillId="0" borderId="32" xfId="0" applyNumberFormat="1" applyFont="1" applyFill="1" applyBorder="1" applyAlignment="1">
      <alignment horizontal="center" vertical="top"/>
    </xf>
    <xf numFmtId="0" fontId="28" fillId="0" borderId="35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8" fillId="0" borderId="20" xfId="0" applyFont="1" applyFill="1" applyBorder="1" applyAlignment="1">
      <alignment horizontal="center" vertical="center" textRotation="90"/>
    </xf>
    <xf numFmtId="0" fontId="28" fillId="0" borderId="28" xfId="0" applyFont="1" applyFill="1" applyBorder="1" applyAlignment="1">
      <alignment horizontal="center" vertical="center" textRotation="90"/>
    </xf>
    <xf numFmtId="0" fontId="28" fillId="0" borderId="31" xfId="0" applyFont="1" applyFill="1" applyBorder="1" applyAlignment="1">
      <alignment horizontal="center" vertical="center" textRotation="90"/>
    </xf>
    <xf numFmtId="0" fontId="28" fillId="0" borderId="25" xfId="0" applyFont="1" applyFill="1" applyBorder="1" applyAlignment="1">
      <alignment horizontal="center" vertical="center" textRotation="90"/>
    </xf>
    <xf numFmtId="0" fontId="46" fillId="0" borderId="0" xfId="0" applyFont="1" applyAlignment="1">
      <alignment horizontal="left" vertical="center"/>
    </xf>
    <xf numFmtId="14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73"/>
  <sheetViews>
    <sheetView showZeros="0" tabSelected="1" zoomScale="50" zoomScaleNormal="50" zoomScaleSheetLayoutView="40" workbookViewId="0">
      <selection activeCell="K10" sqref="K10"/>
    </sheetView>
  </sheetViews>
  <sheetFormatPr defaultColWidth="2.44140625" defaultRowHeight="13.8" x14ac:dyDescent="0.25"/>
  <cols>
    <col min="1" max="1" width="2.6640625" style="25" customWidth="1"/>
    <col min="2" max="3" width="5.77734375" style="2" customWidth="1"/>
    <col min="4" max="4" width="5.77734375" style="3" customWidth="1"/>
    <col min="5" max="22" width="5.77734375" style="1" customWidth="1"/>
    <col min="23" max="26" width="5.77734375" style="35" customWidth="1"/>
    <col min="27" max="30" width="5.77734375" style="1" customWidth="1"/>
    <col min="31" max="32" width="5.77734375" style="23" customWidth="1"/>
    <col min="33" max="69" width="5.77734375" style="1" customWidth="1"/>
    <col min="70" max="73" width="5.33203125" style="1" customWidth="1"/>
    <col min="74" max="74" width="6.109375" style="1" hidden="1" customWidth="1"/>
    <col min="75" max="75" width="6.6640625" style="1" hidden="1" customWidth="1"/>
    <col min="76" max="76" width="5.33203125" style="1" customWidth="1"/>
    <col min="77" max="77" width="6.44140625" style="1" customWidth="1"/>
    <col min="78" max="78" width="6.109375" style="1" customWidth="1"/>
    <col min="79" max="79" width="5.33203125" style="1" customWidth="1"/>
    <col min="80" max="84" width="5" style="1" customWidth="1"/>
    <col min="85" max="88" width="5.109375" style="1" customWidth="1"/>
    <col min="89" max="89" width="4.77734375" style="1" customWidth="1"/>
    <col min="90" max="90" width="6.33203125" style="1" customWidth="1"/>
    <col min="91" max="92" width="3.77734375" style="1" customWidth="1"/>
    <col min="93" max="94" width="4.44140625" style="1" customWidth="1"/>
    <col min="95" max="95" width="4.109375" style="1" customWidth="1"/>
    <col min="96" max="96" width="4.77734375" style="25" customWidth="1"/>
    <col min="97" max="97" width="5.109375" style="25" customWidth="1"/>
    <col min="98" max="98" width="4.77734375" style="25" customWidth="1"/>
    <col min="99" max="103" width="4.109375" style="25" customWidth="1"/>
    <col min="104" max="104" width="5" style="25" customWidth="1"/>
    <col min="105" max="105" width="4.109375" style="25" customWidth="1"/>
    <col min="106" max="106" width="5" style="25" customWidth="1"/>
    <col min="107" max="122" width="4.109375" style="25" customWidth="1"/>
    <col min="123" max="224" width="2.44140625" style="25"/>
    <col min="225" max="16384" width="2.44140625" style="1"/>
  </cols>
  <sheetData>
    <row r="1" spans="1:213" s="21" customFormat="1" ht="32.4" x14ac:dyDescent="0.2">
      <c r="R1" s="36"/>
      <c r="V1" s="678" t="s">
        <v>109</v>
      </c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105"/>
      <c r="AX1" s="105"/>
      <c r="AY1" s="105"/>
      <c r="AZ1" s="105"/>
      <c r="BA1" s="105"/>
      <c r="BB1" s="105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</row>
    <row r="2" spans="1:213" s="10" customFormat="1" ht="31.8" x14ac:dyDescent="0.25">
      <c r="C2" s="26" t="s">
        <v>227</v>
      </c>
      <c r="D2" s="173"/>
      <c r="E2" s="173"/>
      <c r="F2" s="173"/>
      <c r="G2" s="173"/>
      <c r="H2" s="173"/>
      <c r="I2" s="173"/>
      <c r="J2" s="173"/>
      <c r="K2" s="173"/>
      <c r="L2" s="173"/>
      <c r="M2" s="6"/>
      <c r="N2" s="6"/>
      <c r="O2" s="6"/>
      <c r="P2" s="8"/>
      <c r="Q2" s="4"/>
      <c r="R2" s="37"/>
      <c r="S2" s="4"/>
      <c r="BC2" s="22"/>
      <c r="BD2" s="4"/>
      <c r="BE2" s="4"/>
      <c r="BF2" s="6"/>
      <c r="BG2" s="9"/>
      <c r="BH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6"/>
      <c r="CA2" s="6"/>
      <c r="CB2" s="6"/>
      <c r="CC2" s="5"/>
      <c r="CD2" s="5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</row>
    <row r="3" spans="1:213" s="10" customFormat="1" ht="34.799999999999997" x14ac:dyDescent="0.25">
      <c r="C3" s="178" t="s">
        <v>228</v>
      </c>
      <c r="D3" s="174"/>
      <c r="E3" s="174"/>
      <c r="F3" s="174"/>
      <c r="G3" s="174"/>
      <c r="H3" s="174"/>
      <c r="I3" s="174"/>
      <c r="J3" s="174"/>
      <c r="K3" s="174"/>
      <c r="L3" s="174"/>
      <c r="M3" s="12"/>
      <c r="N3" s="12"/>
      <c r="O3" s="12"/>
      <c r="P3" s="12"/>
      <c r="Q3" s="12"/>
      <c r="R3" s="37"/>
      <c r="S3" s="12"/>
      <c r="V3" s="679" t="s">
        <v>58</v>
      </c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26"/>
      <c r="AX3" s="26"/>
      <c r="AY3" s="26"/>
      <c r="AZ3" s="26"/>
      <c r="BA3" s="26"/>
      <c r="BB3" s="26"/>
      <c r="BD3" s="107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37"/>
      <c r="BQ3" s="37"/>
      <c r="BR3" s="37"/>
      <c r="CA3" s="5"/>
      <c r="CB3" s="5"/>
      <c r="CC3" s="5"/>
      <c r="CD3" s="5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</row>
    <row r="4" spans="1:213" s="10" customFormat="1" ht="32.4" x14ac:dyDescent="0.25">
      <c r="C4" s="177" t="s">
        <v>124</v>
      </c>
      <c r="D4" s="175"/>
      <c r="E4" s="175"/>
      <c r="F4" s="175"/>
      <c r="G4" s="175"/>
      <c r="H4" s="175"/>
      <c r="I4" s="173"/>
      <c r="J4" s="173"/>
      <c r="K4" s="173"/>
      <c r="L4" s="173"/>
      <c r="M4" s="6"/>
      <c r="N4" s="6"/>
      <c r="O4" s="6"/>
      <c r="P4" s="6"/>
      <c r="Q4" s="14"/>
      <c r="R4" s="37"/>
      <c r="S4" s="14"/>
      <c r="BD4" s="32"/>
      <c r="BE4" s="33"/>
      <c r="BF4" s="33"/>
      <c r="BG4" s="34"/>
      <c r="BH4" s="34"/>
      <c r="BI4" s="34"/>
      <c r="BJ4" s="34"/>
      <c r="BK4" s="34"/>
      <c r="BL4" s="34"/>
      <c r="BM4" s="34"/>
      <c r="BN4" s="34"/>
      <c r="BO4" s="34"/>
      <c r="CA4" s="112"/>
      <c r="CB4" s="113"/>
      <c r="CC4" s="31"/>
      <c r="CD4" s="31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13" s="10" customFormat="1" ht="32.4" x14ac:dyDescent="0.25">
      <c r="C5" s="177" t="s">
        <v>229</v>
      </c>
      <c r="D5" s="177"/>
      <c r="E5" s="177"/>
      <c r="F5" s="177"/>
      <c r="G5" s="177"/>
      <c r="H5" s="177"/>
      <c r="I5" s="177"/>
      <c r="J5" s="177"/>
      <c r="K5" s="173"/>
      <c r="L5" s="173"/>
      <c r="R5" s="37"/>
      <c r="AL5" s="24"/>
      <c r="AM5" s="24"/>
      <c r="AN5" s="15"/>
      <c r="AO5" s="15"/>
      <c r="AP5" s="15"/>
      <c r="AQ5" s="15"/>
      <c r="AR5" s="16"/>
      <c r="AS5" s="16"/>
      <c r="AT5" s="17"/>
      <c r="AU5" s="17"/>
      <c r="AV5" s="17"/>
      <c r="AW5" s="17"/>
      <c r="AX5" s="17"/>
      <c r="AY5" s="17"/>
      <c r="BA5" s="17"/>
      <c r="BB5" s="17"/>
      <c r="BG5" s="18"/>
      <c r="BH5" s="18"/>
      <c r="BI5" s="18"/>
      <c r="BJ5" s="18"/>
      <c r="BK5" s="18"/>
      <c r="BL5" s="18"/>
      <c r="BM5" s="18"/>
      <c r="BN5" s="18"/>
      <c r="BO5" s="18"/>
      <c r="CA5" s="18"/>
      <c r="CB5" s="18"/>
      <c r="CC5" s="5"/>
      <c r="CD5" s="5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</row>
    <row r="6" spans="1:213" s="105" customFormat="1" ht="34.200000000000003" x14ac:dyDescent="0.25">
      <c r="C6" s="212"/>
      <c r="D6" s="173"/>
      <c r="E6" s="173"/>
      <c r="F6" s="173"/>
      <c r="G6" s="173"/>
      <c r="H6" s="173"/>
      <c r="I6" s="173"/>
      <c r="J6" s="173"/>
      <c r="K6" s="173"/>
      <c r="L6" s="173"/>
      <c r="R6" s="107"/>
      <c r="X6" s="214" t="s">
        <v>44</v>
      </c>
      <c r="Y6" s="215"/>
      <c r="Z6" s="216"/>
      <c r="AA6" s="217"/>
      <c r="AB6" s="217"/>
      <c r="AC6" s="217"/>
      <c r="AD6" s="216"/>
      <c r="AE6" s="216"/>
      <c r="AF6" s="218" t="s">
        <v>129</v>
      </c>
      <c r="AG6" s="219"/>
      <c r="AH6" s="220"/>
      <c r="AI6" s="216"/>
      <c r="AJ6" s="216"/>
      <c r="AK6" s="216"/>
      <c r="AL6" s="218" t="s">
        <v>130</v>
      </c>
      <c r="AM6" s="221"/>
      <c r="AN6" s="216"/>
      <c r="AO6" s="216"/>
      <c r="AP6" s="216"/>
      <c r="AQ6" s="216"/>
      <c r="AR6" s="216"/>
      <c r="AS6" s="221"/>
      <c r="AT6" s="221"/>
      <c r="AU6" s="221"/>
      <c r="AV6" s="215"/>
      <c r="AW6" s="215"/>
      <c r="AX6" s="215"/>
      <c r="AY6" s="215"/>
      <c r="AZ6" s="216"/>
      <c r="BA6" s="215"/>
      <c r="BB6" s="215"/>
      <c r="BC6" s="216"/>
      <c r="BD6" s="216"/>
      <c r="BE6" s="216"/>
      <c r="BF6" s="222" t="s">
        <v>127</v>
      </c>
      <c r="BG6" s="216"/>
      <c r="BH6" s="216"/>
      <c r="BI6" s="223"/>
      <c r="BJ6" s="223"/>
      <c r="BK6" s="223"/>
      <c r="BL6" s="223"/>
      <c r="BM6" s="223"/>
      <c r="BN6" s="108"/>
      <c r="BO6" s="108"/>
      <c r="CA6" s="108"/>
      <c r="CB6" s="109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</row>
    <row r="7" spans="1:213" s="9" customFormat="1" ht="34.200000000000003" x14ac:dyDescent="0.25">
      <c r="C7" s="730">
        <v>43545</v>
      </c>
      <c r="D7" s="729"/>
      <c r="E7" s="729"/>
      <c r="F7" s="729"/>
      <c r="G7" s="729"/>
      <c r="H7" s="729"/>
      <c r="I7" s="729"/>
      <c r="J7" s="729"/>
      <c r="K7" s="729"/>
      <c r="L7" s="729"/>
      <c r="R7" s="38"/>
      <c r="X7" s="224"/>
      <c r="Y7" s="224"/>
      <c r="Z7" s="224"/>
      <c r="AA7" s="224"/>
      <c r="AB7" s="224"/>
      <c r="AC7" s="224"/>
      <c r="AD7" s="224"/>
      <c r="AE7" s="224"/>
      <c r="AF7" s="216"/>
      <c r="AG7" s="224"/>
      <c r="AH7" s="224"/>
      <c r="AI7" s="224"/>
      <c r="AJ7" s="224"/>
      <c r="AK7" s="224"/>
      <c r="AL7" s="216"/>
      <c r="AM7" s="224"/>
      <c r="AN7" s="216"/>
      <c r="AO7" s="224"/>
      <c r="AP7" s="216"/>
      <c r="AQ7" s="224"/>
      <c r="AR7" s="216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16"/>
      <c r="BD7" s="216"/>
      <c r="BE7" s="216"/>
      <c r="BF7" s="223"/>
      <c r="BG7" s="216"/>
      <c r="BH7" s="216"/>
      <c r="BI7" s="216"/>
      <c r="BJ7" s="216"/>
      <c r="BK7" s="216"/>
      <c r="BL7" s="216"/>
      <c r="BM7" s="216"/>
      <c r="CC7" s="5"/>
      <c r="CD7" s="5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</row>
    <row r="8" spans="1:213" s="9" customFormat="1" ht="34.200000000000003" x14ac:dyDescent="0.25">
      <c r="R8" s="38"/>
      <c r="X8" s="225" t="s">
        <v>132</v>
      </c>
      <c r="Y8" s="225"/>
      <c r="Z8" s="225"/>
      <c r="AA8" s="225"/>
      <c r="AB8" s="226"/>
      <c r="AC8" s="225"/>
      <c r="AD8" s="225"/>
      <c r="AE8" s="227"/>
      <c r="AF8" s="225" t="s">
        <v>155</v>
      </c>
      <c r="AG8" s="225"/>
      <c r="AH8" s="225"/>
      <c r="AI8" s="225"/>
      <c r="AJ8" s="225"/>
      <c r="AK8" s="216"/>
      <c r="AL8" s="216"/>
      <c r="AM8" s="225"/>
      <c r="AN8" s="216"/>
      <c r="AO8" s="225"/>
      <c r="AP8" s="216"/>
      <c r="AQ8" s="225"/>
      <c r="AR8" s="216"/>
      <c r="AS8" s="225"/>
      <c r="AT8" s="225"/>
      <c r="AU8" s="224"/>
      <c r="AV8" s="224"/>
      <c r="AW8" s="224"/>
      <c r="AX8" s="224"/>
      <c r="AY8" s="224"/>
      <c r="AZ8" s="224"/>
      <c r="BA8" s="224"/>
      <c r="BB8" s="224"/>
      <c r="BC8" s="216"/>
      <c r="BD8" s="216"/>
      <c r="BE8" s="216"/>
      <c r="BF8" s="216" t="s">
        <v>128</v>
      </c>
      <c r="BG8" s="216"/>
      <c r="BH8" s="216"/>
      <c r="BI8" s="216"/>
      <c r="BJ8" s="216"/>
      <c r="BK8" s="216"/>
      <c r="BL8" s="216"/>
      <c r="BM8" s="216"/>
      <c r="CC8" s="5"/>
      <c r="CD8" s="5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</row>
    <row r="9" spans="1:213" s="9" customFormat="1" ht="32.4" x14ac:dyDescent="0.25">
      <c r="C9" s="731" t="s">
        <v>230</v>
      </c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19"/>
      <c r="O9" s="19"/>
      <c r="P9" s="19"/>
      <c r="Q9" s="19"/>
      <c r="R9" s="38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49"/>
      <c r="BD9" s="49"/>
      <c r="BE9" s="19"/>
      <c r="BX9" s="19"/>
      <c r="BZ9" s="19"/>
      <c r="CA9" s="19"/>
      <c r="CB9" s="19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</row>
    <row r="10" spans="1:213" s="5" customFormat="1" ht="33.6" customHeight="1" x14ac:dyDescent="0.25">
      <c r="C10" s="731"/>
      <c r="D10" s="177"/>
      <c r="E10" s="177"/>
      <c r="F10" s="177"/>
      <c r="G10" s="177"/>
      <c r="H10" s="177"/>
      <c r="I10" s="177"/>
      <c r="R10" s="31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29"/>
      <c r="BF10" s="29"/>
      <c r="BG10" s="30"/>
      <c r="BS10" s="11"/>
      <c r="BT10" s="11"/>
      <c r="BU10" s="11"/>
      <c r="BV10" s="11"/>
      <c r="BW10" s="11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</row>
    <row r="11" spans="1:213" s="143" customFormat="1" ht="55.95" customHeight="1" x14ac:dyDescent="0.55000000000000004">
      <c r="D11" s="228" t="s">
        <v>102</v>
      </c>
      <c r="Q11" s="145"/>
      <c r="R11" s="145"/>
      <c r="S11" s="145"/>
      <c r="T11" s="145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BA11" s="229"/>
      <c r="BB11" s="144"/>
      <c r="BC11" s="144"/>
      <c r="BF11" s="145"/>
      <c r="BG11" s="145"/>
      <c r="BK11" s="145"/>
      <c r="BM11" s="145"/>
      <c r="BN11" s="145"/>
      <c r="BO11" s="145"/>
      <c r="BP11" s="145"/>
      <c r="BQ11" s="146" t="s">
        <v>45</v>
      </c>
      <c r="BR11" s="145"/>
      <c r="BS11" s="145"/>
      <c r="BT11" s="145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</row>
    <row r="12" spans="1:213" s="379" customFormat="1" ht="19.8" thickBot="1" x14ac:dyDescent="0.3"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E12" s="380"/>
      <c r="BF12" s="380"/>
      <c r="BG12" s="380"/>
      <c r="BH12" s="380"/>
      <c r="BV12" s="380"/>
      <c r="BW12" s="380"/>
      <c r="BX12" s="380"/>
      <c r="BY12" s="380"/>
      <c r="BZ12" s="380"/>
      <c r="CA12" s="380"/>
      <c r="CB12" s="380"/>
      <c r="CC12" s="380"/>
      <c r="CD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/>
      <c r="DZ12" s="380"/>
      <c r="EA12" s="380"/>
      <c r="EB12" s="380"/>
      <c r="EC12" s="380"/>
      <c r="ED12" s="380"/>
      <c r="EE12" s="380"/>
      <c r="EF12" s="380"/>
      <c r="EG12" s="380"/>
      <c r="EH12" s="380"/>
      <c r="EI12" s="380"/>
      <c r="EJ12" s="380"/>
      <c r="EK12" s="380"/>
      <c r="EL12" s="380"/>
      <c r="EM12" s="380"/>
      <c r="EN12" s="380"/>
      <c r="EO12" s="380"/>
      <c r="EP12" s="380"/>
      <c r="EQ12" s="380"/>
      <c r="ER12" s="380"/>
      <c r="ES12" s="380"/>
      <c r="ET12" s="380"/>
      <c r="EU12" s="380"/>
      <c r="EV12" s="380"/>
      <c r="EW12" s="380"/>
      <c r="EX12" s="380"/>
      <c r="EY12" s="380"/>
      <c r="EZ12" s="380"/>
      <c r="FA12" s="380"/>
      <c r="FB12" s="380"/>
      <c r="FC12" s="380"/>
      <c r="FD12" s="380"/>
      <c r="FE12" s="380"/>
      <c r="FF12" s="380"/>
      <c r="FG12" s="380"/>
      <c r="FH12" s="380"/>
      <c r="FI12" s="380"/>
      <c r="FJ12" s="380"/>
      <c r="FK12" s="380"/>
      <c r="FL12" s="380"/>
      <c r="FM12" s="380"/>
      <c r="FN12" s="380"/>
      <c r="FO12" s="380"/>
      <c r="FP12" s="380"/>
      <c r="FQ12" s="380"/>
      <c r="FR12" s="380"/>
      <c r="FS12" s="380"/>
      <c r="FT12" s="380"/>
      <c r="FU12" s="380"/>
      <c r="FV12" s="380"/>
      <c r="FW12" s="380"/>
      <c r="FX12" s="380"/>
      <c r="FY12" s="380"/>
      <c r="FZ12" s="380"/>
      <c r="GA12" s="380"/>
      <c r="GB12" s="380"/>
      <c r="GC12" s="380"/>
      <c r="GD12" s="380"/>
      <c r="GE12" s="380"/>
      <c r="GF12" s="380"/>
      <c r="GG12" s="380"/>
      <c r="GH12" s="380"/>
      <c r="GI12" s="380"/>
      <c r="GJ12" s="380"/>
      <c r="GK12" s="380"/>
      <c r="GL12" s="380"/>
      <c r="GM12" s="380"/>
      <c r="GN12" s="380"/>
      <c r="GO12" s="380"/>
      <c r="GP12" s="380"/>
      <c r="GQ12" s="380"/>
      <c r="GR12" s="380"/>
      <c r="GS12" s="380"/>
      <c r="GT12" s="380"/>
      <c r="GU12" s="380"/>
      <c r="GV12" s="380"/>
      <c r="GW12" s="380"/>
      <c r="GX12" s="380"/>
      <c r="GY12" s="380"/>
      <c r="GZ12" s="380"/>
      <c r="HA12" s="380"/>
      <c r="HB12" s="380"/>
      <c r="HC12" s="380"/>
      <c r="HD12" s="380"/>
      <c r="HE12" s="380"/>
    </row>
    <row r="13" spans="1:213" s="184" customFormat="1" ht="28.2" x14ac:dyDescent="0.25">
      <c r="A13" s="161">
        <v>19</v>
      </c>
      <c r="B13" s="704" t="s">
        <v>156</v>
      </c>
      <c r="C13" s="705"/>
      <c r="D13" s="508" t="s">
        <v>20</v>
      </c>
      <c r="E13" s="508"/>
      <c r="F13" s="508"/>
      <c r="G13" s="519"/>
      <c r="H13" s="179">
        <v>29</v>
      </c>
      <c r="I13" s="507" t="s">
        <v>21</v>
      </c>
      <c r="J13" s="508"/>
      <c r="K13" s="519"/>
      <c r="L13" s="180">
        <v>27</v>
      </c>
      <c r="M13" s="507" t="s">
        <v>48</v>
      </c>
      <c r="N13" s="508"/>
      <c r="O13" s="508"/>
      <c r="P13" s="509"/>
      <c r="Q13" s="507" t="s">
        <v>49</v>
      </c>
      <c r="R13" s="508"/>
      <c r="S13" s="508"/>
      <c r="T13" s="519"/>
      <c r="U13" s="181" t="s">
        <v>32</v>
      </c>
      <c r="V13" s="508" t="s">
        <v>47</v>
      </c>
      <c r="W13" s="508"/>
      <c r="X13" s="519"/>
      <c r="Y13" s="182">
        <v>26</v>
      </c>
      <c r="Z13" s="507" t="s">
        <v>50</v>
      </c>
      <c r="AA13" s="508"/>
      <c r="AB13" s="519"/>
      <c r="AC13" s="180">
        <v>23</v>
      </c>
      <c r="AD13" s="507" t="s">
        <v>51</v>
      </c>
      <c r="AE13" s="508"/>
      <c r="AF13" s="508"/>
      <c r="AG13" s="519"/>
      <c r="AH13" s="182">
        <v>30</v>
      </c>
      <c r="AI13" s="507" t="s">
        <v>52</v>
      </c>
      <c r="AJ13" s="508"/>
      <c r="AK13" s="519"/>
      <c r="AL13" s="180">
        <v>27</v>
      </c>
      <c r="AM13" s="507" t="s">
        <v>53</v>
      </c>
      <c r="AN13" s="508"/>
      <c r="AO13" s="508"/>
      <c r="AP13" s="509"/>
      <c r="AQ13" s="507" t="s">
        <v>54</v>
      </c>
      <c r="AR13" s="508"/>
      <c r="AS13" s="508"/>
      <c r="AT13" s="519"/>
      <c r="AU13" s="180">
        <v>29</v>
      </c>
      <c r="AV13" s="507" t="s">
        <v>18</v>
      </c>
      <c r="AW13" s="508"/>
      <c r="AX13" s="519"/>
      <c r="AY13" s="182">
        <v>27</v>
      </c>
      <c r="AZ13" s="507" t="s">
        <v>19</v>
      </c>
      <c r="BA13" s="508"/>
      <c r="BB13" s="508"/>
      <c r="BC13" s="509"/>
      <c r="BD13" s="560" t="s">
        <v>60</v>
      </c>
      <c r="BE13" s="561"/>
      <c r="BF13" s="560" t="s">
        <v>151</v>
      </c>
      <c r="BG13" s="561"/>
      <c r="BH13" s="560" t="s">
        <v>137</v>
      </c>
      <c r="BI13" s="561"/>
      <c r="BJ13" s="560" t="s">
        <v>138</v>
      </c>
      <c r="BK13" s="561"/>
      <c r="BL13" s="560" t="s">
        <v>71</v>
      </c>
      <c r="BM13" s="561"/>
      <c r="BN13" s="560" t="s">
        <v>22</v>
      </c>
      <c r="BO13" s="561"/>
      <c r="BP13" s="560" t="s">
        <v>17</v>
      </c>
      <c r="BQ13" s="561"/>
      <c r="BR13" s="183"/>
      <c r="BS13" s="183"/>
      <c r="BT13" s="183"/>
      <c r="BU13" s="183"/>
      <c r="BV13" s="183"/>
      <c r="BW13" s="183"/>
      <c r="BX13" s="183"/>
      <c r="BY13" s="161"/>
      <c r="BZ13" s="183"/>
      <c r="CA13" s="183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</row>
    <row r="14" spans="1:213" s="162" customFormat="1" ht="28.2" customHeight="1" x14ac:dyDescent="0.25">
      <c r="B14" s="706"/>
      <c r="C14" s="707"/>
      <c r="D14" s="185" t="s">
        <v>4</v>
      </c>
      <c r="E14" s="186" t="s">
        <v>6</v>
      </c>
      <c r="F14" s="186" t="s">
        <v>25</v>
      </c>
      <c r="G14" s="186" t="s">
        <v>26</v>
      </c>
      <c r="H14" s="187" t="s">
        <v>10</v>
      </c>
      <c r="I14" s="188" t="s">
        <v>11</v>
      </c>
      <c r="J14" s="189">
        <v>13</v>
      </c>
      <c r="K14" s="189">
        <v>20</v>
      </c>
      <c r="L14" s="190" t="s">
        <v>13</v>
      </c>
      <c r="M14" s="191" t="s">
        <v>9</v>
      </c>
      <c r="N14" s="189">
        <v>10</v>
      </c>
      <c r="O14" s="189" t="s">
        <v>27</v>
      </c>
      <c r="P14" s="192" t="s">
        <v>29</v>
      </c>
      <c r="Q14" s="188" t="s">
        <v>4</v>
      </c>
      <c r="R14" s="189" t="s">
        <v>6</v>
      </c>
      <c r="S14" s="189" t="s">
        <v>25</v>
      </c>
      <c r="T14" s="189" t="s">
        <v>26</v>
      </c>
      <c r="U14" s="190" t="s">
        <v>15</v>
      </c>
      <c r="V14" s="191" t="s">
        <v>7</v>
      </c>
      <c r="W14" s="189">
        <v>12</v>
      </c>
      <c r="X14" s="189">
        <v>19</v>
      </c>
      <c r="Y14" s="187" t="s">
        <v>4</v>
      </c>
      <c r="Z14" s="188" t="s">
        <v>8</v>
      </c>
      <c r="AA14" s="189" t="s">
        <v>10</v>
      </c>
      <c r="AB14" s="189" t="s">
        <v>31</v>
      </c>
      <c r="AC14" s="190" t="s">
        <v>8</v>
      </c>
      <c r="AD14" s="191" t="s">
        <v>8</v>
      </c>
      <c r="AE14" s="189" t="s">
        <v>10</v>
      </c>
      <c r="AF14" s="189">
        <v>16</v>
      </c>
      <c r="AG14" s="189" t="s">
        <v>28</v>
      </c>
      <c r="AH14" s="187" t="s">
        <v>9</v>
      </c>
      <c r="AI14" s="188" t="s">
        <v>11</v>
      </c>
      <c r="AJ14" s="189">
        <v>13</v>
      </c>
      <c r="AK14" s="189">
        <v>20</v>
      </c>
      <c r="AL14" s="190" t="s">
        <v>12</v>
      </c>
      <c r="AM14" s="185" t="s">
        <v>12</v>
      </c>
      <c r="AN14" s="189" t="s">
        <v>14</v>
      </c>
      <c r="AO14" s="189">
        <v>18</v>
      </c>
      <c r="AP14" s="192" t="s">
        <v>33</v>
      </c>
      <c r="AQ14" s="188" t="s">
        <v>4</v>
      </c>
      <c r="AR14" s="189" t="s">
        <v>6</v>
      </c>
      <c r="AS14" s="189">
        <v>15</v>
      </c>
      <c r="AT14" s="189">
        <v>22</v>
      </c>
      <c r="AU14" s="190" t="s">
        <v>11</v>
      </c>
      <c r="AV14" s="191" t="s">
        <v>11</v>
      </c>
      <c r="AW14" s="189">
        <v>13</v>
      </c>
      <c r="AX14" s="189">
        <v>20</v>
      </c>
      <c r="AY14" s="187" t="s">
        <v>5</v>
      </c>
      <c r="AZ14" s="188" t="s">
        <v>9</v>
      </c>
      <c r="BA14" s="189" t="s">
        <v>13</v>
      </c>
      <c r="BB14" s="189" t="s">
        <v>27</v>
      </c>
      <c r="BC14" s="193" t="s">
        <v>29</v>
      </c>
      <c r="BD14" s="562"/>
      <c r="BE14" s="563"/>
      <c r="BF14" s="562"/>
      <c r="BG14" s="563"/>
      <c r="BH14" s="562"/>
      <c r="BI14" s="563"/>
      <c r="BJ14" s="562"/>
      <c r="BK14" s="563"/>
      <c r="BL14" s="562"/>
      <c r="BM14" s="563"/>
      <c r="BN14" s="562"/>
      <c r="BO14" s="563"/>
      <c r="BP14" s="562"/>
      <c r="BQ14" s="563"/>
      <c r="BR14" s="183"/>
      <c r="BS14" s="183"/>
      <c r="BT14" s="183"/>
      <c r="BU14" s="183"/>
      <c r="BV14" s="183"/>
      <c r="BW14" s="183"/>
      <c r="BX14" s="183"/>
      <c r="BY14" s="194"/>
      <c r="BZ14" s="183"/>
      <c r="CA14" s="183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</row>
    <row r="15" spans="1:213" s="123" customFormat="1" ht="32.4" customHeight="1" x14ac:dyDescent="0.25">
      <c r="B15" s="706"/>
      <c r="C15" s="707"/>
      <c r="D15" s="124"/>
      <c r="E15" s="125"/>
      <c r="F15" s="125"/>
      <c r="G15" s="125"/>
      <c r="H15" s="126"/>
      <c r="I15" s="129"/>
      <c r="J15" s="125"/>
      <c r="K15" s="125"/>
      <c r="L15" s="127"/>
      <c r="M15" s="124"/>
      <c r="N15" s="125"/>
      <c r="O15" s="125"/>
      <c r="P15" s="126"/>
      <c r="Q15" s="129"/>
      <c r="R15" s="125"/>
      <c r="S15" s="125"/>
      <c r="T15" s="125"/>
      <c r="U15" s="127"/>
      <c r="V15" s="124"/>
      <c r="W15" s="125"/>
      <c r="X15" s="125"/>
      <c r="Y15" s="126"/>
      <c r="Z15" s="129"/>
      <c r="AA15" s="125"/>
      <c r="AB15" s="125"/>
      <c r="AC15" s="127"/>
      <c r="AD15" s="124"/>
      <c r="AE15" s="125"/>
      <c r="AF15" s="125"/>
      <c r="AG15" s="125"/>
      <c r="AH15" s="126"/>
      <c r="AI15" s="129"/>
      <c r="AJ15" s="125"/>
      <c r="AK15" s="125"/>
      <c r="AL15" s="127"/>
      <c r="AM15" s="124"/>
      <c r="AN15" s="125"/>
      <c r="AO15" s="125"/>
      <c r="AP15" s="126"/>
      <c r="AQ15" s="129"/>
      <c r="AR15" s="125"/>
      <c r="AS15" s="125"/>
      <c r="AT15" s="125"/>
      <c r="AU15" s="127"/>
      <c r="AV15" s="124"/>
      <c r="AW15" s="125"/>
      <c r="AX15" s="125"/>
      <c r="AY15" s="126"/>
      <c r="AZ15" s="129"/>
      <c r="BA15" s="125"/>
      <c r="BB15" s="125"/>
      <c r="BC15" s="127"/>
      <c r="BD15" s="562"/>
      <c r="BE15" s="563"/>
      <c r="BF15" s="562"/>
      <c r="BG15" s="563"/>
      <c r="BH15" s="562"/>
      <c r="BI15" s="563"/>
      <c r="BJ15" s="562"/>
      <c r="BK15" s="563"/>
      <c r="BL15" s="562"/>
      <c r="BM15" s="563"/>
      <c r="BN15" s="562"/>
      <c r="BO15" s="563"/>
      <c r="BP15" s="562"/>
      <c r="BQ15" s="563"/>
      <c r="BR15" s="122"/>
      <c r="BS15" s="122"/>
      <c r="BT15" s="122"/>
      <c r="BU15" s="122"/>
      <c r="BV15" s="122"/>
      <c r="BW15" s="122"/>
      <c r="BX15" s="122"/>
      <c r="BY15" s="128"/>
      <c r="BZ15" s="122"/>
      <c r="CA15" s="122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</row>
    <row r="16" spans="1:213" s="123" customFormat="1" ht="44.4" customHeight="1" x14ac:dyDescent="0.25">
      <c r="B16" s="706"/>
      <c r="C16" s="707"/>
      <c r="D16" s="124"/>
      <c r="E16" s="125"/>
      <c r="F16" s="125"/>
      <c r="G16" s="125"/>
      <c r="H16" s="126"/>
      <c r="I16" s="129"/>
      <c r="J16" s="125"/>
      <c r="K16" s="125"/>
      <c r="L16" s="127"/>
      <c r="M16" s="124"/>
      <c r="N16" s="125"/>
      <c r="O16" s="125"/>
      <c r="P16" s="126"/>
      <c r="Q16" s="129"/>
      <c r="R16" s="125"/>
      <c r="S16" s="125"/>
      <c r="T16" s="125"/>
      <c r="U16" s="127"/>
      <c r="V16" s="124"/>
      <c r="W16" s="125"/>
      <c r="X16" s="125"/>
      <c r="Y16" s="126"/>
      <c r="Z16" s="129"/>
      <c r="AA16" s="125"/>
      <c r="AB16" s="125"/>
      <c r="AC16" s="127"/>
      <c r="AD16" s="124"/>
      <c r="AE16" s="125"/>
      <c r="AF16" s="125"/>
      <c r="AG16" s="125"/>
      <c r="AH16" s="126"/>
      <c r="AI16" s="129"/>
      <c r="AJ16" s="125"/>
      <c r="AK16" s="125"/>
      <c r="AL16" s="127"/>
      <c r="AM16" s="124"/>
      <c r="AN16" s="125"/>
      <c r="AO16" s="125"/>
      <c r="AP16" s="126"/>
      <c r="AQ16" s="129"/>
      <c r="AR16" s="125"/>
      <c r="AS16" s="125"/>
      <c r="AT16" s="125"/>
      <c r="AU16" s="127"/>
      <c r="AV16" s="124"/>
      <c r="AW16" s="125"/>
      <c r="AX16" s="125"/>
      <c r="AY16" s="126"/>
      <c r="AZ16" s="129"/>
      <c r="BA16" s="125"/>
      <c r="BB16" s="125"/>
      <c r="BC16" s="127"/>
      <c r="BD16" s="562"/>
      <c r="BE16" s="563"/>
      <c r="BF16" s="562"/>
      <c r="BG16" s="563"/>
      <c r="BH16" s="562"/>
      <c r="BI16" s="563"/>
      <c r="BJ16" s="562"/>
      <c r="BK16" s="563"/>
      <c r="BL16" s="562"/>
      <c r="BM16" s="563"/>
      <c r="BN16" s="562"/>
      <c r="BO16" s="563"/>
      <c r="BP16" s="562"/>
      <c r="BQ16" s="563"/>
      <c r="BR16" s="122"/>
      <c r="BS16" s="122"/>
      <c r="BT16" s="122"/>
      <c r="BU16" s="122"/>
      <c r="BV16" s="122"/>
      <c r="BW16" s="122"/>
      <c r="BX16" s="122"/>
      <c r="BY16" s="128"/>
      <c r="BZ16" s="122"/>
      <c r="CA16" s="122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</row>
    <row r="17" spans="2:214" s="162" customFormat="1" ht="28.2" customHeight="1" x14ac:dyDescent="0.25">
      <c r="B17" s="706"/>
      <c r="C17" s="707"/>
      <c r="D17" s="185"/>
      <c r="E17" s="186"/>
      <c r="F17" s="186"/>
      <c r="G17" s="186"/>
      <c r="H17" s="195" t="s">
        <v>7</v>
      </c>
      <c r="I17" s="196"/>
      <c r="J17" s="186"/>
      <c r="K17" s="186"/>
      <c r="L17" s="197" t="s">
        <v>8</v>
      </c>
      <c r="M17" s="185"/>
      <c r="N17" s="186"/>
      <c r="O17" s="186"/>
      <c r="P17" s="187"/>
      <c r="Q17" s="196"/>
      <c r="R17" s="186"/>
      <c r="S17" s="186"/>
      <c r="T17" s="186"/>
      <c r="U17" s="197" t="s">
        <v>12</v>
      </c>
      <c r="V17" s="185"/>
      <c r="W17" s="186"/>
      <c r="X17" s="186"/>
      <c r="Y17" s="195" t="s">
        <v>4</v>
      </c>
      <c r="Z17" s="196"/>
      <c r="AA17" s="186"/>
      <c r="AB17" s="186"/>
      <c r="AC17" s="197" t="s">
        <v>4</v>
      </c>
      <c r="AD17" s="185"/>
      <c r="AE17" s="186"/>
      <c r="AF17" s="186"/>
      <c r="AG17" s="186"/>
      <c r="AH17" s="195" t="s">
        <v>7</v>
      </c>
      <c r="AI17" s="196"/>
      <c r="AJ17" s="186"/>
      <c r="AK17" s="186"/>
      <c r="AL17" s="197" t="s">
        <v>9</v>
      </c>
      <c r="AM17" s="185"/>
      <c r="AN17" s="186"/>
      <c r="AO17" s="186"/>
      <c r="AP17" s="187"/>
      <c r="AQ17" s="196"/>
      <c r="AR17" s="186"/>
      <c r="AS17" s="186"/>
      <c r="AT17" s="186"/>
      <c r="AU17" s="197" t="s">
        <v>7</v>
      </c>
      <c r="AV17" s="185"/>
      <c r="AW17" s="186"/>
      <c r="AX17" s="186"/>
      <c r="AY17" s="195" t="s">
        <v>8</v>
      </c>
      <c r="AZ17" s="196"/>
      <c r="BA17" s="186"/>
      <c r="BB17" s="186"/>
      <c r="BC17" s="190"/>
      <c r="BD17" s="562"/>
      <c r="BE17" s="563"/>
      <c r="BF17" s="562"/>
      <c r="BG17" s="563"/>
      <c r="BH17" s="562"/>
      <c r="BI17" s="563"/>
      <c r="BJ17" s="562"/>
      <c r="BK17" s="563"/>
      <c r="BL17" s="562"/>
      <c r="BM17" s="563"/>
      <c r="BN17" s="562"/>
      <c r="BO17" s="563"/>
      <c r="BP17" s="562"/>
      <c r="BQ17" s="563"/>
      <c r="BR17" s="183"/>
      <c r="BS17" s="183"/>
      <c r="BT17" s="183"/>
      <c r="BU17" s="183"/>
      <c r="BV17" s="183"/>
      <c r="BW17" s="183"/>
      <c r="BX17" s="183"/>
      <c r="BY17" s="194"/>
      <c r="BZ17" s="183"/>
      <c r="CA17" s="183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</row>
    <row r="18" spans="2:214" s="162" customFormat="1" ht="28.2" customHeight="1" thickBot="1" x14ac:dyDescent="0.3">
      <c r="B18" s="708"/>
      <c r="C18" s="709"/>
      <c r="D18" s="198" t="s">
        <v>5</v>
      </c>
      <c r="E18" s="199" t="s">
        <v>16</v>
      </c>
      <c r="F18" s="199" t="s">
        <v>23</v>
      </c>
      <c r="G18" s="199" t="s">
        <v>24</v>
      </c>
      <c r="H18" s="200" t="s">
        <v>13</v>
      </c>
      <c r="I18" s="201">
        <v>12</v>
      </c>
      <c r="J18" s="199">
        <v>19</v>
      </c>
      <c r="K18" s="199">
        <v>26</v>
      </c>
      <c r="L18" s="202" t="s">
        <v>14</v>
      </c>
      <c r="M18" s="198" t="s">
        <v>10</v>
      </c>
      <c r="N18" s="199" t="s">
        <v>31</v>
      </c>
      <c r="O18" s="199" t="s">
        <v>28</v>
      </c>
      <c r="P18" s="200" t="s">
        <v>30</v>
      </c>
      <c r="Q18" s="201" t="s">
        <v>5</v>
      </c>
      <c r="R18" s="199" t="s">
        <v>16</v>
      </c>
      <c r="S18" s="199" t="s">
        <v>23</v>
      </c>
      <c r="T18" s="199" t="s">
        <v>24</v>
      </c>
      <c r="U18" s="202" t="s">
        <v>4</v>
      </c>
      <c r="V18" s="198" t="s">
        <v>14</v>
      </c>
      <c r="W18" s="199">
        <v>18</v>
      </c>
      <c r="X18" s="199">
        <v>25</v>
      </c>
      <c r="Y18" s="200" t="s">
        <v>8</v>
      </c>
      <c r="Z18" s="201" t="s">
        <v>6</v>
      </c>
      <c r="AA18" s="199">
        <v>15</v>
      </c>
      <c r="AB18" s="199" t="s">
        <v>26</v>
      </c>
      <c r="AC18" s="202" t="s">
        <v>9</v>
      </c>
      <c r="AD18" s="198" t="s">
        <v>6</v>
      </c>
      <c r="AE18" s="199" t="s">
        <v>25</v>
      </c>
      <c r="AF18" s="199">
        <v>22</v>
      </c>
      <c r="AG18" s="199" t="s">
        <v>32</v>
      </c>
      <c r="AH18" s="200" t="s">
        <v>12</v>
      </c>
      <c r="AI18" s="201">
        <v>12</v>
      </c>
      <c r="AJ18" s="199">
        <v>19</v>
      </c>
      <c r="AK18" s="199">
        <v>26</v>
      </c>
      <c r="AL18" s="202" t="s">
        <v>7</v>
      </c>
      <c r="AM18" s="198">
        <v>10</v>
      </c>
      <c r="AN18" s="199" t="s">
        <v>27</v>
      </c>
      <c r="AO18" s="199">
        <v>24</v>
      </c>
      <c r="AP18" s="200" t="s">
        <v>34</v>
      </c>
      <c r="AQ18" s="201" t="s">
        <v>5</v>
      </c>
      <c r="AR18" s="199" t="s">
        <v>16</v>
      </c>
      <c r="AS18" s="199">
        <v>21</v>
      </c>
      <c r="AT18" s="199">
        <v>28</v>
      </c>
      <c r="AU18" s="202" t="s">
        <v>5</v>
      </c>
      <c r="AV18" s="198">
        <v>12</v>
      </c>
      <c r="AW18" s="199">
        <v>19</v>
      </c>
      <c r="AX18" s="199">
        <v>26</v>
      </c>
      <c r="AY18" s="200" t="s">
        <v>6</v>
      </c>
      <c r="AZ18" s="201" t="s">
        <v>10</v>
      </c>
      <c r="BA18" s="199" t="s">
        <v>31</v>
      </c>
      <c r="BB18" s="199" t="s">
        <v>28</v>
      </c>
      <c r="BC18" s="202">
        <v>31</v>
      </c>
      <c r="BD18" s="564"/>
      <c r="BE18" s="565"/>
      <c r="BF18" s="564"/>
      <c r="BG18" s="565"/>
      <c r="BH18" s="564"/>
      <c r="BI18" s="565"/>
      <c r="BJ18" s="564"/>
      <c r="BK18" s="565"/>
      <c r="BL18" s="564"/>
      <c r="BM18" s="565"/>
      <c r="BN18" s="564"/>
      <c r="BO18" s="565"/>
      <c r="BP18" s="564"/>
      <c r="BQ18" s="565"/>
      <c r="BR18" s="183"/>
      <c r="BS18" s="183"/>
      <c r="BT18" s="183"/>
      <c r="BU18" s="183"/>
      <c r="BV18" s="183"/>
      <c r="BW18" s="183"/>
      <c r="BX18" s="183"/>
      <c r="BY18" s="194"/>
      <c r="BZ18" s="183"/>
      <c r="CA18" s="183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</row>
    <row r="19" spans="2:214" s="406" customFormat="1" ht="31.95" customHeight="1" thickBot="1" x14ac:dyDescent="0.3">
      <c r="B19" s="710" t="s">
        <v>89</v>
      </c>
      <c r="C19" s="711"/>
      <c r="D19" s="390"/>
      <c r="E19" s="391"/>
      <c r="F19" s="391"/>
      <c r="G19" s="391"/>
      <c r="H19" s="392"/>
      <c r="I19" s="393"/>
      <c r="J19" s="391">
        <v>18</v>
      </c>
      <c r="K19" s="394"/>
      <c r="L19" s="395"/>
      <c r="M19" s="396"/>
      <c r="N19" s="394"/>
      <c r="O19" s="394"/>
      <c r="P19" s="392"/>
      <c r="Q19" s="393"/>
      <c r="R19" s="394"/>
      <c r="S19" s="394"/>
      <c r="T19" s="391"/>
      <c r="U19" s="397"/>
      <c r="V19" s="398" t="s">
        <v>85</v>
      </c>
      <c r="W19" s="399" t="s">
        <v>85</v>
      </c>
      <c r="X19" s="399" t="s">
        <v>0</v>
      </c>
      <c r="Y19" s="400" t="s">
        <v>0</v>
      </c>
      <c r="Z19" s="401"/>
      <c r="AA19" s="391"/>
      <c r="AB19" s="391"/>
      <c r="AC19" s="397">
        <v>8</v>
      </c>
      <c r="AD19" s="390"/>
      <c r="AE19" s="391"/>
      <c r="AF19" s="391"/>
      <c r="AG19" s="399"/>
      <c r="AH19" s="402" t="s">
        <v>85</v>
      </c>
      <c r="AI19" s="399" t="s">
        <v>85</v>
      </c>
      <c r="AJ19" s="391" t="s">
        <v>1</v>
      </c>
      <c r="AK19" s="391" t="s">
        <v>1</v>
      </c>
      <c r="AL19" s="402" t="s">
        <v>56</v>
      </c>
      <c r="AM19" s="399" t="s">
        <v>56</v>
      </c>
      <c r="AN19" s="399" t="s">
        <v>56</v>
      </c>
      <c r="AO19" s="399" t="s">
        <v>56</v>
      </c>
      <c r="AP19" s="402" t="s">
        <v>56</v>
      </c>
      <c r="AQ19" s="403" t="s">
        <v>56</v>
      </c>
      <c r="AR19" s="399" t="s">
        <v>56</v>
      </c>
      <c r="AS19" s="399" t="s">
        <v>56</v>
      </c>
      <c r="AT19" s="399" t="s">
        <v>46</v>
      </c>
      <c r="AU19" s="402"/>
      <c r="AV19" s="401"/>
      <c r="AW19" s="391"/>
      <c r="AX19" s="391"/>
      <c r="AY19" s="404"/>
      <c r="AZ19" s="393"/>
      <c r="BA19" s="394"/>
      <c r="BB19" s="394"/>
      <c r="BC19" s="395"/>
      <c r="BD19" s="507">
        <f>SUM(D19:AT19)</f>
        <v>26</v>
      </c>
      <c r="BE19" s="519"/>
      <c r="BF19" s="633">
        <v>4</v>
      </c>
      <c r="BG19" s="519"/>
      <c r="BH19" s="633">
        <v>2</v>
      </c>
      <c r="BI19" s="519"/>
      <c r="BJ19" s="633">
        <v>8</v>
      </c>
      <c r="BK19" s="519"/>
      <c r="BL19" s="633">
        <v>1</v>
      </c>
      <c r="BM19" s="519"/>
      <c r="BN19" s="633">
        <v>2</v>
      </c>
      <c r="BO19" s="519"/>
      <c r="BP19" s="633">
        <f>SUM(BD19:BO19)</f>
        <v>43</v>
      </c>
      <c r="BQ19" s="509"/>
      <c r="BR19" s="405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5"/>
      <c r="DQ19" s="405"/>
      <c r="DR19" s="405"/>
      <c r="DS19" s="405"/>
      <c r="DT19" s="405"/>
      <c r="DU19" s="405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5"/>
      <c r="FE19" s="405"/>
      <c r="FF19" s="405"/>
      <c r="FG19" s="405"/>
      <c r="FH19" s="405"/>
      <c r="FI19" s="405"/>
      <c r="FJ19" s="405"/>
      <c r="FK19" s="405"/>
      <c r="FL19" s="405"/>
      <c r="FM19" s="405"/>
      <c r="FN19" s="405"/>
      <c r="FO19" s="405"/>
      <c r="FP19" s="405"/>
      <c r="FQ19" s="405"/>
      <c r="FR19" s="405"/>
      <c r="FS19" s="405"/>
      <c r="FT19" s="405"/>
      <c r="FU19" s="405"/>
      <c r="FV19" s="405"/>
      <c r="FW19" s="405"/>
      <c r="FX19" s="405"/>
      <c r="FY19" s="405"/>
      <c r="FZ19" s="405"/>
      <c r="GA19" s="405"/>
      <c r="GB19" s="405"/>
      <c r="GC19" s="405"/>
      <c r="GD19" s="405"/>
      <c r="GE19" s="405"/>
      <c r="GF19" s="405"/>
      <c r="GG19" s="405"/>
      <c r="GH19" s="405"/>
      <c r="GI19" s="405"/>
      <c r="GJ19" s="405"/>
      <c r="GK19" s="405"/>
      <c r="GL19" s="405"/>
      <c r="GM19" s="405"/>
      <c r="GN19" s="405"/>
      <c r="GO19" s="405"/>
      <c r="GP19" s="405"/>
      <c r="GQ19" s="405"/>
      <c r="GR19" s="405"/>
      <c r="GS19" s="405"/>
      <c r="GT19" s="405"/>
      <c r="GU19" s="405"/>
    </row>
    <row r="20" spans="2:214" s="406" customFormat="1" ht="31.95" customHeight="1" thickBot="1" x14ac:dyDescent="0.3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407"/>
      <c r="BB20" s="407"/>
      <c r="BC20" s="408" t="s">
        <v>55</v>
      </c>
      <c r="BD20" s="634">
        <f>SUM(BD19:BE19)</f>
        <v>26</v>
      </c>
      <c r="BE20" s="635"/>
      <c r="BF20" s="636">
        <f>SUM(BF19:BG19)</f>
        <v>4</v>
      </c>
      <c r="BG20" s="635"/>
      <c r="BH20" s="636">
        <f>SUM(BH19:BI19)</f>
        <v>2</v>
      </c>
      <c r="BI20" s="635"/>
      <c r="BJ20" s="636">
        <f>SUM(BJ19:BK19)</f>
        <v>8</v>
      </c>
      <c r="BK20" s="635"/>
      <c r="BL20" s="636">
        <f>SUM(BL19:BM19)</f>
        <v>1</v>
      </c>
      <c r="BM20" s="635"/>
      <c r="BN20" s="636">
        <f>SUM(BN19:BO19)</f>
        <v>2</v>
      </c>
      <c r="BO20" s="635"/>
      <c r="BP20" s="636">
        <f>SUM(BD20:BO20)</f>
        <v>43</v>
      </c>
      <c r="BQ20" s="637"/>
      <c r="BR20" s="405"/>
      <c r="BS20" s="405"/>
      <c r="BT20" s="405"/>
      <c r="BU20" s="405"/>
      <c r="BV20" s="405"/>
      <c r="BW20" s="405"/>
      <c r="BX20" s="405"/>
      <c r="BY20" s="405"/>
      <c r="BZ20" s="405"/>
      <c r="CA20" s="409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5"/>
      <c r="DQ20" s="405"/>
      <c r="DR20" s="405"/>
      <c r="DS20" s="405"/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5"/>
      <c r="FF20" s="405"/>
      <c r="FG20" s="405"/>
      <c r="FH20" s="405"/>
      <c r="FI20" s="405"/>
      <c r="FJ20" s="405"/>
      <c r="FK20" s="405"/>
      <c r="FL20" s="405"/>
      <c r="FM20" s="405"/>
      <c r="FN20" s="405"/>
      <c r="FO20" s="405"/>
      <c r="FP20" s="405"/>
      <c r="FQ20" s="405"/>
      <c r="FR20" s="405"/>
      <c r="FS20" s="405"/>
      <c r="FT20" s="405"/>
      <c r="FU20" s="405"/>
      <c r="FV20" s="405"/>
      <c r="FW20" s="405"/>
      <c r="FX20" s="405"/>
      <c r="FY20" s="405"/>
      <c r="FZ20" s="405"/>
      <c r="GA20" s="405"/>
      <c r="GB20" s="405"/>
      <c r="GC20" s="405"/>
      <c r="GD20" s="405"/>
      <c r="GE20" s="405"/>
      <c r="GF20" s="405"/>
      <c r="GG20" s="405"/>
      <c r="GH20" s="405"/>
      <c r="GI20" s="405"/>
      <c r="GJ20" s="405"/>
      <c r="GK20" s="405"/>
      <c r="GL20" s="405"/>
      <c r="GM20" s="405"/>
      <c r="GN20" s="405"/>
      <c r="GO20" s="405"/>
      <c r="GP20" s="405"/>
      <c r="GQ20" s="405"/>
      <c r="GR20" s="405"/>
      <c r="GS20" s="405"/>
      <c r="GT20" s="405"/>
      <c r="GU20" s="405"/>
    </row>
    <row r="21" spans="2:214" s="406" customFormat="1" ht="28.2" x14ac:dyDescent="0.25">
      <c r="B21" s="406" t="s">
        <v>2</v>
      </c>
      <c r="H21" s="410"/>
      <c r="I21" s="411" t="s">
        <v>94</v>
      </c>
      <c r="J21" s="176" t="s">
        <v>90</v>
      </c>
      <c r="T21" s="412" t="s">
        <v>1</v>
      </c>
      <c r="U21" s="411" t="s">
        <v>94</v>
      </c>
      <c r="V21" s="406" t="s">
        <v>131</v>
      </c>
      <c r="W21" s="405"/>
      <c r="X21" s="405"/>
      <c r="AF21" s="413" t="s">
        <v>46</v>
      </c>
      <c r="AG21" s="411" t="s">
        <v>94</v>
      </c>
      <c r="AH21" s="414" t="s">
        <v>92</v>
      </c>
      <c r="BW21" s="405"/>
      <c r="BX21" s="405"/>
      <c r="BY21" s="405"/>
      <c r="BZ21" s="405"/>
      <c r="CA21" s="405"/>
      <c r="CB21" s="405"/>
      <c r="CC21" s="405"/>
      <c r="CD21" s="405"/>
      <c r="CE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5"/>
      <c r="DQ21" s="405"/>
      <c r="DR21" s="405"/>
      <c r="DS21" s="405"/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5"/>
      <c r="EF21" s="405"/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5"/>
      <c r="ES21" s="405"/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5"/>
      <c r="FF21" s="405"/>
      <c r="FG21" s="405"/>
      <c r="FH21" s="405"/>
      <c r="FI21" s="405"/>
      <c r="FJ21" s="405"/>
      <c r="FK21" s="405"/>
      <c r="FL21" s="405"/>
      <c r="FM21" s="405"/>
      <c r="FN21" s="405"/>
      <c r="FO21" s="405"/>
      <c r="FP21" s="405"/>
      <c r="FQ21" s="405"/>
      <c r="FR21" s="405"/>
      <c r="FS21" s="405"/>
      <c r="FT21" s="405"/>
      <c r="FU21" s="405"/>
      <c r="FV21" s="405"/>
      <c r="FW21" s="405"/>
      <c r="FX21" s="405"/>
      <c r="FY21" s="405"/>
      <c r="FZ21" s="405"/>
      <c r="GA21" s="405"/>
      <c r="GB21" s="405"/>
      <c r="GC21" s="405"/>
      <c r="GD21" s="405"/>
      <c r="GE21" s="405"/>
      <c r="GF21" s="405"/>
      <c r="GG21" s="405"/>
      <c r="GH21" s="405"/>
      <c r="GI21" s="405"/>
      <c r="GJ21" s="405"/>
      <c r="GK21" s="405"/>
      <c r="GL21" s="405"/>
      <c r="GM21" s="405"/>
      <c r="GN21" s="405"/>
      <c r="GO21" s="405"/>
      <c r="GP21" s="405"/>
      <c r="GQ21" s="405"/>
      <c r="GR21" s="405"/>
      <c r="GS21" s="405"/>
      <c r="GT21" s="405"/>
      <c r="GU21" s="405"/>
      <c r="GV21" s="405"/>
      <c r="GW21" s="405"/>
      <c r="GX21" s="405"/>
      <c r="GY21" s="405"/>
      <c r="GZ21" s="405"/>
      <c r="HA21" s="405"/>
      <c r="HB21" s="405"/>
      <c r="HC21" s="405"/>
      <c r="HD21" s="405"/>
      <c r="HE21" s="405"/>
    </row>
    <row r="22" spans="2:214" s="406" customFormat="1" ht="28.2" x14ac:dyDescent="0.25"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5"/>
      <c r="DQ22" s="405"/>
      <c r="DR22" s="405"/>
      <c r="DS22" s="405"/>
      <c r="DT22" s="405"/>
      <c r="DU22" s="405"/>
      <c r="DV22" s="405"/>
      <c r="DW22" s="405"/>
      <c r="DX22" s="405"/>
      <c r="DY22" s="405"/>
      <c r="DZ22" s="405"/>
      <c r="EA22" s="405"/>
      <c r="EB22" s="405"/>
      <c r="EC22" s="405"/>
      <c r="ED22" s="405"/>
      <c r="EE22" s="405"/>
      <c r="EF22" s="405"/>
      <c r="EG22" s="405"/>
      <c r="EH22" s="405"/>
      <c r="EI22" s="405"/>
      <c r="EJ22" s="405"/>
      <c r="EK22" s="405"/>
      <c r="EL22" s="405"/>
      <c r="EM22" s="405"/>
      <c r="EN22" s="405"/>
      <c r="EO22" s="405"/>
      <c r="EP22" s="405"/>
      <c r="EQ22" s="405"/>
      <c r="ER22" s="405"/>
      <c r="ES22" s="405"/>
      <c r="ET22" s="405"/>
      <c r="EU22" s="405"/>
      <c r="EV22" s="405"/>
      <c r="EW22" s="405"/>
      <c r="EX22" s="405"/>
      <c r="EY22" s="405"/>
      <c r="EZ22" s="405"/>
      <c r="FA22" s="405"/>
      <c r="FB22" s="405"/>
      <c r="FC22" s="405"/>
      <c r="FD22" s="405"/>
      <c r="FE22" s="405"/>
      <c r="FF22" s="405"/>
      <c r="FG22" s="405"/>
      <c r="FH22" s="405"/>
      <c r="FI22" s="405"/>
      <c r="FJ22" s="405"/>
      <c r="FK22" s="405"/>
      <c r="FL22" s="405"/>
      <c r="FM22" s="405"/>
      <c r="FN22" s="405"/>
      <c r="FO22" s="405"/>
      <c r="FP22" s="405"/>
      <c r="FQ22" s="405"/>
      <c r="FR22" s="405"/>
      <c r="FS22" s="405"/>
      <c r="FT22" s="405"/>
      <c r="FU22" s="405"/>
      <c r="FV22" s="405"/>
      <c r="FW22" s="405"/>
      <c r="FX22" s="405"/>
      <c r="FY22" s="405"/>
      <c r="FZ22" s="405"/>
      <c r="GA22" s="405"/>
      <c r="GB22" s="405"/>
      <c r="GC22" s="405"/>
      <c r="GD22" s="405"/>
      <c r="GE22" s="405"/>
      <c r="GF22" s="405"/>
      <c r="GG22" s="405"/>
      <c r="GH22" s="405"/>
      <c r="GI22" s="405"/>
      <c r="GJ22" s="405"/>
      <c r="GK22" s="405"/>
      <c r="GL22" s="405"/>
      <c r="GM22" s="405"/>
      <c r="GN22" s="405"/>
      <c r="GO22" s="405"/>
      <c r="GP22" s="405"/>
      <c r="GQ22" s="405"/>
      <c r="GR22" s="405"/>
      <c r="GS22" s="405"/>
      <c r="GT22" s="405"/>
      <c r="GU22" s="405"/>
      <c r="GV22" s="405"/>
      <c r="GW22" s="405"/>
      <c r="GX22" s="405"/>
      <c r="GY22" s="405"/>
      <c r="GZ22" s="405"/>
      <c r="HA22" s="405"/>
      <c r="HB22" s="405"/>
      <c r="HC22" s="405"/>
      <c r="HD22" s="405"/>
      <c r="HE22" s="405"/>
    </row>
    <row r="23" spans="2:214" s="406" customFormat="1" ht="28.2" x14ac:dyDescent="0.25">
      <c r="H23" s="415" t="s">
        <v>85</v>
      </c>
      <c r="I23" s="411" t="s">
        <v>94</v>
      </c>
      <c r="J23" s="416" t="s">
        <v>91</v>
      </c>
      <c r="K23" s="405"/>
      <c r="O23" s="405"/>
      <c r="P23" s="405"/>
      <c r="T23" s="413" t="s">
        <v>56</v>
      </c>
      <c r="U23" s="411" t="s">
        <v>94</v>
      </c>
      <c r="V23" s="406" t="s">
        <v>133</v>
      </c>
      <c r="AF23" s="412" t="s">
        <v>0</v>
      </c>
      <c r="AG23" s="411" t="s">
        <v>94</v>
      </c>
      <c r="AH23" s="406" t="s">
        <v>93</v>
      </c>
      <c r="AU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5"/>
      <c r="EI23" s="405"/>
      <c r="EJ23" s="405"/>
      <c r="EK23" s="405"/>
      <c r="EL23" s="405"/>
      <c r="EM23" s="405"/>
      <c r="EN23" s="405"/>
      <c r="EO23" s="405"/>
      <c r="EP23" s="405"/>
      <c r="EQ23" s="405"/>
      <c r="ER23" s="405"/>
      <c r="ES23" s="405"/>
      <c r="ET23" s="405"/>
      <c r="EU23" s="405"/>
      <c r="EV23" s="405"/>
      <c r="EW23" s="405"/>
      <c r="EX23" s="405"/>
      <c r="EY23" s="405"/>
      <c r="EZ23" s="405"/>
      <c r="FA23" s="405"/>
      <c r="FB23" s="405"/>
      <c r="FC23" s="405"/>
      <c r="FD23" s="405"/>
      <c r="FE23" s="405"/>
      <c r="FF23" s="405"/>
      <c r="FG23" s="405"/>
      <c r="FH23" s="405"/>
      <c r="FI23" s="405"/>
      <c r="FJ23" s="405"/>
      <c r="FK23" s="405"/>
      <c r="FL23" s="405"/>
      <c r="FM23" s="405"/>
      <c r="FN23" s="405"/>
      <c r="FO23" s="405"/>
      <c r="FP23" s="405"/>
      <c r="FQ23" s="405"/>
      <c r="FR23" s="405"/>
      <c r="FS23" s="405"/>
      <c r="FT23" s="405"/>
      <c r="FU23" s="405"/>
      <c r="FV23" s="405"/>
      <c r="FW23" s="405"/>
      <c r="FX23" s="405"/>
      <c r="FY23" s="405"/>
      <c r="FZ23" s="405"/>
      <c r="GA23" s="405"/>
      <c r="GB23" s="405"/>
      <c r="GC23" s="405"/>
      <c r="GD23" s="405"/>
      <c r="GE23" s="405"/>
      <c r="GF23" s="405"/>
      <c r="GG23" s="405"/>
      <c r="GH23" s="405"/>
      <c r="GI23" s="405"/>
      <c r="GJ23" s="405"/>
      <c r="GK23" s="405"/>
      <c r="GL23" s="405"/>
      <c r="GM23" s="405"/>
      <c r="GN23" s="405"/>
      <c r="GO23" s="405"/>
      <c r="GP23" s="405"/>
      <c r="GQ23" s="405"/>
      <c r="GR23" s="405"/>
      <c r="GS23" s="405"/>
      <c r="GT23" s="405"/>
      <c r="GU23" s="405"/>
      <c r="GV23" s="405"/>
      <c r="GW23" s="405"/>
      <c r="GX23" s="405"/>
      <c r="GY23" s="405"/>
      <c r="GZ23" s="405"/>
      <c r="HA23" s="405"/>
      <c r="HB23" s="405"/>
      <c r="HC23" s="405"/>
      <c r="HD23" s="405"/>
      <c r="HE23" s="405"/>
    </row>
    <row r="24" spans="2:214" s="7" customFormat="1" ht="22.8" x14ac:dyDescent="0.25">
      <c r="H24" s="120"/>
      <c r="I24" s="116"/>
      <c r="J24" s="67"/>
      <c r="K24" s="65"/>
      <c r="O24" s="65"/>
      <c r="P24" s="65"/>
      <c r="T24" s="117"/>
      <c r="U24" s="116"/>
      <c r="AF24" s="66"/>
      <c r="AG24" s="116"/>
      <c r="AU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</row>
    <row r="25" spans="2:214" s="7" customFormat="1" ht="22.8" x14ac:dyDescent="0.25">
      <c r="J25" s="117"/>
      <c r="K25" s="118"/>
      <c r="L25" s="119"/>
      <c r="M25" s="119"/>
      <c r="N25" s="119"/>
      <c r="O25" s="119"/>
      <c r="P25" s="119"/>
      <c r="Q25" s="119"/>
      <c r="V25" s="66"/>
      <c r="W25" s="65"/>
      <c r="AI25" s="66"/>
      <c r="AJ25" s="65"/>
      <c r="AQ25" s="66"/>
      <c r="AU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</row>
    <row r="26" spans="2:214" s="38" customFormat="1" ht="34.200000000000003" customHeight="1" x14ac:dyDescent="0.25">
      <c r="B26" s="31"/>
      <c r="C26" s="50"/>
      <c r="D26" s="51"/>
      <c r="E26" s="51"/>
      <c r="F26" s="51"/>
      <c r="I26" s="52"/>
      <c r="J26" s="52"/>
      <c r="K26" s="52"/>
      <c r="L26" s="52"/>
      <c r="N26" s="53"/>
      <c r="O26" s="53"/>
      <c r="P26" s="53"/>
      <c r="Q26" s="53"/>
      <c r="R26" s="53"/>
      <c r="V26" s="646" t="s">
        <v>72</v>
      </c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6"/>
      <c r="AI26" s="646"/>
      <c r="AJ26" s="646"/>
      <c r="AK26" s="646"/>
      <c r="AL26" s="646"/>
      <c r="AM26" s="646"/>
      <c r="AN26" s="646"/>
      <c r="AO26" s="646"/>
      <c r="AP26" s="646"/>
      <c r="AQ26" s="646"/>
      <c r="AR26" s="646"/>
      <c r="AS26" s="646"/>
      <c r="AT26" s="646"/>
      <c r="AU26" s="646"/>
      <c r="AV26" s="646"/>
      <c r="AW26" s="115"/>
      <c r="AX26" s="115"/>
      <c r="AY26" s="115"/>
      <c r="AZ26" s="115"/>
      <c r="BA26" s="115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54"/>
      <c r="CI26" s="54"/>
      <c r="CJ26" s="54"/>
      <c r="CK26" s="54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</row>
    <row r="27" spans="2:214" s="384" customFormat="1" ht="19.8" thickBot="1" x14ac:dyDescent="0.3">
      <c r="B27" s="381"/>
      <c r="C27" s="381"/>
      <c r="D27" s="381"/>
      <c r="E27" s="381"/>
      <c r="F27" s="382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3"/>
      <c r="AF27" s="383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</row>
    <row r="28" spans="2:214" s="70" customFormat="1" ht="30" customHeight="1" thickBot="1" x14ac:dyDescent="0.3">
      <c r="B28" s="712" t="s">
        <v>88</v>
      </c>
      <c r="C28" s="713"/>
      <c r="D28" s="695" t="s">
        <v>114</v>
      </c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7"/>
      <c r="V28" s="596" t="s">
        <v>62</v>
      </c>
      <c r="W28" s="597"/>
      <c r="X28" s="597" t="s">
        <v>63</v>
      </c>
      <c r="Y28" s="615"/>
      <c r="Z28" s="572" t="s">
        <v>64</v>
      </c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4"/>
      <c r="AR28" s="572" t="s">
        <v>145</v>
      </c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3"/>
      <c r="BI28" s="574"/>
      <c r="BJ28" s="624" t="s">
        <v>75</v>
      </c>
      <c r="BK28" s="625"/>
      <c r="BL28" s="626"/>
      <c r="BM28" s="624" t="s">
        <v>99</v>
      </c>
      <c r="BN28" s="625"/>
      <c r="BO28" s="625"/>
      <c r="BP28" s="625"/>
      <c r="BQ28" s="626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</row>
    <row r="29" spans="2:214" s="70" customFormat="1" ht="30" customHeight="1" thickBot="1" x14ac:dyDescent="0.3">
      <c r="B29" s="714"/>
      <c r="C29" s="715"/>
      <c r="D29" s="698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700"/>
      <c r="V29" s="598"/>
      <c r="W29" s="599"/>
      <c r="X29" s="599"/>
      <c r="Y29" s="616"/>
      <c r="Z29" s="683" t="s">
        <v>17</v>
      </c>
      <c r="AA29" s="684"/>
      <c r="AB29" s="685"/>
      <c r="AC29" s="522" t="s">
        <v>65</v>
      </c>
      <c r="AD29" s="523"/>
      <c r="AE29" s="569"/>
      <c r="AF29" s="575" t="s">
        <v>66</v>
      </c>
      <c r="AG29" s="576"/>
      <c r="AH29" s="576"/>
      <c r="AI29" s="576"/>
      <c r="AJ29" s="576"/>
      <c r="AK29" s="576"/>
      <c r="AL29" s="576"/>
      <c r="AM29" s="576"/>
      <c r="AN29" s="576"/>
      <c r="AO29" s="576"/>
      <c r="AP29" s="576"/>
      <c r="AQ29" s="577"/>
      <c r="AR29" s="575" t="s">
        <v>41</v>
      </c>
      <c r="AS29" s="576"/>
      <c r="AT29" s="576"/>
      <c r="AU29" s="576"/>
      <c r="AV29" s="576"/>
      <c r="AW29" s="576"/>
      <c r="AX29" s="576"/>
      <c r="AY29" s="576"/>
      <c r="AZ29" s="576"/>
      <c r="BA29" s="576"/>
      <c r="BB29" s="576"/>
      <c r="BC29" s="576"/>
      <c r="BD29" s="576"/>
      <c r="BE29" s="576"/>
      <c r="BF29" s="576"/>
      <c r="BG29" s="576"/>
      <c r="BH29" s="576"/>
      <c r="BI29" s="577"/>
      <c r="BJ29" s="627"/>
      <c r="BK29" s="628"/>
      <c r="BL29" s="629"/>
      <c r="BM29" s="627"/>
      <c r="BN29" s="628"/>
      <c r="BO29" s="628"/>
      <c r="BP29" s="628"/>
      <c r="BQ29" s="629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</row>
    <row r="30" spans="2:214" s="417" customFormat="1" ht="30" customHeight="1" x14ac:dyDescent="0.5">
      <c r="B30" s="714"/>
      <c r="C30" s="715"/>
      <c r="D30" s="698"/>
      <c r="E30" s="699"/>
      <c r="F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700"/>
      <c r="V30" s="598"/>
      <c r="W30" s="599"/>
      <c r="X30" s="599"/>
      <c r="Y30" s="616"/>
      <c r="Z30" s="686"/>
      <c r="AA30" s="687"/>
      <c r="AB30" s="688"/>
      <c r="AC30" s="525"/>
      <c r="AD30" s="526"/>
      <c r="AE30" s="570"/>
      <c r="AF30" s="683" t="s">
        <v>67</v>
      </c>
      <c r="AG30" s="684"/>
      <c r="AH30" s="685"/>
      <c r="AI30" s="522" t="s">
        <v>95</v>
      </c>
      <c r="AJ30" s="523"/>
      <c r="AK30" s="524"/>
      <c r="AL30" s="522" t="s">
        <v>96</v>
      </c>
      <c r="AM30" s="523"/>
      <c r="AN30" s="524"/>
      <c r="AO30" s="723" t="s">
        <v>97</v>
      </c>
      <c r="AP30" s="684"/>
      <c r="AQ30" s="724"/>
      <c r="AR30" s="618" t="s">
        <v>73</v>
      </c>
      <c r="AS30" s="619"/>
      <c r="AT30" s="619"/>
      <c r="AU30" s="619"/>
      <c r="AV30" s="619"/>
      <c r="AW30" s="619"/>
      <c r="AX30" s="619"/>
      <c r="AY30" s="619"/>
      <c r="AZ30" s="620"/>
      <c r="BA30" s="618" t="s">
        <v>74</v>
      </c>
      <c r="BB30" s="619"/>
      <c r="BC30" s="619"/>
      <c r="BD30" s="619"/>
      <c r="BE30" s="619"/>
      <c r="BF30" s="619"/>
      <c r="BG30" s="619"/>
      <c r="BH30" s="619"/>
      <c r="BI30" s="620"/>
      <c r="BJ30" s="627"/>
      <c r="BK30" s="628"/>
      <c r="BL30" s="629"/>
      <c r="BM30" s="627"/>
      <c r="BN30" s="628"/>
      <c r="BO30" s="628"/>
      <c r="BP30" s="628"/>
      <c r="BQ30" s="629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</row>
    <row r="31" spans="2:214" s="417" customFormat="1" ht="30" customHeight="1" thickBot="1" x14ac:dyDescent="0.55000000000000004">
      <c r="B31" s="714"/>
      <c r="C31" s="715"/>
      <c r="D31" s="698"/>
      <c r="E31" s="699"/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700"/>
      <c r="V31" s="598"/>
      <c r="W31" s="599"/>
      <c r="X31" s="599"/>
      <c r="Y31" s="616"/>
      <c r="Z31" s="686"/>
      <c r="AA31" s="687"/>
      <c r="AB31" s="688"/>
      <c r="AC31" s="525"/>
      <c r="AD31" s="526"/>
      <c r="AE31" s="570"/>
      <c r="AF31" s="686"/>
      <c r="AG31" s="687"/>
      <c r="AH31" s="688"/>
      <c r="AI31" s="525"/>
      <c r="AJ31" s="526"/>
      <c r="AK31" s="527"/>
      <c r="AL31" s="525"/>
      <c r="AM31" s="526"/>
      <c r="AN31" s="527"/>
      <c r="AO31" s="725"/>
      <c r="AP31" s="687"/>
      <c r="AQ31" s="726"/>
      <c r="AR31" s="621" t="s">
        <v>134</v>
      </c>
      <c r="AS31" s="622"/>
      <c r="AT31" s="622"/>
      <c r="AU31" s="622"/>
      <c r="AV31" s="622"/>
      <c r="AW31" s="622"/>
      <c r="AX31" s="622"/>
      <c r="AY31" s="622"/>
      <c r="AZ31" s="623"/>
      <c r="BA31" s="621" t="s">
        <v>135</v>
      </c>
      <c r="BB31" s="622"/>
      <c r="BC31" s="622"/>
      <c r="BD31" s="622"/>
      <c r="BE31" s="622"/>
      <c r="BF31" s="622"/>
      <c r="BG31" s="622"/>
      <c r="BH31" s="622"/>
      <c r="BI31" s="623"/>
      <c r="BJ31" s="627"/>
      <c r="BK31" s="628"/>
      <c r="BL31" s="629"/>
      <c r="BM31" s="627"/>
      <c r="BN31" s="628"/>
      <c r="BO31" s="628"/>
      <c r="BP31" s="628"/>
      <c r="BQ31" s="629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</row>
    <row r="32" spans="2:214" s="417" customFormat="1" ht="28.2" x14ac:dyDescent="0.5">
      <c r="B32" s="714"/>
      <c r="C32" s="715"/>
      <c r="D32" s="698"/>
      <c r="E32" s="699"/>
      <c r="F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U32" s="700"/>
      <c r="V32" s="598"/>
      <c r="W32" s="599"/>
      <c r="X32" s="599"/>
      <c r="Y32" s="616"/>
      <c r="Z32" s="686"/>
      <c r="AA32" s="687"/>
      <c r="AB32" s="688"/>
      <c r="AC32" s="525"/>
      <c r="AD32" s="526"/>
      <c r="AE32" s="570"/>
      <c r="AF32" s="686"/>
      <c r="AG32" s="687"/>
      <c r="AH32" s="688"/>
      <c r="AI32" s="525"/>
      <c r="AJ32" s="526"/>
      <c r="AK32" s="527"/>
      <c r="AL32" s="525"/>
      <c r="AM32" s="526"/>
      <c r="AN32" s="527"/>
      <c r="AO32" s="725"/>
      <c r="AP32" s="687"/>
      <c r="AQ32" s="726"/>
      <c r="AR32" s="566" t="s">
        <v>68</v>
      </c>
      <c r="AS32" s="523"/>
      <c r="AT32" s="524"/>
      <c r="AU32" s="522" t="s">
        <v>69</v>
      </c>
      <c r="AV32" s="523"/>
      <c r="AW32" s="524"/>
      <c r="AX32" s="522" t="s">
        <v>70</v>
      </c>
      <c r="AY32" s="523"/>
      <c r="AZ32" s="569"/>
      <c r="BA32" s="566" t="s">
        <v>68</v>
      </c>
      <c r="BB32" s="523"/>
      <c r="BC32" s="524"/>
      <c r="BD32" s="522" t="s">
        <v>69</v>
      </c>
      <c r="BE32" s="523"/>
      <c r="BF32" s="524"/>
      <c r="BG32" s="522" t="s">
        <v>70</v>
      </c>
      <c r="BH32" s="523"/>
      <c r="BI32" s="569"/>
      <c r="BJ32" s="627"/>
      <c r="BK32" s="628"/>
      <c r="BL32" s="629"/>
      <c r="BM32" s="627"/>
      <c r="BN32" s="628"/>
      <c r="BO32" s="628"/>
      <c r="BP32" s="628"/>
      <c r="BQ32" s="629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</row>
    <row r="33" spans="1:194" s="417" customFormat="1" ht="28.2" x14ac:dyDescent="0.5">
      <c r="B33" s="714"/>
      <c r="C33" s="715"/>
      <c r="D33" s="698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700"/>
      <c r="V33" s="598"/>
      <c r="W33" s="599"/>
      <c r="X33" s="599"/>
      <c r="Y33" s="616"/>
      <c r="Z33" s="686"/>
      <c r="AA33" s="687"/>
      <c r="AB33" s="688"/>
      <c r="AC33" s="525"/>
      <c r="AD33" s="526"/>
      <c r="AE33" s="570"/>
      <c r="AF33" s="686"/>
      <c r="AG33" s="687"/>
      <c r="AH33" s="688"/>
      <c r="AI33" s="525"/>
      <c r="AJ33" s="526"/>
      <c r="AK33" s="527"/>
      <c r="AL33" s="525"/>
      <c r="AM33" s="526"/>
      <c r="AN33" s="527"/>
      <c r="AO33" s="725"/>
      <c r="AP33" s="687"/>
      <c r="AQ33" s="726"/>
      <c r="AR33" s="567"/>
      <c r="AS33" s="526"/>
      <c r="AT33" s="527"/>
      <c r="AU33" s="525"/>
      <c r="AV33" s="526"/>
      <c r="AW33" s="527"/>
      <c r="AX33" s="525"/>
      <c r="AY33" s="526"/>
      <c r="AZ33" s="570"/>
      <c r="BA33" s="567"/>
      <c r="BB33" s="526"/>
      <c r="BC33" s="527"/>
      <c r="BD33" s="525"/>
      <c r="BE33" s="526"/>
      <c r="BF33" s="527"/>
      <c r="BG33" s="525"/>
      <c r="BH33" s="526"/>
      <c r="BI33" s="570"/>
      <c r="BJ33" s="627"/>
      <c r="BK33" s="628"/>
      <c r="BL33" s="629"/>
      <c r="BM33" s="627"/>
      <c r="BN33" s="628"/>
      <c r="BO33" s="628"/>
      <c r="BP33" s="628"/>
      <c r="BQ33" s="629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</row>
    <row r="34" spans="1:194" s="417" customFormat="1" ht="28.2" x14ac:dyDescent="0.5">
      <c r="B34" s="714"/>
      <c r="C34" s="715"/>
      <c r="D34" s="698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700"/>
      <c r="V34" s="598"/>
      <c r="W34" s="599"/>
      <c r="X34" s="599"/>
      <c r="Y34" s="616"/>
      <c r="Z34" s="686"/>
      <c r="AA34" s="687"/>
      <c r="AB34" s="688"/>
      <c r="AC34" s="525"/>
      <c r="AD34" s="526"/>
      <c r="AE34" s="570"/>
      <c r="AF34" s="686"/>
      <c r="AG34" s="687"/>
      <c r="AH34" s="688"/>
      <c r="AI34" s="525"/>
      <c r="AJ34" s="526"/>
      <c r="AK34" s="527"/>
      <c r="AL34" s="525"/>
      <c r="AM34" s="526"/>
      <c r="AN34" s="527"/>
      <c r="AO34" s="725"/>
      <c r="AP34" s="687"/>
      <c r="AQ34" s="726"/>
      <c r="AR34" s="567"/>
      <c r="AS34" s="526"/>
      <c r="AT34" s="527"/>
      <c r="AU34" s="525"/>
      <c r="AV34" s="526"/>
      <c r="AW34" s="527"/>
      <c r="AX34" s="525"/>
      <c r="AY34" s="526"/>
      <c r="AZ34" s="570"/>
      <c r="BA34" s="567"/>
      <c r="BB34" s="526"/>
      <c r="BC34" s="527"/>
      <c r="BD34" s="525"/>
      <c r="BE34" s="526"/>
      <c r="BF34" s="527"/>
      <c r="BG34" s="525"/>
      <c r="BH34" s="526"/>
      <c r="BI34" s="570"/>
      <c r="BJ34" s="627"/>
      <c r="BK34" s="628"/>
      <c r="BL34" s="629"/>
      <c r="BM34" s="627"/>
      <c r="BN34" s="628"/>
      <c r="BO34" s="628"/>
      <c r="BP34" s="628"/>
      <c r="BQ34" s="629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</row>
    <row r="35" spans="1:194" s="417" customFormat="1" ht="28.8" thickBot="1" x14ac:dyDescent="0.55000000000000004">
      <c r="B35" s="716"/>
      <c r="C35" s="717"/>
      <c r="D35" s="701"/>
      <c r="E35" s="702"/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3"/>
      <c r="V35" s="600"/>
      <c r="W35" s="601"/>
      <c r="X35" s="601"/>
      <c r="Y35" s="617"/>
      <c r="Z35" s="689"/>
      <c r="AA35" s="690"/>
      <c r="AB35" s="691"/>
      <c r="AC35" s="528"/>
      <c r="AD35" s="529"/>
      <c r="AE35" s="571"/>
      <c r="AF35" s="689"/>
      <c r="AG35" s="690"/>
      <c r="AH35" s="691"/>
      <c r="AI35" s="528"/>
      <c r="AJ35" s="529"/>
      <c r="AK35" s="530"/>
      <c r="AL35" s="528"/>
      <c r="AM35" s="529"/>
      <c r="AN35" s="530"/>
      <c r="AO35" s="727"/>
      <c r="AP35" s="690"/>
      <c r="AQ35" s="728"/>
      <c r="AR35" s="568"/>
      <c r="AS35" s="529"/>
      <c r="AT35" s="530"/>
      <c r="AU35" s="528"/>
      <c r="AV35" s="529"/>
      <c r="AW35" s="530"/>
      <c r="AX35" s="528"/>
      <c r="AY35" s="529"/>
      <c r="AZ35" s="571"/>
      <c r="BA35" s="568"/>
      <c r="BB35" s="529"/>
      <c r="BC35" s="530"/>
      <c r="BD35" s="528"/>
      <c r="BE35" s="529"/>
      <c r="BF35" s="530"/>
      <c r="BG35" s="528"/>
      <c r="BH35" s="529"/>
      <c r="BI35" s="571"/>
      <c r="BJ35" s="630"/>
      <c r="BK35" s="631"/>
      <c r="BL35" s="632"/>
      <c r="BM35" s="630"/>
      <c r="BN35" s="631"/>
      <c r="BO35" s="631"/>
      <c r="BP35" s="631"/>
      <c r="BQ35" s="632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</row>
    <row r="36" spans="1:194" s="232" customFormat="1" ht="31.95" customHeight="1" thickBot="1" x14ac:dyDescent="0.55000000000000004">
      <c r="A36" s="230"/>
      <c r="B36" s="693" t="s">
        <v>36</v>
      </c>
      <c r="C36" s="694"/>
      <c r="D36" s="593" t="s">
        <v>111</v>
      </c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5"/>
      <c r="V36" s="520"/>
      <c r="W36" s="521"/>
      <c r="X36" s="516"/>
      <c r="Y36" s="517"/>
      <c r="Z36" s="426">
        <f>SUM(Z37:AB42)</f>
        <v>540</v>
      </c>
      <c r="AA36" s="427"/>
      <c r="AB36" s="439"/>
      <c r="AC36" s="438">
        <f>SUM(AC37:AE42)</f>
        <v>108</v>
      </c>
      <c r="AD36" s="427"/>
      <c r="AE36" s="428"/>
      <c r="AF36" s="426">
        <f>SUM(AF37:AH42)</f>
        <v>54</v>
      </c>
      <c r="AG36" s="427"/>
      <c r="AH36" s="439"/>
      <c r="AI36" s="438">
        <f>SUM(AI37:AK42)</f>
        <v>0</v>
      </c>
      <c r="AJ36" s="427"/>
      <c r="AK36" s="439"/>
      <c r="AL36" s="438">
        <f>SUM(AL37:AN42)</f>
        <v>54</v>
      </c>
      <c r="AM36" s="427"/>
      <c r="AN36" s="439"/>
      <c r="AO36" s="438">
        <f>SUM(AO37:AQ42)</f>
        <v>0</v>
      </c>
      <c r="AP36" s="427"/>
      <c r="AQ36" s="428"/>
      <c r="AR36" s="426">
        <f>SUM(AR37:AT42)</f>
        <v>432</v>
      </c>
      <c r="AS36" s="427"/>
      <c r="AT36" s="439"/>
      <c r="AU36" s="438">
        <f>SUM(AU37:AW42)</f>
        <v>108</v>
      </c>
      <c r="AV36" s="427"/>
      <c r="AW36" s="439"/>
      <c r="AX36" s="438">
        <f>SUM(AX37:AZ42)</f>
        <v>12</v>
      </c>
      <c r="AY36" s="427"/>
      <c r="AZ36" s="428"/>
      <c r="BA36" s="426">
        <f>SUM(BA37:BC42)</f>
        <v>108</v>
      </c>
      <c r="BB36" s="427"/>
      <c r="BC36" s="439"/>
      <c r="BD36" s="438">
        <f>SUM(BD37:BF42)</f>
        <v>0</v>
      </c>
      <c r="BE36" s="427"/>
      <c r="BF36" s="439"/>
      <c r="BG36" s="438">
        <f>SUM(BG37:BI42)</f>
        <v>3</v>
      </c>
      <c r="BH36" s="427"/>
      <c r="BI36" s="428"/>
      <c r="BJ36" s="426">
        <f>SUM(BJ37:BL42)</f>
        <v>15</v>
      </c>
      <c r="BK36" s="427"/>
      <c r="BL36" s="428"/>
      <c r="BM36" s="231"/>
      <c r="BQ36" s="233"/>
      <c r="BR36" s="230"/>
      <c r="BS36" s="230"/>
      <c r="BT36" s="230"/>
      <c r="BU36" s="230"/>
      <c r="BV36" s="429">
        <f>Z36/Z57</f>
        <v>0.34482758620689657</v>
      </c>
      <c r="BW36" s="429"/>
      <c r="BX36" s="230"/>
      <c r="BY36" s="234"/>
      <c r="BZ36" s="234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</row>
    <row r="37" spans="1:194" s="240" customFormat="1" ht="31.5" customHeight="1" x14ac:dyDescent="0.5">
      <c r="A37" s="230"/>
      <c r="B37" s="584" t="s">
        <v>37</v>
      </c>
      <c r="C37" s="585"/>
      <c r="D37" s="513" t="s">
        <v>219</v>
      </c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5"/>
      <c r="V37" s="440"/>
      <c r="W37" s="531"/>
      <c r="X37" s="518"/>
      <c r="Y37" s="442"/>
      <c r="Z37" s="614">
        <f t="shared" ref="Z37:Z40" si="0">AR37+BA37</f>
        <v>0</v>
      </c>
      <c r="AA37" s="511"/>
      <c r="AB37" s="512"/>
      <c r="AC37" s="510">
        <f t="shared" ref="AC37:AC40" si="1">AU37+BD37</f>
        <v>0</v>
      </c>
      <c r="AD37" s="511"/>
      <c r="AE37" s="722"/>
      <c r="AF37" s="614"/>
      <c r="AG37" s="511"/>
      <c r="AH37" s="512"/>
      <c r="AI37" s="510"/>
      <c r="AJ37" s="511"/>
      <c r="AK37" s="512"/>
      <c r="AL37" s="510"/>
      <c r="AM37" s="511"/>
      <c r="AN37" s="512"/>
      <c r="AO37" s="510"/>
      <c r="AP37" s="511"/>
      <c r="AQ37" s="722"/>
      <c r="AR37" s="440"/>
      <c r="AS37" s="441"/>
      <c r="AT37" s="531"/>
      <c r="AU37" s="518"/>
      <c r="AV37" s="441"/>
      <c r="AW37" s="531"/>
      <c r="AX37" s="518"/>
      <c r="AY37" s="441"/>
      <c r="AZ37" s="442"/>
      <c r="BA37" s="440"/>
      <c r="BB37" s="441"/>
      <c r="BC37" s="531"/>
      <c r="BD37" s="518"/>
      <c r="BE37" s="441"/>
      <c r="BF37" s="531"/>
      <c r="BG37" s="518"/>
      <c r="BH37" s="441"/>
      <c r="BI37" s="442"/>
      <c r="BJ37" s="440">
        <f t="shared" ref="BJ37:BJ40" si="2">AX37+BG37</f>
        <v>0</v>
      </c>
      <c r="BK37" s="441"/>
      <c r="BL37" s="442"/>
      <c r="BM37" s="235" t="s">
        <v>220</v>
      </c>
      <c r="BN37" s="236"/>
      <c r="BO37" s="236"/>
      <c r="BP37" s="236"/>
      <c r="BQ37" s="237"/>
      <c r="BR37" s="238"/>
      <c r="BS37" s="238"/>
      <c r="BT37" s="238"/>
      <c r="BU37" s="238"/>
      <c r="BV37" s="238"/>
      <c r="BW37" s="239"/>
      <c r="BX37" s="238"/>
      <c r="BY37" s="234"/>
      <c r="BZ37" s="234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</row>
    <row r="38" spans="1:194" s="240" customFormat="1" ht="31.95" customHeight="1" x14ac:dyDescent="0.5">
      <c r="B38" s="473" t="s">
        <v>163</v>
      </c>
      <c r="C38" s="474"/>
      <c r="D38" s="241" t="s">
        <v>139</v>
      </c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3"/>
      <c r="V38" s="430">
        <v>1</v>
      </c>
      <c r="W38" s="433"/>
      <c r="X38" s="437"/>
      <c r="Y38" s="433"/>
      <c r="Z38" s="454">
        <f t="shared" si="0"/>
        <v>108</v>
      </c>
      <c r="AA38" s="435"/>
      <c r="AB38" s="436"/>
      <c r="AC38" s="434">
        <f t="shared" si="1"/>
        <v>36</v>
      </c>
      <c r="AD38" s="435"/>
      <c r="AE38" s="453"/>
      <c r="AF38" s="454">
        <v>18</v>
      </c>
      <c r="AG38" s="435"/>
      <c r="AH38" s="436"/>
      <c r="AI38" s="434"/>
      <c r="AJ38" s="435"/>
      <c r="AK38" s="436"/>
      <c r="AL38" s="434">
        <v>18</v>
      </c>
      <c r="AM38" s="435"/>
      <c r="AN38" s="436"/>
      <c r="AO38" s="434"/>
      <c r="AP38" s="435"/>
      <c r="AQ38" s="453"/>
      <c r="AR38" s="430">
        <v>108</v>
      </c>
      <c r="AS38" s="431"/>
      <c r="AT38" s="433"/>
      <c r="AU38" s="434">
        <v>36</v>
      </c>
      <c r="AV38" s="435"/>
      <c r="AW38" s="436"/>
      <c r="AX38" s="437">
        <v>3</v>
      </c>
      <c r="AY38" s="431"/>
      <c r="AZ38" s="432"/>
      <c r="BA38" s="430"/>
      <c r="BB38" s="431"/>
      <c r="BC38" s="433"/>
      <c r="BD38" s="434"/>
      <c r="BE38" s="435"/>
      <c r="BF38" s="436"/>
      <c r="BG38" s="437"/>
      <c r="BH38" s="431"/>
      <c r="BI38" s="432"/>
      <c r="BJ38" s="430">
        <f t="shared" si="2"/>
        <v>3</v>
      </c>
      <c r="BK38" s="431"/>
      <c r="BL38" s="432"/>
      <c r="BM38" s="244"/>
      <c r="BN38" s="242"/>
      <c r="BO38" s="242"/>
      <c r="BP38" s="242"/>
      <c r="BQ38" s="243"/>
      <c r="BR38" s="230"/>
      <c r="BS38" s="230"/>
      <c r="BT38" s="230"/>
      <c r="BU38" s="230"/>
      <c r="BV38" s="230"/>
      <c r="BW38" s="230"/>
      <c r="BX38" s="230"/>
      <c r="BY38" s="234"/>
      <c r="BZ38" s="234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</row>
    <row r="39" spans="1:194" s="240" customFormat="1" ht="31.95" customHeight="1" x14ac:dyDescent="0.25">
      <c r="B39" s="473" t="s">
        <v>164</v>
      </c>
      <c r="C39" s="474"/>
      <c r="D39" s="241" t="s">
        <v>218</v>
      </c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3"/>
      <c r="V39" s="430"/>
      <c r="W39" s="433"/>
      <c r="X39" s="437" t="s">
        <v>209</v>
      </c>
      <c r="Y39" s="433"/>
      <c r="Z39" s="454">
        <f t="shared" si="0"/>
        <v>216</v>
      </c>
      <c r="AA39" s="435"/>
      <c r="AB39" s="436"/>
      <c r="AC39" s="434">
        <f t="shared" si="1"/>
        <v>0</v>
      </c>
      <c r="AD39" s="435"/>
      <c r="AE39" s="453"/>
      <c r="AF39" s="454"/>
      <c r="AG39" s="435"/>
      <c r="AH39" s="436"/>
      <c r="AI39" s="434"/>
      <c r="AJ39" s="435"/>
      <c r="AK39" s="436"/>
      <c r="AL39" s="434"/>
      <c r="AM39" s="435"/>
      <c r="AN39" s="436"/>
      <c r="AO39" s="434"/>
      <c r="AP39" s="435"/>
      <c r="AQ39" s="453"/>
      <c r="AR39" s="430">
        <v>108</v>
      </c>
      <c r="AS39" s="431"/>
      <c r="AT39" s="433"/>
      <c r="AU39" s="434"/>
      <c r="AV39" s="435"/>
      <c r="AW39" s="436"/>
      <c r="AX39" s="437">
        <v>3</v>
      </c>
      <c r="AY39" s="431"/>
      <c r="AZ39" s="432"/>
      <c r="BA39" s="430">
        <v>108</v>
      </c>
      <c r="BB39" s="431"/>
      <c r="BC39" s="433"/>
      <c r="BD39" s="434"/>
      <c r="BE39" s="435"/>
      <c r="BF39" s="436"/>
      <c r="BG39" s="437">
        <v>3</v>
      </c>
      <c r="BH39" s="431"/>
      <c r="BI39" s="432"/>
      <c r="BJ39" s="430">
        <f t="shared" si="2"/>
        <v>6</v>
      </c>
      <c r="BK39" s="431"/>
      <c r="BL39" s="432"/>
      <c r="BM39" s="244"/>
      <c r="BN39" s="242"/>
      <c r="BO39" s="242"/>
      <c r="BP39" s="242"/>
      <c r="BQ39" s="243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</row>
    <row r="40" spans="1:194" s="240" customFormat="1" ht="60" customHeight="1" x14ac:dyDescent="0.25">
      <c r="A40" s="230"/>
      <c r="B40" s="478" t="s">
        <v>38</v>
      </c>
      <c r="C40" s="479"/>
      <c r="D40" s="719" t="s">
        <v>191</v>
      </c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1"/>
      <c r="V40" s="430"/>
      <c r="W40" s="433"/>
      <c r="X40" s="437"/>
      <c r="Y40" s="433"/>
      <c r="Z40" s="454">
        <f t="shared" si="0"/>
        <v>0</v>
      </c>
      <c r="AA40" s="435"/>
      <c r="AB40" s="436"/>
      <c r="AC40" s="434">
        <f t="shared" si="1"/>
        <v>0</v>
      </c>
      <c r="AD40" s="435"/>
      <c r="AE40" s="453"/>
      <c r="AF40" s="454"/>
      <c r="AG40" s="435"/>
      <c r="AH40" s="436"/>
      <c r="AI40" s="434"/>
      <c r="AJ40" s="435"/>
      <c r="AK40" s="436"/>
      <c r="AL40" s="434"/>
      <c r="AM40" s="435"/>
      <c r="AN40" s="436"/>
      <c r="AO40" s="680"/>
      <c r="AP40" s="681"/>
      <c r="AQ40" s="682"/>
      <c r="AR40" s="504"/>
      <c r="AS40" s="502"/>
      <c r="AT40" s="505"/>
      <c r="AU40" s="434"/>
      <c r="AV40" s="435"/>
      <c r="AW40" s="436"/>
      <c r="AX40" s="501"/>
      <c r="AY40" s="502"/>
      <c r="AZ40" s="503"/>
      <c r="BA40" s="504"/>
      <c r="BB40" s="502"/>
      <c r="BC40" s="505"/>
      <c r="BD40" s="434"/>
      <c r="BE40" s="435"/>
      <c r="BF40" s="436"/>
      <c r="BG40" s="501"/>
      <c r="BH40" s="502"/>
      <c r="BI40" s="503"/>
      <c r="BJ40" s="430">
        <f t="shared" si="2"/>
        <v>0</v>
      </c>
      <c r="BK40" s="431"/>
      <c r="BL40" s="432"/>
      <c r="BM40" s="244"/>
      <c r="BN40" s="242"/>
      <c r="BO40" s="242"/>
      <c r="BP40" s="242"/>
      <c r="BQ40" s="243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</row>
    <row r="41" spans="1:194" s="240" customFormat="1" ht="31.95" customHeight="1" x14ac:dyDescent="0.25">
      <c r="B41" s="473" t="s">
        <v>165</v>
      </c>
      <c r="C41" s="474"/>
      <c r="D41" s="241" t="s">
        <v>192</v>
      </c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3"/>
      <c r="V41" s="430">
        <v>1</v>
      </c>
      <c r="W41" s="433"/>
      <c r="X41" s="437"/>
      <c r="Y41" s="433"/>
      <c r="Z41" s="454">
        <f t="shared" ref="Z41" si="3">AR41+BA41</f>
        <v>108</v>
      </c>
      <c r="AA41" s="435"/>
      <c r="AB41" s="436"/>
      <c r="AC41" s="434">
        <f t="shared" ref="AC41" si="4">AU41+BD41</f>
        <v>36</v>
      </c>
      <c r="AD41" s="435"/>
      <c r="AE41" s="453"/>
      <c r="AF41" s="454">
        <v>18</v>
      </c>
      <c r="AG41" s="435"/>
      <c r="AH41" s="436"/>
      <c r="AI41" s="434"/>
      <c r="AJ41" s="435"/>
      <c r="AK41" s="436"/>
      <c r="AL41" s="434">
        <v>18</v>
      </c>
      <c r="AM41" s="435"/>
      <c r="AN41" s="436"/>
      <c r="AO41" s="434"/>
      <c r="AP41" s="435"/>
      <c r="AQ41" s="453"/>
      <c r="AR41" s="430">
        <v>108</v>
      </c>
      <c r="AS41" s="431"/>
      <c r="AT41" s="433"/>
      <c r="AU41" s="434">
        <v>36</v>
      </c>
      <c r="AV41" s="435"/>
      <c r="AW41" s="436"/>
      <c r="AX41" s="437">
        <v>3</v>
      </c>
      <c r="AY41" s="431"/>
      <c r="AZ41" s="432"/>
      <c r="BA41" s="430"/>
      <c r="BB41" s="431"/>
      <c r="BC41" s="433"/>
      <c r="BD41" s="434"/>
      <c r="BE41" s="435"/>
      <c r="BF41" s="436"/>
      <c r="BG41" s="437"/>
      <c r="BH41" s="431"/>
      <c r="BI41" s="432"/>
      <c r="BJ41" s="430">
        <f t="shared" ref="BJ41" si="5">AX41+BG41</f>
        <v>3</v>
      </c>
      <c r="BK41" s="431"/>
      <c r="BL41" s="432"/>
      <c r="BM41" s="244" t="s">
        <v>148</v>
      </c>
      <c r="BN41" s="242"/>
      <c r="BO41" s="242"/>
      <c r="BP41" s="242"/>
      <c r="BQ41" s="243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</row>
    <row r="42" spans="1:194" s="240" customFormat="1" ht="60" customHeight="1" thickBot="1" x14ac:dyDescent="0.3">
      <c r="B42" s="605" t="s">
        <v>166</v>
      </c>
      <c r="C42" s="606"/>
      <c r="D42" s="611" t="s">
        <v>193</v>
      </c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3"/>
      <c r="V42" s="607">
        <v>1</v>
      </c>
      <c r="W42" s="608"/>
      <c r="X42" s="578"/>
      <c r="Y42" s="608"/>
      <c r="Z42" s="718">
        <f t="shared" ref="Z42" si="6">AR42+BA42</f>
        <v>108</v>
      </c>
      <c r="AA42" s="499"/>
      <c r="AB42" s="500"/>
      <c r="AC42" s="498">
        <f t="shared" ref="AC42" si="7">AU42+BD42</f>
        <v>36</v>
      </c>
      <c r="AD42" s="499"/>
      <c r="AE42" s="506"/>
      <c r="AF42" s="718">
        <v>18</v>
      </c>
      <c r="AG42" s="499"/>
      <c r="AH42" s="500"/>
      <c r="AI42" s="498"/>
      <c r="AJ42" s="499"/>
      <c r="AK42" s="500"/>
      <c r="AL42" s="498">
        <v>18</v>
      </c>
      <c r="AM42" s="499"/>
      <c r="AN42" s="500"/>
      <c r="AO42" s="498"/>
      <c r="AP42" s="499"/>
      <c r="AQ42" s="506"/>
      <c r="AR42" s="607">
        <v>108</v>
      </c>
      <c r="AS42" s="579"/>
      <c r="AT42" s="608"/>
      <c r="AU42" s="498">
        <v>36</v>
      </c>
      <c r="AV42" s="499"/>
      <c r="AW42" s="500"/>
      <c r="AX42" s="578">
        <v>3</v>
      </c>
      <c r="AY42" s="579"/>
      <c r="AZ42" s="580"/>
      <c r="BA42" s="607"/>
      <c r="BB42" s="579"/>
      <c r="BC42" s="608"/>
      <c r="BD42" s="498"/>
      <c r="BE42" s="499"/>
      <c r="BF42" s="500"/>
      <c r="BG42" s="578"/>
      <c r="BH42" s="579"/>
      <c r="BI42" s="580"/>
      <c r="BJ42" s="607">
        <f t="shared" ref="BJ42" si="8">AX42+BG42</f>
        <v>3</v>
      </c>
      <c r="BK42" s="579"/>
      <c r="BL42" s="580"/>
      <c r="BM42" s="245" t="s">
        <v>173</v>
      </c>
      <c r="BN42" s="246"/>
      <c r="BO42" s="246"/>
      <c r="BP42" s="246"/>
      <c r="BQ42" s="247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</row>
    <row r="43" spans="1:194" s="249" customFormat="1" ht="60" customHeight="1" thickBot="1" x14ac:dyDescent="0.3">
      <c r="A43" s="238"/>
      <c r="B43" s="468" t="s">
        <v>3</v>
      </c>
      <c r="C43" s="469"/>
      <c r="D43" s="593" t="s">
        <v>112</v>
      </c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5"/>
      <c r="V43" s="609"/>
      <c r="W43" s="469"/>
      <c r="X43" s="610"/>
      <c r="Y43" s="469"/>
      <c r="Z43" s="426">
        <f>SUM(Z44:AB52)</f>
        <v>1026</v>
      </c>
      <c r="AA43" s="427"/>
      <c r="AB43" s="439"/>
      <c r="AC43" s="438">
        <f t="shared" ref="AC43" si="9">SUM(AC44:AE52)</f>
        <v>404</v>
      </c>
      <c r="AD43" s="427"/>
      <c r="AE43" s="428"/>
      <c r="AF43" s="426">
        <f t="shared" ref="AF43" si="10">SUM(AF44:AH52)</f>
        <v>188</v>
      </c>
      <c r="AG43" s="427"/>
      <c r="AH43" s="439"/>
      <c r="AI43" s="438">
        <f t="shared" ref="AI43" si="11">SUM(AI44:AK52)</f>
        <v>0</v>
      </c>
      <c r="AJ43" s="427"/>
      <c r="AK43" s="439"/>
      <c r="AL43" s="438">
        <f t="shared" ref="AL43" si="12">SUM(AL44:AN52)</f>
        <v>216</v>
      </c>
      <c r="AM43" s="427"/>
      <c r="AN43" s="439"/>
      <c r="AO43" s="438">
        <f t="shared" ref="AO43" si="13">SUM(AO44:AQ52)</f>
        <v>0</v>
      </c>
      <c r="AP43" s="427"/>
      <c r="AQ43" s="428"/>
      <c r="AR43" s="426">
        <f t="shared" ref="AR43" si="14">SUM(AR44:AT52)</f>
        <v>648</v>
      </c>
      <c r="AS43" s="427"/>
      <c r="AT43" s="439"/>
      <c r="AU43" s="438">
        <f t="shared" ref="AU43" si="15">SUM(AU44:AW52)</f>
        <v>252</v>
      </c>
      <c r="AV43" s="427"/>
      <c r="AW43" s="439"/>
      <c r="AX43" s="438">
        <f t="shared" ref="AX43" si="16">SUM(AX44:AZ52)</f>
        <v>18</v>
      </c>
      <c r="AY43" s="427"/>
      <c r="AZ43" s="428"/>
      <c r="BA43" s="426">
        <f t="shared" ref="BA43" si="17">SUM(BA44:BC52)</f>
        <v>378</v>
      </c>
      <c r="BB43" s="427"/>
      <c r="BC43" s="439"/>
      <c r="BD43" s="438">
        <f t="shared" ref="BD43" si="18">SUM(BD44:BF52)</f>
        <v>152</v>
      </c>
      <c r="BE43" s="427"/>
      <c r="BF43" s="439"/>
      <c r="BG43" s="438">
        <f t="shared" ref="BG43" si="19">SUM(BG44:BI52)</f>
        <v>12</v>
      </c>
      <c r="BH43" s="427"/>
      <c r="BI43" s="428"/>
      <c r="BJ43" s="426">
        <f t="shared" ref="BJ43" si="20">SUM(BJ44:BL52)</f>
        <v>30</v>
      </c>
      <c r="BK43" s="427"/>
      <c r="BL43" s="428"/>
      <c r="BM43" s="248"/>
      <c r="BO43" s="232"/>
      <c r="BP43" s="232"/>
      <c r="BQ43" s="233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</row>
    <row r="44" spans="1:194" s="255" customFormat="1" ht="33" customHeight="1" x14ac:dyDescent="0.25">
      <c r="A44" s="250"/>
      <c r="B44" s="584" t="s">
        <v>39</v>
      </c>
      <c r="C44" s="585"/>
      <c r="D44" s="602" t="s">
        <v>194</v>
      </c>
      <c r="E44" s="603"/>
      <c r="F44" s="603"/>
      <c r="G44" s="603"/>
      <c r="H44" s="603"/>
      <c r="I44" s="603"/>
      <c r="J44" s="603"/>
      <c r="K44" s="603"/>
      <c r="L44" s="603"/>
      <c r="M44" s="603"/>
      <c r="N44" s="603"/>
      <c r="O44" s="603"/>
      <c r="P44" s="603"/>
      <c r="Q44" s="603"/>
      <c r="R44" s="603"/>
      <c r="S44" s="603"/>
      <c r="T44" s="603"/>
      <c r="U44" s="604"/>
      <c r="V44" s="586"/>
      <c r="W44" s="587"/>
      <c r="X44" s="588"/>
      <c r="Y44" s="589"/>
      <c r="Z44" s="590">
        <f t="shared" ref="Z44:Z47" si="21">AR44+BA44</f>
        <v>0</v>
      </c>
      <c r="AA44" s="591"/>
      <c r="AB44" s="592"/>
      <c r="AC44" s="493">
        <f t="shared" ref="AC44" si="22">AU44+BD44</f>
        <v>0</v>
      </c>
      <c r="AD44" s="494"/>
      <c r="AE44" s="495"/>
      <c r="AF44" s="496"/>
      <c r="AG44" s="494"/>
      <c r="AH44" s="497"/>
      <c r="AI44" s="493"/>
      <c r="AJ44" s="494"/>
      <c r="AK44" s="497"/>
      <c r="AL44" s="493"/>
      <c r="AM44" s="494"/>
      <c r="AN44" s="497"/>
      <c r="AO44" s="493"/>
      <c r="AP44" s="494"/>
      <c r="AQ44" s="495"/>
      <c r="AR44" s="496"/>
      <c r="AS44" s="494"/>
      <c r="AT44" s="497"/>
      <c r="AU44" s="493"/>
      <c r="AV44" s="494"/>
      <c r="AW44" s="497"/>
      <c r="AX44" s="493"/>
      <c r="AY44" s="494"/>
      <c r="AZ44" s="495"/>
      <c r="BA44" s="496"/>
      <c r="BB44" s="494"/>
      <c r="BC44" s="497"/>
      <c r="BD44" s="493"/>
      <c r="BE44" s="494"/>
      <c r="BF44" s="497"/>
      <c r="BG44" s="493"/>
      <c r="BH44" s="494"/>
      <c r="BI44" s="495"/>
      <c r="BJ44" s="581">
        <f t="shared" ref="BJ44:BJ47" si="23">AX44+BG44</f>
        <v>0</v>
      </c>
      <c r="BK44" s="582"/>
      <c r="BL44" s="583"/>
      <c r="BM44" s="251"/>
      <c r="BN44" s="252"/>
      <c r="BO44" s="253"/>
      <c r="BP44" s="253"/>
      <c r="BQ44" s="254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</row>
    <row r="45" spans="1:194" s="240" customFormat="1" ht="31.95" customHeight="1" x14ac:dyDescent="0.25">
      <c r="A45" s="230"/>
      <c r="B45" s="473" t="s">
        <v>169</v>
      </c>
      <c r="C45" s="474"/>
      <c r="D45" s="242" t="s">
        <v>152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3"/>
      <c r="V45" s="430">
        <v>2</v>
      </c>
      <c r="W45" s="433"/>
      <c r="X45" s="437">
        <v>1</v>
      </c>
      <c r="Y45" s="432"/>
      <c r="Z45" s="454">
        <f t="shared" si="21"/>
        <v>198</v>
      </c>
      <c r="AA45" s="435"/>
      <c r="AB45" s="436"/>
      <c r="AC45" s="434">
        <f>AU45+BD45</f>
        <v>68</v>
      </c>
      <c r="AD45" s="435"/>
      <c r="AE45" s="453"/>
      <c r="AF45" s="454">
        <v>34</v>
      </c>
      <c r="AG45" s="435"/>
      <c r="AH45" s="436"/>
      <c r="AI45" s="434"/>
      <c r="AJ45" s="435"/>
      <c r="AK45" s="436"/>
      <c r="AL45" s="434">
        <v>34</v>
      </c>
      <c r="AM45" s="435"/>
      <c r="AN45" s="436"/>
      <c r="AO45" s="434"/>
      <c r="AP45" s="435"/>
      <c r="AQ45" s="453"/>
      <c r="AR45" s="454">
        <v>108</v>
      </c>
      <c r="AS45" s="435"/>
      <c r="AT45" s="436"/>
      <c r="AU45" s="434">
        <v>36</v>
      </c>
      <c r="AV45" s="435"/>
      <c r="AW45" s="436"/>
      <c r="AX45" s="434">
        <v>3</v>
      </c>
      <c r="AY45" s="435"/>
      <c r="AZ45" s="453"/>
      <c r="BA45" s="454">
        <v>90</v>
      </c>
      <c r="BB45" s="435"/>
      <c r="BC45" s="436"/>
      <c r="BD45" s="434">
        <v>32</v>
      </c>
      <c r="BE45" s="435"/>
      <c r="BF45" s="436"/>
      <c r="BG45" s="434">
        <v>3</v>
      </c>
      <c r="BH45" s="435"/>
      <c r="BI45" s="453"/>
      <c r="BJ45" s="430">
        <f t="shared" si="23"/>
        <v>6</v>
      </c>
      <c r="BK45" s="431"/>
      <c r="BL45" s="432"/>
      <c r="BM45" s="244" t="s">
        <v>149</v>
      </c>
      <c r="BN45" s="242"/>
      <c r="BO45" s="242"/>
      <c r="BP45" s="242"/>
      <c r="BQ45" s="243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</row>
    <row r="46" spans="1:194" s="240" customFormat="1" ht="87.6" customHeight="1" x14ac:dyDescent="0.25">
      <c r="A46" s="230"/>
      <c r="B46" s="473" t="s">
        <v>167</v>
      </c>
      <c r="C46" s="474"/>
      <c r="D46" s="475" t="s">
        <v>197</v>
      </c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7"/>
      <c r="V46" s="430">
        <v>2</v>
      </c>
      <c r="W46" s="433"/>
      <c r="X46" s="437">
        <v>1</v>
      </c>
      <c r="Y46" s="432"/>
      <c r="Z46" s="454">
        <f t="shared" si="21"/>
        <v>198</v>
      </c>
      <c r="AA46" s="435"/>
      <c r="AB46" s="436"/>
      <c r="AC46" s="434">
        <f>AU46+BD46</f>
        <v>68</v>
      </c>
      <c r="AD46" s="435"/>
      <c r="AE46" s="453"/>
      <c r="AF46" s="454">
        <v>34</v>
      </c>
      <c r="AG46" s="435"/>
      <c r="AH46" s="436"/>
      <c r="AI46" s="434"/>
      <c r="AJ46" s="435"/>
      <c r="AK46" s="436"/>
      <c r="AL46" s="434">
        <v>34</v>
      </c>
      <c r="AM46" s="435"/>
      <c r="AN46" s="436"/>
      <c r="AO46" s="434"/>
      <c r="AP46" s="435"/>
      <c r="AQ46" s="453"/>
      <c r="AR46" s="454">
        <v>108</v>
      </c>
      <c r="AS46" s="435"/>
      <c r="AT46" s="436"/>
      <c r="AU46" s="434">
        <v>36</v>
      </c>
      <c r="AV46" s="435"/>
      <c r="AW46" s="436"/>
      <c r="AX46" s="434">
        <v>3</v>
      </c>
      <c r="AY46" s="435"/>
      <c r="AZ46" s="453"/>
      <c r="BA46" s="454">
        <v>90</v>
      </c>
      <c r="BB46" s="435"/>
      <c r="BC46" s="436"/>
      <c r="BD46" s="434">
        <v>32</v>
      </c>
      <c r="BE46" s="435"/>
      <c r="BF46" s="436"/>
      <c r="BG46" s="434">
        <v>3</v>
      </c>
      <c r="BH46" s="435"/>
      <c r="BI46" s="453"/>
      <c r="BJ46" s="430">
        <f t="shared" si="23"/>
        <v>6</v>
      </c>
      <c r="BK46" s="431"/>
      <c r="BL46" s="432"/>
      <c r="BM46" s="244" t="s">
        <v>150</v>
      </c>
      <c r="BN46" s="242"/>
      <c r="BO46" s="242"/>
      <c r="BP46" s="242"/>
      <c r="BQ46" s="243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</row>
    <row r="47" spans="1:194" s="240" customFormat="1" ht="31.95" customHeight="1" x14ac:dyDescent="0.25">
      <c r="A47" s="230"/>
      <c r="B47" s="473" t="s">
        <v>168</v>
      </c>
      <c r="C47" s="474"/>
      <c r="D47" s="241" t="s">
        <v>196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3"/>
      <c r="V47" s="430"/>
      <c r="W47" s="433"/>
      <c r="X47" s="437">
        <v>1</v>
      </c>
      <c r="Y47" s="432"/>
      <c r="Z47" s="454">
        <f t="shared" si="21"/>
        <v>108</v>
      </c>
      <c r="AA47" s="435"/>
      <c r="AB47" s="436"/>
      <c r="AC47" s="434">
        <f t="shared" ref="AC47:AC48" si="24">AU47+BD47</f>
        <v>36</v>
      </c>
      <c r="AD47" s="435"/>
      <c r="AE47" s="453"/>
      <c r="AF47" s="454">
        <v>18</v>
      </c>
      <c r="AG47" s="435"/>
      <c r="AH47" s="436"/>
      <c r="AI47" s="434"/>
      <c r="AJ47" s="435"/>
      <c r="AK47" s="436"/>
      <c r="AL47" s="434">
        <v>18</v>
      </c>
      <c r="AM47" s="435"/>
      <c r="AN47" s="436"/>
      <c r="AO47" s="434"/>
      <c r="AP47" s="435"/>
      <c r="AQ47" s="453"/>
      <c r="AR47" s="454">
        <v>108</v>
      </c>
      <c r="AS47" s="435"/>
      <c r="AT47" s="436"/>
      <c r="AU47" s="434">
        <v>36</v>
      </c>
      <c r="AV47" s="435"/>
      <c r="AW47" s="436"/>
      <c r="AX47" s="434">
        <v>3</v>
      </c>
      <c r="AY47" s="435"/>
      <c r="AZ47" s="453"/>
      <c r="BA47" s="454"/>
      <c r="BB47" s="435"/>
      <c r="BC47" s="436"/>
      <c r="BD47" s="434"/>
      <c r="BE47" s="435"/>
      <c r="BF47" s="436"/>
      <c r="BG47" s="434"/>
      <c r="BH47" s="435"/>
      <c r="BI47" s="453"/>
      <c r="BJ47" s="430">
        <f t="shared" si="23"/>
        <v>3</v>
      </c>
      <c r="BK47" s="431"/>
      <c r="BL47" s="432"/>
      <c r="BM47" s="244" t="s">
        <v>174</v>
      </c>
      <c r="BN47" s="242"/>
      <c r="BO47" s="242"/>
      <c r="BP47" s="242"/>
      <c r="BQ47" s="243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</row>
    <row r="48" spans="1:194" s="240" customFormat="1" ht="60" customHeight="1" x14ac:dyDescent="0.25">
      <c r="A48" s="230"/>
      <c r="B48" s="478" t="s">
        <v>40</v>
      </c>
      <c r="C48" s="479"/>
      <c r="D48" s="483" t="s">
        <v>198</v>
      </c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5"/>
      <c r="V48" s="673"/>
      <c r="W48" s="674"/>
      <c r="X48" s="486"/>
      <c r="Y48" s="487"/>
      <c r="Z48" s="480">
        <f>AR48+BA48</f>
        <v>0</v>
      </c>
      <c r="AA48" s="481"/>
      <c r="AB48" s="482"/>
      <c r="AC48" s="488">
        <f t="shared" si="24"/>
        <v>0</v>
      </c>
      <c r="AD48" s="481"/>
      <c r="AE48" s="489"/>
      <c r="AF48" s="480"/>
      <c r="AG48" s="481"/>
      <c r="AH48" s="482"/>
      <c r="AI48" s="488"/>
      <c r="AJ48" s="481"/>
      <c r="AK48" s="482"/>
      <c r="AL48" s="488"/>
      <c r="AM48" s="481"/>
      <c r="AN48" s="482"/>
      <c r="AO48" s="488"/>
      <c r="AP48" s="481"/>
      <c r="AQ48" s="489"/>
      <c r="AR48" s="480"/>
      <c r="AS48" s="481"/>
      <c r="AT48" s="482"/>
      <c r="AU48" s="488"/>
      <c r="AV48" s="481"/>
      <c r="AW48" s="482"/>
      <c r="AX48" s="488"/>
      <c r="AY48" s="481"/>
      <c r="AZ48" s="489"/>
      <c r="BA48" s="480"/>
      <c r="BB48" s="481"/>
      <c r="BC48" s="482"/>
      <c r="BD48" s="488"/>
      <c r="BE48" s="481"/>
      <c r="BF48" s="482"/>
      <c r="BG48" s="488"/>
      <c r="BH48" s="481"/>
      <c r="BI48" s="489"/>
      <c r="BJ48" s="480">
        <f>AX48+BG48</f>
        <v>0</v>
      </c>
      <c r="BK48" s="491"/>
      <c r="BL48" s="487"/>
      <c r="BN48" s="242"/>
      <c r="BO48" s="242"/>
      <c r="BP48" s="242"/>
      <c r="BQ48" s="243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</row>
    <row r="49" spans="1:214" s="240" customFormat="1" ht="118.2" customHeight="1" x14ac:dyDescent="0.25">
      <c r="A49" s="230"/>
      <c r="B49" s="473" t="s">
        <v>170</v>
      </c>
      <c r="C49" s="474"/>
      <c r="D49" s="675" t="s">
        <v>201</v>
      </c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  <c r="R49" s="676"/>
      <c r="S49" s="676"/>
      <c r="T49" s="676"/>
      <c r="U49" s="677"/>
      <c r="V49" s="430">
        <v>2</v>
      </c>
      <c r="W49" s="433"/>
      <c r="X49" s="437">
        <v>1</v>
      </c>
      <c r="Y49" s="432"/>
      <c r="Z49" s="454">
        <f>AR49+BA49</f>
        <v>198</v>
      </c>
      <c r="AA49" s="435"/>
      <c r="AB49" s="436"/>
      <c r="AC49" s="434">
        <f>AU49+BD49</f>
        <v>68</v>
      </c>
      <c r="AD49" s="435"/>
      <c r="AE49" s="453"/>
      <c r="AF49" s="454">
        <v>34</v>
      </c>
      <c r="AG49" s="435"/>
      <c r="AH49" s="436"/>
      <c r="AI49" s="434"/>
      <c r="AJ49" s="435"/>
      <c r="AK49" s="436"/>
      <c r="AL49" s="434">
        <v>34</v>
      </c>
      <c r="AM49" s="435"/>
      <c r="AN49" s="436"/>
      <c r="AO49" s="434"/>
      <c r="AP49" s="435"/>
      <c r="AQ49" s="453"/>
      <c r="AR49" s="454">
        <v>108</v>
      </c>
      <c r="AS49" s="435"/>
      <c r="AT49" s="436"/>
      <c r="AU49" s="434">
        <v>36</v>
      </c>
      <c r="AV49" s="435"/>
      <c r="AW49" s="436"/>
      <c r="AX49" s="434">
        <v>3</v>
      </c>
      <c r="AY49" s="435"/>
      <c r="AZ49" s="453"/>
      <c r="BA49" s="454">
        <v>90</v>
      </c>
      <c r="BB49" s="435"/>
      <c r="BC49" s="436"/>
      <c r="BD49" s="434">
        <v>32</v>
      </c>
      <c r="BE49" s="435"/>
      <c r="BF49" s="436"/>
      <c r="BG49" s="434">
        <v>3</v>
      </c>
      <c r="BH49" s="435"/>
      <c r="BI49" s="453"/>
      <c r="BJ49" s="430">
        <v>6</v>
      </c>
      <c r="BK49" s="431"/>
      <c r="BL49" s="432"/>
      <c r="BM49" s="244" t="s">
        <v>199</v>
      </c>
      <c r="BN49" s="242"/>
      <c r="BO49" s="242"/>
      <c r="BP49" s="242"/>
      <c r="BQ49" s="243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O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8"/>
      <c r="FG49" s="238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</row>
    <row r="50" spans="1:214" s="240" customFormat="1" ht="118.2" customHeight="1" x14ac:dyDescent="0.25">
      <c r="A50" s="230"/>
      <c r="B50" s="473" t="s">
        <v>171</v>
      </c>
      <c r="C50" s="474"/>
      <c r="D50" s="475" t="s">
        <v>202</v>
      </c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7"/>
      <c r="V50" s="430">
        <v>1</v>
      </c>
      <c r="W50" s="433"/>
      <c r="X50" s="437"/>
      <c r="Y50" s="432"/>
      <c r="Z50" s="454">
        <f>AR50+BA50</f>
        <v>216</v>
      </c>
      <c r="AA50" s="435"/>
      <c r="AB50" s="436"/>
      <c r="AC50" s="434">
        <f>AU50+BD50</f>
        <v>108</v>
      </c>
      <c r="AD50" s="435"/>
      <c r="AE50" s="453"/>
      <c r="AF50" s="454">
        <v>36</v>
      </c>
      <c r="AG50" s="435"/>
      <c r="AH50" s="436"/>
      <c r="AI50" s="434"/>
      <c r="AJ50" s="435"/>
      <c r="AK50" s="436"/>
      <c r="AL50" s="434">
        <v>72</v>
      </c>
      <c r="AM50" s="435"/>
      <c r="AN50" s="436"/>
      <c r="AO50" s="434"/>
      <c r="AP50" s="435"/>
      <c r="AQ50" s="453"/>
      <c r="AR50" s="454">
        <v>216</v>
      </c>
      <c r="AS50" s="435"/>
      <c r="AT50" s="436"/>
      <c r="AU50" s="434">
        <v>108</v>
      </c>
      <c r="AV50" s="435"/>
      <c r="AW50" s="436"/>
      <c r="AX50" s="434">
        <v>6</v>
      </c>
      <c r="AY50" s="435"/>
      <c r="AZ50" s="453"/>
      <c r="BA50" s="454"/>
      <c r="BB50" s="435"/>
      <c r="BC50" s="436"/>
      <c r="BD50" s="434"/>
      <c r="BE50" s="435"/>
      <c r="BF50" s="436"/>
      <c r="BG50" s="434"/>
      <c r="BH50" s="435"/>
      <c r="BI50" s="453"/>
      <c r="BJ50" s="430">
        <f>AX50+BG50</f>
        <v>6</v>
      </c>
      <c r="BK50" s="431"/>
      <c r="BL50" s="432"/>
      <c r="BM50" s="244" t="s">
        <v>200</v>
      </c>
      <c r="BN50" s="242"/>
      <c r="BO50" s="242"/>
      <c r="BP50" s="242"/>
      <c r="BQ50" s="243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8"/>
      <c r="EJ50" s="238"/>
      <c r="EK50" s="238"/>
      <c r="EL50" s="238"/>
      <c r="EM50" s="238"/>
      <c r="EN50" s="238"/>
      <c r="EO50" s="238"/>
      <c r="EP50" s="238"/>
      <c r="EQ50" s="238"/>
      <c r="ER50" s="238"/>
      <c r="ES50" s="238"/>
      <c r="ET50" s="238"/>
      <c r="EU50" s="238"/>
      <c r="EV50" s="238"/>
      <c r="EW50" s="238"/>
      <c r="EX50" s="238"/>
      <c r="EY50" s="238"/>
      <c r="EZ50" s="238"/>
      <c r="FA50" s="238"/>
      <c r="FB50" s="238"/>
      <c r="FC50" s="238"/>
      <c r="FD50" s="238"/>
      <c r="FE50" s="238"/>
      <c r="FF50" s="238"/>
      <c r="FG50" s="238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</row>
    <row r="51" spans="1:214" s="240" customFormat="1" ht="60" customHeight="1" x14ac:dyDescent="0.25">
      <c r="A51" s="230"/>
      <c r="B51" s="478" t="s">
        <v>154</v>
      </c>
      <c r="C51" s="479"/>
      <c r="D51" s="670" t="s">
        <v>162</v>
      </c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2"/>
      <c r="V51" s="430"/>
      <c r="W51" s="433"/>
      <c r="X51" s="437"/>
      <c r="Y51" s="432"/>
      <c r="Z51" s="454">
        <f t="shared" ref="Z51" si="25">AR51+BA51</f>
        <v>0</v>
      </c>
      <c r="AA51" s="435"/>
      <c r="AB51" s="436"/>
      <c r="AC51" s="434">
        <f t="shared" ref="AC51" si="26">AU51+BD51</f>
        <v>0</v>
      </c>
      <c r="AD51" s="435"/>
      <c r="AE51" s="453"/>
      <c r="AF51" s="454"/>
      <c r="AG51" s="435"/>
      <c r="AH51" s="436"/>
      <c r="AI51" s="434"/>
      <c r="AJ51" s="435"/>
      <c r="AK51" s="436"/>
      <c r="AL51" s="434"/>
      <c r="AM51" s="435"/>
      <c r="AN51" s="436"/>
      <c r="AO51" s="434"/>
      <c r="AP51" s="435"/>
      <c r="AQ51" s="453"/>
      <c r="AR51" s="454"/>
      <c r="AS51" s="435"/>
      <c r="AT51" s="436"/>
      <c r="AU51" s="434"/>
      <c r="AV51" s="435"/>
      <c r="AW51" s="436"/>
      <c r="AX51" s="434"/>
      <c r="AY51" s="435"/>
      <c r="AZ51" s="453"/>
      <c r="BA51" s="454"/>
      <c r="BB51" s="435"/>
      <c r="BC51" s="436"/>
      <c r="BD51" s="434"/>
      <c r="BE51" s="435"/>
      <c r="BF51" s="436"/>
      <c r="BG51" s="434"/>
      <c r="BH51" s="435"/>
      <c r="BI51" s="453"/>
      <c r="BJ51" s="430">
        <f t="shared" ref="BJ51" si="27">AX51+BG51</f>
        <v>0</v>
      </c>
      <c r="BK51" s="431"/>
      <c r="BL51" s="432"/>
      <c r="BM51" s="244"/>
      <c r="BN51" s="242"/>
      <c r="BO51" s="242"/>
      <c r="BP51" s="242"/>
      <c r="BQ51" s="243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  <c r="DY51" s="238"/>
      <c r="DZ51" s="238"/>
      <c r="EA51" s="238"/>
      <c r="EB51" s="238"/>
      <c r="EC51" s="238"/>
      <c r="ED51" s="238"/>
      <c r="EE51" s="238"/>
      <c r="EF51" s="238"/>
      <c r="EG51" s="238"/>
      <c r="EH51" s="238"/>
      <c r="EI51" s="238"/>
      <c r="EJ51" s="238"/>
      <c r="EK51" s="238"/>
      <c r="EL51" s="238"/>
      <c r="EM51" s="238"/>
      <c r="EN51" s="238"/>
      <c r="EO51" s="238"/>
      <c r="EP51" s="238"/>
      <c r="EQ51" s="238"/>
      <c r="ER51" s="238"/>
      <c r="ES51" s="238"/>
      <c r="ET51" s="238"/>
      <c r="EU51" s="238"/>
      <c r="EV51" s="238"/>
      <c r="EW51" s="238"/>
      <c r="EX51" s="238"/>
      <c r="EY51" s="238"/>
      <c r="EZ51" s="238"/>
      <c r="FA51" s="238"/>
      <c r="FB51" s="238"/>
      <c r="FC51" s="238"/>
      <c r="FD51" s="238"/>
      <c r="FE51" s="238"/>
      <c r="FF51" s="238"/>
      <c r="FG51" s="238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</row>
    <row r="52" spans="1:214" s="240" customFormat="1" ht="31.95" customHeight="1" thickBot="1" x14ac:dyDescent="0.3">
      <c r="A52" s="230"/>
      <c r="B52" s="605" t="s">
        <v>172</v>
      </c>
      <c r="C52" s="606"/>
      <c r="D52" s="246" t="s">
        <v>161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7"/>
      <c r="V52" s="455"/>
      <c r="W52" s="457"/>
      <c r="X52" s="492">
        <v>2</v>
      </c>
      <c r="Y52" s="490"/>
      <c r="Z52" s="455">
        <f>AR52+BA52</f>
        <v>108</v>
      </c>
      <c r="AA52" s="456"/>
      <c r="AB52" s="457"/>
      <c r="AC52" s="492">
        <f>AU52+BD52</f>
        <v>56</v>
      </c>
      <c r="AD52" s="456"/>
      <c r="AE52" s="490"/>
      <c r="AF52" s="455">
        <v>32</v>
      </c>
      <c r="AG52" s="456"/>
      <c r="AH52" s="457"/>
      <c r="AI52" s="492">
        <v>0</v>
      </c>
      <c r="AJ52" s="456"/>
      <c r="AK52" s="457"/>
      <c r="AL52" s="492">
        <v>24</v>
      </c>
      <c r="AM52" s="456"/>
      <c r="AN52" s="457"/>
      <c r="AO52" s="492"/>
      <c r="AP52" s="456"/>
      <c r="AQ52" s="490"/>
      <c r="AR52" s="455"/>
      <c r="AS52" s="456"/>
      <c r="AT52" s="457"/>
      <c r="AU52" s="492"/>
      <c r="AV52" s="456"/>
      <c r="AW52" s="457"/>
      <c r="AX52" s="492"/>
      <c r="AY52" s="456"/>
      <c r="AZ52" s="490"/>
      <c r="BA52" s="455">
        <v>108</v>
      </c>
      <c r="BB52" s="456"/>
      <c r="BC52" s="457"/>
      <c r="BD52" s="492">
        <v>56</v>
      </c>
      <c r="BE52" s="456"/>
      <c r="BF52" s="457"/>
      <c r="BG52" s="492">
        <v>3</v>
      </c>
      <c r="BH52" s="456"/>
      <c r="BI52" s="490"/>
      <c r="BJ52" s="455">
        <f>AX52+BG52</f>
        <v>3</v>
      </c>
      <c r="BK52" s="456"/>
      <c r="BL52" s="490"/>
      <c r="BM52" s="245" t="s">
        <v>190</v>
      </c>
      <c r="BN52" s="246"/>
      <c r="BO52" s="246"/>
      <c r="BP52" s="246"/>
      <c r="BQ52" s="247"/>
      <c r="BR52" s="238"/>
      <c r="BS52" s="256"/>
      <c r="BT52" s="256"/>
      <c r="BU52" s="256"/>
      <c r="BV52" s="256"/>
      <c r="BW52" s="256"/>
      <c r="BX52" s="256"/>
      <c r="BY52" s="256"/>
      <c r="BZ52" s="256"/>
      <c r="CA52" s="256"/>
      <c r="CB52" s="256"/>
      <c r="CC52" s="256"/>
      <c r="CD52" s="256"/>
      <c r="CE52" s="256"/>
      <c r="CF52" s="256"/>
      <c r="CG52" s="256"/>
      <c r="CH52" s="256"/>
      <c r="CI52" s="256"/>
      <c r="CJ52" s="256"/>
      <c r="CK52" s="256"/>
      <c r="CL52" s="256"/>
      <c r="CM52" s="256"/>
      <c r="CN52" s="256"/>
      <c r="CO52" s="256"/>
      <c r="CP52" s="256"/>
      <c r="CQ52" s="256"/>
      <c r="CR52" s="256"/>
      <c r="CS52" s="256"/>
      <c r="CT52" s="256"/>
      <c r="CU52" s="256"/>
      <c r="CV52" s="256"/>
      <c r="CW52" s="256"/>
      <c r="CX52" s="256"/>
      <c r="CY52" s="256"/>
      <c r="CZ52" s="256"/>
      <c r="DA52" s="256"/>
      <c r="DB52" s="256"/>
      <c r="DC52" s="256"/>
      <c r="DD52" s="256"/>
      <c r="DE52" s="256"/>
      <c r="DF52" s="256"/>
      <c r="DG52" s="256"/>
      <c r="DH52" s="256"/>
      <c r="DI52" s="256"/>
      <c r="DJ52" s="256"/>
      <c r="DK52" s="256"/>
      <c r="DL52" s="256"/>
      <c r="DM52" s="256"/>
      <c r="DN52" s="256"/>
      <c r="DO52" s="256"/>
      <c r="DP52" s="256"/>
      <c r="DQ52" s="256"/>
      <c r="DR52" s="256"/>
      <c r="DS52" s="256"/>
      <c r="DT52" s="256"/>
      <c r="DU52" s="256"/>
      <c r="DV52" s="256"/>
      <c r="DW52" s="256"/>
      <c r="DX52" s="256"/>
      <c r="DY52" s="256"/>
      <c r="DZ52" s="256"/>
      <c r="EA52" s="256"/>
      <c r="EB52" s="256"/>
      <c r="EC52" s="256"/>
      <c r="ED52" s="256"/>
      <c r="EE52" s="256"/>
      <c r="EF52" s="256"/>
      <c r="EG52" s="256"/>
      <c r="EH52" s="256"/>
      <c r="EI52" s="256"/>
      <c r="EJ52" s="256"/>
      <c r="EK52" s="256"/>
      <c r="EL52" s="256"/>
      <c r="EM52" s="256"/>
      <c r="EN52" s="256"/>
      <c r="EO52" s="256"/>
      <c r="EP52" s="256"/>
      <c r="EQ52" s="256"/>
      <c r="ER52" s="256"/>
      <c r="ES52" s="256"/>
      <c r="ET52" s="256"/>
      <c r="EU52" s="256"/>
      <c r="EV52" s="256"/>
      <c r="EW52" s="256"/>
      <c r="EX52" s="256"/>
      <c r="EY52" s="256"/>
      <c r="EZ52" s="256"/>
      <c r="FA52" s="256"/>
      <c r="FB52" s="256"/>
      <c r="FC52" s="256"/>
      <c r="FD52" s="256"/>
      <c r="FE52" s="256"/>
      <c r="FF52" s="256"/>
      <c r="FG52" s="256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</row>
    <row r="53" spans="1:214" s="240" customFormat="1" ht="31.95" customHeight="1" thickBot="1" x14ac:dyDescent="0.3">
      <c r="A53" s="230"/>
      <c r="B53" s="468" t="s">
        <v>43</v>
      </c>
      <c r="C53" s="469"/>
      <c r="D53" s="211" t="s">
        <v>113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57"/>
      <c r="V53" s="465"/>
      <c r="W53" s="466"/>
      <c r="X53" s="470" t="s">
        <v>98</v>
      </c>
      <c r="Y53" s="471"/>
      <c r="Z53" s="472">
        <f>SUM(Z54:AB56)</f>
        <v>568</v>
      </c>
      <c r="AA53" s="450"/>
      <c r="AB53" s="463"/>
      <c r="AC53" s="449">
        <f>SUM(AC54:AE56)</f>
        <v>316</v>
      </c>
      <c r="AD53" s="450"/>
      <c r="AE53" s="451"/>
      <c r="AF53" s="472">
        <f>SUM(AF54:AH56)</f>
        <v>88</v>
      </c>
      <c r="AG53" s="450"/>
      <c r="AH53" s="463"/>
      <c r="AI53" s="449">
        <f>SUM(AI54:AK56)</f>
        <v>0</v>
      </c>
      <c r="AJ53" s="450"/>
      <c r="AK53" s="463"/>
      <c r="AL53" s="449">
        <f>SUM(AL54:AN56)</f>
        <v>176</v>
      </c>
      <c r="AM53" s="450"/>
      <c r="AN53" s="463"/>
      <c r="AO53" s="449">
        <f>SUM(AO54:AQ56)</f>
        <v>52</v>
      </c>
      <c r="AP53" s="450"/>
      <c r="AQ53" s="451"/>
      <c r="AR53" s="472">
        <f>SUM(AR54:AT56)</f>
        <v>338</v>
      </c>
      <c r="AS53" s="450"/>
      <c r="AT53" s="463"/>
      <c r="AU53" s="449">
        <f>SUM(AU54:AW56)</f>
        <v>216</v>
      </c>
      <c r="AV53" s="450"/>
      <c r="AW53" s="463"/>
      <c r="AX53" s="449">
        <f>SUM(AX54:AZ56)</f>
        <v>9</v>
      </c>
      <c r="AY53" s="450"/>
      <c r="AZ53" s="451"/>
      <c r="BA53" s="472">
        <f>SUM(BA54:BC56)</f>
        <v>230</v>
      </c>
      <c r="BB53" s="450"/>
      <c r="BC53" s="463"/>
      <c r="BD53" s="449">
        <f>SUM(BD54:BF56)</f>
        <v>100</v>
      </c>
      <c r="BE53" s="450"/>
      <c r="BF53" s="463"/>
      <c r="BG53" s="449">
        <f>SUM(BG54:BI56)</f>
        <v>6</v>
      </c>
      <c r="BH53" s="450"/>
      <c r="BI53" s="451"/>
      <c r="BJ53" s="472">
        <f>SUM(BJ54:BL56)</f>
        <v>15</v>
      </c>
      <c r="BK53" s="450"/>
      <c r="BL53" s="451"/>
      <c r="BM53" s="248"/>
      <c r="BN53" s="232"/>
      <c r="BO53" s="232"/>
      <c r="BP53" s="232"/>
      <c r="BQ53" s="233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</row>
    <row r="54" spans="1:214" s="240" customFormat="1" ht="36" customHeight="1" x14ac:dyDescent="0.25">
      <c r="A54" s="230"/>
      <c r="B54" s="458" t="s">
        <v>158</v>
      </c>
      <c r="C54" s="459"/>
      <c r="D54" s="258" t="s">
        <v>214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60"/>
      <c r="V54" s="467"/>
      <c r="W54" s="462"/>
      <c r="X54" s="460">
        <v>1</v>
      </c>
      <c r="Y54" s="464"/>
      <c r="Z54" s="467">
        <f>AR54+BA54</f>
        <v>108</v>
      </c>
      <c r="AA54" s="461"/>
      <c r="AB54" s="462"/>
      <c r="AC54" s="460">
        <f>AU54+BD54</f>
        <v>72</v>
      </c>
      <c r="AD54" s="461"/>
      <c r="AE54" s="464"/>
      <c r="AF54" s="467">
        <v>36</v>
      </c>
      <c r="AG54" s="461"/>
      <c r="AH54" s="462"/>
      <c r="AI54" s="460">
        <v>0</v>
      </c>
      <c r="AJ54" s="461"/>
      <c r="AK54" s="462"/>
      <c r="AL54" s="460">
        <v>36</v>
      </c>
      <c r="AM54" s="461"/>
      <c r="AN54" s="462"/>
      <c r="AO54" s="460"/>
      <c r="AP54" s="461"/>
      <c r="AQ54" s="464"/>
      <c r="AR54" s="467">
        <v>108</v>
      </c>
      <c r="AS54" s="461"/>
      <c r="AT54" s="462"/>
      <c r="AU54" s="460">
        <v>72</v>
      </c>
      <c r="AV54" s="461"/>
      <c r="AW54" s="462"/>
      <c r="AX54" s="460">
        <v>3</v>
      </c>
      <c r="AY54" s="461"/>
      <c r="AZ54" s="464"/>
      <c r="BA54" s="467"/>
      <c r="BB54" s="461"/>
      <c r="BC54" s="462"/>
      <c r="BD54" s="460"/>
      <c r="BE54" s="461"/>
      <c r="BF54" s="462"/>
      <c r="BG54" s="460"/>
      <c r="BH54" s="461"/>
      <c r="BI54" s="464"/>
      <c r="BJ54" s="467">
        <f>AX54+BG54</f>
        <v>3</v>
      </c>
      <c r="BK54" s="461"/>
      <c r="BL54" s="464"/>
      <c r="BM54" s="251" t="s">
        <v>107</v>
      </c>
      <c r="BN54" s="236"/>
      <c r="BO54" s="236"/>
      <c r="BP54" s="236"/>
      <c r="BQ54" s="237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</row>
    <row r="55" spans="1:214" s="240" customFormat="1" ht="36" customHeight="1" x14ac:dyDescent="0.25">
      <c r="A55" s="230"/>
      <c r="B55" s="473" t="s">
        <v>159</v>
      </c>
      <c r="C55" s="474"/>
      <c r="D55" s="261" t="s">
        <v>215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3"/>
      <c r="V55" s="445">
        <v>2</v>
      </c>
      <c r="W55" s="447"/>
      <c r="X55" s="448">
        <v>1</v>
      </c>
      <c r="Y55" s="452"/>
      <c r="Z55" s="445">
        <f>AR55+BA55</f>
        <v>240</v>
      </c>
      <c r="AA55" s="446"/>
      <c r="AB55" s="447"/>
      <c r="AC55" s="448">
        <f>AU55+BD55</f>
        <v>104</v>
      </c>
      <c r="AD55" s="446"/>
      <c r="AE55" s="452"/>
      <c r="AF55" s="445">
        <v>52</v>
      </c>
      <c r="AG55" s="446"/>
      <c r="AH55" s="447"/>
      <c r="AI55" s="448">
        <v>0</v>
      </c>
      <c r="AJ55" s="446"/>
      <c r="AK55" s="447"/>
      <c r="AL55" s="448">
        <v>0</v>
      </c>
      <c r="AM55" s="446"/>
      <c r="AN55" s="447"/>
      <c r="AO55" s="448">
        <v>52</v>
      </c>
      <c r="AP55" s="446"/>
      <c r="AQ55" s="452"/>
      <c r="AR55" s="445">
        <v>120</v>
      </c>
      <c r="AS55" s="446"/>
      <c r="AT55" s="447"/>
      <c r="AU55" s="448">
        <v>72</v>
      </c>
      <c r="AV55" s="446"/>
      <c r="AW55" s="447"/>
      <c r="AX55" s="448">
        <v>3</v>
      </c>
      <c r="AY55" s="446"/>
      <c r="AZ55" s="452"/>
      <c r="BA55" s="445">
        <v>120</v>
      </c>
      <c r="BB55" s="446"/>
      <c r="BC55" s="447"/>
      <c r="BD55" s="448">
        <v>32</v>
      </c>
      <c r="BE55" s="446"/>
      <c r="BF55" s="447"/>
      <c r="BG55" s="448">
        <v>3</v>
      </c>
      <c r="BH55" s="446"/>
      <c r="BI55" s="452"/>
      <c r="BJ55" s="445">
        <f>AX55+BG55</f>
        <v>6</v>
      </c>
      <c r="BK55" s="446"/>
      <c r="BL55" s="452"/>
      <c r="BM55" s="244" t="s">
        <v>153</v>
      </c>
      <c r="BN55" s="242"/>
      <c r="BO55" s="242"/>
      <c r="BP55" s="242"/>
      <c r="BQ55" s="243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</row>
    <row r="56" spans="1:214" s="240" customFormat="1" ht="66" customHeight="1" thickBot="1" x14ac:dyDescent="0.3">
      <c r="A56" s="230"/>
      <c r="B56" s="473" t="s">
        <v>160</v>
      </c>
      <c r="C56" s="474"/>
      <c r="D56" s="656" t="s">
        <v>216</v>
      </c>
      <c r="E56" s="657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8"/>
      <c r="V56" s="445">
        <v>2</v>
      </c>
      <c r="W56" s="447"/>
      <c r="X56" s="659">
        <v>1</v>
      </c>
      <c r="Y56" s="660"/>
      <c r="Z56" s="445">
        <f>AR56+BA56</f>
        <v>220</v>
      </c>
      <c r="AA56" s="446"/>
      <c r="AB56" s="447"/>
      <c r="AC56" s="448">
        <f>AU56+BD56</f>
        <v>140</v>
      </c>
      <c r="AD56" s="446"/>
      <c r="AE56" s="452"/>
      <c r="AF56" s="445"/>
      <c r="AG56" s="446"/>
      <c r="AH56" s="447"/>
      <c r="AI56" s="448"/>
      <c r="AJ56" s="446"/>
      <c r="AK56" s="447"/>
      <c r="AL56" s="448">
        <v>140</v>
      </c>
      <c r="AM56" s="446"/>
      <c r="AN56" s="447"/>
      <c r="AO56" s="448"/>
      <c r="AP56" s="446"/>
      <c r="AQ56" s="452"/>
      <c r="AR56" s="445">
        <v>110</v>
      </c>
      <c r="AS56" s="446"/>
      <c r="AT56" s="447"/>
      <c r="AU56" s="448">
        <v>72</v>
      </c>
      <c r="AV56" s="446"/>
      <c r="AW56" s="447"/>
      <c r="AX56" s="448">
        <v>3</v>
      </c>
      <c r="AY56" s="446"/>
      <c r="AZ56" s="452"/>
      <c r="BA56" s="445">
        <v>110</v>
      </c>
      <c r="BB56" s="446"/>
      <c r="BC56" s="447"/>
      <c r="BD56" s="448">
        <v>68</v>
      </c>
      <c r="BE56" s="446"/>
      <c r="BF56" s="447"/>
      <c r="BG56" s="448">
        <v>3</v>
      </c>
      <c r="BH56" s="446"/>
      <c r="BI56" s="452"/>
      <c r="BJ56" s="445">
        <f>AX56+BG56</f>
        <v>6</v>
      </c>
      <c r="BK56" s="446"/>
      <c r="BL56" s="452"/>
      <c r="BM56" s="244" t="s">
        <v>106</v>
      </c>
      <c r="BN56" s="242"/>
      <c r="BO56" s="242"/>
      <c r="BP56" s="242"/>
      <c r="BQ56" s="243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DS56" s="238"/>
      <c r="DT56" s="238"/>
      <c r="DU56" s="238"/>
      <c r="DV56" s="238"/>
      <c r="DW56" s="238"/>
      <c r="DX56" s="238"/>
      <c r="DY56" s="238"/>
      <c r="DZ56" s="238"/>
      <c r="EA56" s="238"/>
      <c r="EB56" s="238"/>
      <c r="EC56" s="238"/>
      <c r="ED56" s="238"/>
      <c r="EE56" s="238"/>
      <c r="EF56" s="238"/>
      <c r="EG56" s="238"/>
      <c r="EH56" s="238"/>
      <c r="EI56" s="238"/>
      <c r="EJ56" s="238"/>
      <c r="EK56" s="238"/>
      <c r="EL56" s="238"/>
      <c r="EM56" s="238"/>
      <c r="EN56" s="238"/>
      <c r="EO56" s="238"/>
      <c r="EP56" s="238"/>
      <c r="EQ56" s="238"/>
      <c r="ER56" s="238"/>
      <c r="ES56" s="238"/>
      <c r="ET56" s="238"/>
      <c r="EU56" s="238"/>
      <c r="EV56" s="238"/>
      <c r="EW56" s="238"/>
      <c r="EX56" s="238"/>
      <c r="EY56" s="238"/>
      <c r="EZ56" s="238"/>
      <c r="FA56" s="238"/>
      <c r="FB56" s="238"/>
      <c r="FC56" s="238"/>
      <c r="FD56" s="238"/>
      <c r="FE56" s="238"/>
      <c r="FF56" s="238"/>
      <c r="FG56" s="238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</row>
    <row r="57" spans="1:214" s="273" customFormat="1" ht="31.95" customHeight="1" thickBot="1" x14ac:dyDescent="0.3">
      <c r="A57" s="264"/>
      <c r="B57" s="265"/>
      <c r="C57" s="266"/>
      <c r="D57" s="339" t="s">
        <v>76</v>
      </c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8"/>
      <c r="W57" s="268"/>
      <c r="X57" s="268"/>
      <c r="Y57" s="269"/>
      <c r="Z57" s="559">
        <f>Z36+Z43</f>
        <v>1566</v>
      </c>
      <c r="AA57" s="534"/>
      <c r="AB57" s="536"/>
      <c r="AC57" s="533">
        <f>AC36+AC43</f>
        <v>512</v>
      </c>
      <c r="AD57" s="534"/>
      <c r="AE57" s="535"/>
      <c r="AF57" s="559">
        <f>AF36+AF43</f>
        <v>242</v>
      </c>
      <c r="AG57" s="534"/>
      <c r="AH57" s="536"/>
      <c r="AI57" s="533">
        <f>AI36+AI43</f>
        <v>0</v>
      </c>
      <c r="AJ57" s="534"/>
      <c r="AK57" s="536"/>
      <c r="AL57" s="533">
        <f>AL36+AL43</f>
        <v>270</v>
      </c>
      <c r="AM57" s="534"/>
      <c r="AN57" s="536"/>
      <c r="AO57" s="533">
        <f>AO36+AO43</f>
        <v>0</v>
      </c>
      <c r="AP57" s="534"/>
      <c r="AQ57" s="535"/>
      <c r="AR57" s="559">
        <f>AR36+AR43</f>
        <v>1080</v>
      </c>
      <c r="AS57" s="534"/>
      <c r="AT57" s="536"/>
      <c r="AU57" s="533">
        <f>AU36+AU43</f>
        <v>360</v>
      </c>
      <c r="AV57" s="534"/>
      <c r="AW57" s="536"/>
      <c r="AX57" s="533">
        <f>AX36+AX43</f>
        <v>30</v>
      </c>
      <c r="AY57" s="534"/>
      <c r="AZ57" s="535"/>
      <c r="BA57" s="559">
        <f>BA36+BA43</f>
        <v>486</v>
      </c>
      <c r="BB57" s="534"/>
      <c r="BC57" s="536"/>
      <c r="BD57" s="533">
        <f>BD36+BD43</f>
        <v>152</v>
      </c>
      <c r="BE57" s="534"/>
      <c r="BF57" s="536"/>
      <c r="BG57" s="533">
        <f>BG36+BG43</f>
        <v>15</v>
      </c>
      <c r="BH57" s="534"/>
      <c r="BI57" s="535"/>
      <c r="BJ57" s="559">
        <f>BJ36+BJ43</f>
        <v>45</v>
      </c>
      <c r="BK57" s="534"/>
      <c r="BL57" s="535"/>
      <c r="BM57" s="270"/>
      <c r="BN57" s="271"/>
      <c r="BO57" s="271"/>
      <c r="BP57" s="271"/>
      <c r="BQ57" s="272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4"/>
      <c r="EL57" s="264"/>
      <c r="EM57" s="264"/>
      <c r="EN57" s="264"/>
      <c r="EO57" s="264"/>
      <c r="EP57" s="264"/>
      <c r="EQ57" s="264"/>
      <c r="ER57" s="264"/>
      <c r="ES57" s="264"/>
      <c r="ET57" s="264"/>
      <c r="EU57" s="264"/>
      <c r="EV57" s="264"/>
      <c r="EW57" s="264"/>
      <c r="EX57" s="264"/>
      <c r="EY57" s="264"/>
      <c r="EZ57" s="264"/>
      <c r="FA57" s="264"/>
      <c r="FB57" s="264"/>
      <c r="FC57" s="264"/>
      <c r="FD57" s="264"/>
      <c r="FE57" s="264"/>
      <c r="FF57" s="264"/>
      <c r="FG57" s="264"/>
      <c r="FH57" s="264"/>
      <c r="FI57" s="264"/>
      <c r="FJ57" s="264"/>
      <c r="FK57" s="264"/>
      <c r="FL57" s="264"/>
      <c r="FM57" s="264"/>
      <c r="FN57" s="264"/>
      <c r="FO57" s="264"/>
      <c r="FP57" s="264"/>
      <c r="FQ57" s="264"/>
      <c r="FR57" s="264"/>
      <c r="FS57" s="264"/>
      <c r="FT57" s="264"/>
      <c r="FU57" s="264"/>
      <c r="FV57" s="264"/>
      <c r="FW57" s="264"/>
      <c r="FX57" s="264"/>
      <c r="FY57" s="264"/>
      <c r="FZ57" s="264"/>
      <c r="GA57" s="264"/>
      <c r="GB57" s="264"/>
      <c r="GC57" s="264"/>
      <c r="GD57" s="264"/>
      <c r="GE57" s="264"/>
      <c r="GF57" s="264"/>
      <c r="GG57" s="264"/>
      <c r="GH57" s="264"/>
      <c r="GI57" s="264"/>
      <c r="GJ57" s="264"/>
      <c r="GK57" s="264"/>
      <c r="GL57" s="264"/>
    </row>
    <row r="58" spans="1:214" s="264" customFormat="1" ht="31.95" customHeight="1" thickBot="1" x14ac:dyDescent="0.3">
      <c r="B58" s="274"/>
      <c r="C58" s="275"/>
      <c r="D58" s="340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6"/>
      <c r="Z58" s="532">
        <f>Z53</f>
        <v>568</v>
      </c>
      <c r="AA58" s="443"/>
      <c r="AB58" s="443"/>
      <c r="AC58" s="443">
        <f t="shared" ref="AC58" si="28">AC53</f>
        <v>316</v>
      </c>
      <c r="AD58" s="443"/>
      <c r="AE58" s="444"/>
      <c r="AF58" s="532">
        <f t="shared" ref="AF58" si="29">AF53</f>
        <v>88</v>
      </c>
      <c r="AG58" s="443"/>
      <c r="AH58" s="443"/>
      <c r="AI58" s="443">
        <f t="shared" ref="AI58" si="30">AI53</f>
        <v>0</v>
      </c>
      <c r="AJ58" s="443"/>
      <c r="AK58" s="443"/>
      <c r="AL58" s="443">
        <f t="shared" ref="AL58" si="31">AL53</f>
        <v>176</v>
      </c>
      <c r="AM58" s="443"/>
      <c r="AN58" s="443"/>
      <c r="AO58" s="443">
        <f t="shared" ref="AO58" si="32">AO53</f>
        <v>52</v>
      </c>
      <c r="AP58" s="443"/>
      <c r="AQ58" s="444"/>
      <c r="AR58" s="532">
        <f t="shared" ref="AR58" si="33">AR53</f>
        <v>338</v>
      </c>
      <c r="AS58" s="443"/>
      <c r="AT58" s="443"/>
      <c r="AU58" s="443">
        <f t="shared" ref="AU58" si="34">AU53</f>
        <v>216</v>
      </c>
      <c r="AV58" s="443"/>
      <c r="AW58" s="443"/>
      <c r="AX58" s="443">
        <f>AX53</f>
        <v>9</v>
      </c>
      <c r="AY58" s="443"/>
      <c r="AZ58" s="444"/>
      <c r="BA58" s="532">
        <f t="shared" ref="BA58" si="35">BA53</f>
        <v>230</v>
      </c>
      <c r="BB58" s="443"/>
      <c r="BC58" s="443"/>
      <c r="BD58" s="443">
        <f t="shared" ref="BD58" si="36">BD53</f>
        <v>100</v>
      </c>
      <c r="BE58" s="443"/>
      <c r="BF58" s="443"/>
      <c r="BG58" s="443">
        <f>BG53</f>
        <v>6</v>
      </c>
      <c r="BH58" s="443"/>
      <c r="BI58" s="444"/>
      <c r="BJ58" s="545">
        <f>BJ53</f>
        <v>15</v>
      </c>
      <c r="BK58" s="546"/>
      <c r="BL58" s="547"/>
      <c r="BM58" s="277"/>
      <c r="BN58" s="278"/>
      <c r="BO58" s="278"/>
      <c r="BP58" s="278"/>
      <c r="BQ58" s="279"/>
    </row>
    <row r="59" spans="1:214" s="297" customFormat="1" ht="31.95" customHeight="1" x14ac:dyDescent="0.25">
      <c r="A59" s="264"/>
      <c r="B59" s="280"/>
      <c r="C59" s="281"/>
      <c r="D59" s="341" t="s">
        <v>81</v>
      </c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551"/>
      <c r="AA59" s="552"/>
      <c r="AB59" s="553"/>
      <c r="AC59" s="282"/>
      <c r="AD59" s="283"/>
      <c r="AE59" s="284"/>
      <c r="AF59" s="285">
        <f>SUM(AF57:AQ57)</f>
        <v>512</v>
      </c>
      <c r="AG59" s="286"/>
      <c r="AH59" s="287"/>
      <c r="AI59" s="282"/>
      <c r="AJ59" s="283"/>
      <c r="AK59" s="288"/>
      <c r="AL59" s="282"/>
      <c r="AM59" s="283"/>
      <c r="AN59" s="288"/>
      <c r="AO59" s="282"/>
      <c r="AP59" s="283"/>
      <c r="AQ59" s="284"/>
      <c r="AR59" s="289"/>
      <c r="AS59" s="290"/>
      <c r="AT59" s="290"/>
      <c r="AU59" s="291">
        <f>AU64</f>
        <v>20</v>
      </c>
      <c r="AV59" s="291" t="s">
        <v>56</v>
      </c>
      <c r="AW59" s="291">
        <f>AX64</f>
        <v>12</v>
      </c>
      <c r="AX59" s="291"/>
      <c r="AY59" s="291"/>
      <c r="AZ59" s="292"/>
      <c r="BA59" s="293"/>
      <c r="BB59" s="291"/>
      <c r="BC59" s="291"/>
      <c r="BD59" s="291">
        <f>BD64</f>
        <v>19</v>
      </c>
      <c r="BE59" s="291" t="s">
        <v>56</v>
      </c>
      <c r="BF59" s="291">
        <f>BG64</f>
        <v>12.5</v>
      </c>
      <c r="BG59" s="290"/>
      <c r="BH59" s="290"/>
      <c r="BI59" s="294"/>
      <c r="BJ59" s="295"/>
      <c r="BK59" s="283"/>
      <c r="BL59" s="284"/>
      <c r="BM59" s="296"/>
      <c r="BN59" s="236"/>
      <c r="BO59" s="236"/>
      <c r="BP59" s="236"/>
      <c r="BQ59" s="237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4"/>
      <c r="EN59" s="264"/>
      <c r="EO59" s="264"/>
      <c r="EP59" s="264"/>
      <c r="EQ59" s="264"/>
      <c r="ER59" s="264"/>
      <c r="ES59" s="264"/>
      <c r="ET59" s="264"/>
      <c r="EU59" s="264"/>
      <c r="EV59" s="264"/>
      <c r="EW59" s="264"/>
      <c r="EX59" s="264"/>
      <c r="EY59" s="264"/>
      <c r="EZ59" s="264"/>
      <c r="FA59" s="264"/>
      <c r="FB59" s="264"/>
      <c r="FC59" s="264"/>
      <c r="FD59" s="264"/>
      <c r="FE59" s="264"/>
      <c r="FF59" s="264"/>
      <c r="FG59" s="264"/>
      <c r="FH59" s="264"/>
      <c r="FI59" s="264"/>
      <c r="FJ59" s="264"/>
      <c r="FK59" s="264"/>
      <c r="FL59" s="264"/>
      <c r="FM59" s="264"/>
      <c r="FN59" s="264"/>
      <c r="FO59" s="264"/>
      <c r="FP59" s="264"/>
      <c r="FQ59" s="264"/>
      <c r="FR59" s="264"/>
      <c r="FS59" s="264"/>
      <c r="FT59" s="264"/>
      <c r="FU59" s="264"/>
      <c r="FV59" s="264"/>
      <c r="FW59" s="264"/>
      <c r="FX59" s="264"/>
      <c r="FY59" s="264"/>
      <c r="FZ59" s="264"/>
      <c r="GA59" s="264"/>
      <c r="GB59" s="264"/>
      <c r="GC59" s="264"/>
      <c r="GD59" s="264"/>
      <c r="GE59" s="264"/>
      <c r="GF59" s="264"/>
      <c r="GG59" s="264"/>
      <c r="GH59" s="264"/>
      <c r="GI59" s="264"/>
      <c r="GJ59" s="264"/>
      <c r="GK59" s="264"/>
      <c r="GL59" s="264"/>
    </row>
    <row r="60" spans="1:214" s="297" customFormat="1" ht="31.95" customHeight="1" x14ac:dyDescent="0.5">
      <c r="A60" s="264"/>
      <c r="B60" s="298"/>
      <c r="D60" s="209" t="s">
        <v>77</v>
      </c>
      <c r="Z60" s="554">
        <f>SUM(AR60:BI60)</f>
        <v>0</v>
      </c>
      <c r="AA60" s="555"/>
      <c r="AB60" s="556"/>
      <c r="AC60" s="299"/>
      <c r="AD60" s="300"/>
      <c r="AE60" s="301"/>
      <c r="AF60" s="302"/>
      <c r="AG60" s="300"/>
      <c r="AH60" s="303"/>
      <c r="AI60" s="299"/>
      <c r="AJ60" s="300"/>
      <c r="AK60" s="303"/>
      <c r="AL60" s="299"/>
      <c r="AM60" s="300"/>
      <c r="AN60" s="303"/>
      <c r="AO60" s="299"/>
      <c r="AP60" s="300"/>
      <c r="AQ60" s="301"/>
      <c r="AR60" s="304"/>
      <c r="AS60" s="305"/>
      <c r="AT60" s="305"/>
      <c r="AU60" s="305"/>
      <c r="AV60" s="305"/>
      <c r="AW60" s="305"/>
      <c r="AX60" s="305"/>
      <c r="AY60" s="305"/>
      <c r="AZ60" s="306"/>
      <c r="BA60" s="304"/>
      <c r="BB60" s="305"/>
      <c r="BC60" s="305"/>
      <c r="BD60" s="305"/>
      <c r="BE60" s="305"/>
      <c r="BF60" s="305"/>
      <c r="BG60" s="305"/>
      <c r="BH60" s="305"/>
      <c r="BI60" s="306"/>
      <c r="BJ60" s="302"/>
      <c r="BK60" s="300"/>
      <c r="BL60" s="301"/>
      <c r="BM60" s="307"/>
      <c r="BN60" s="242"/>
      <c r="BO60" s="242"/>
      <c r="BP60" s="242"/>
      <c r="BQ60" s="243"/>
      <c r="BR60" s="264"/>
      <c r="BS60" s="264"/>
      <c r="BT60" s="264"/>
      <c r="BU60" s="264"/>
      <c r="BV60" s="264"/>
      <c r="BW60" s="264"/>
      <c r="BX60" s="264"/>
      <c r="BY60" s="264"/>
      <c r="BZ60" s="264"/>
      <c r="CA60" s="264"/>
      <c r="CB60" s="264"/>
      <c r="CC60" s="264"/>
      <c r="CD60" s="264"/>
      <c r="CE60" s="264"/>
      <c r="CF60" s="264"/>
      <c r="CG60" s="264"/>
      <c r="CH60" s="264"/>
      <c r="CI60" s="264"/>
      <c r="CJ60" s="264"/>
      <c r="CK60" s="264"/>
      <c r="CL60" s="264"/>
      <c r="CM60" s="264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  <c r="DU60" s="264"/>
      <c r="DV60" s="264"/>
      <c r="DW60" s="264"/>
      <c r="DX60" s="264"/>
      <c r="DY60" s="264"/>
      <c r="DZ60" s="264"/>
      <c r="EA60" s="264"/>
      <c r="EB60" s="264"/>
      <c r="EC60" s="264"/>
      <c r="ED60" s="264"/>
      <c r="EE60" s="264"/>
      <c r="EF60" s="264"/>
      <c r="EG60" s="264"/>
      <c r="EH60" s="264"/>
      <c r="EI60" s="264"/>
      <c r="EJ60" s="264"/>
      <c r="EK60" s="264"/>
      <c r="EL60" s="264"/>
      <c r="EM60" s="264"/>
      <c r="EN60" s="264"/>
      <c r="EO60" s="264"/>
      <c r="EP60" s="264"/>
      <c r="EQ60" s="264"/>
      <c r="ER60" s="264"/>
      <c r="ES60" s="264"/>
      <c r="ET60" s="264"/>
      <c r="EU60" s="264"/>
      <c r="EV60" s="264"/>
      <c r="EW60" s="264"/>
      <c r="EX60" s="264"/>
      <c r="EY60" s="264"/>
      <c r="EZ60" s="264"/>
      <c r="FA60" s="264"/>
      <c r="FB60" s="264"/>
      <c r="FC60" s="264"/>
      <c r="FD60" s="264"/>
      <c r="FE60" s="264"/>
      <c r="FF60" s="264"/>
      <c r="FG60" s="264"/>
      <c r="FH60" s="264"/>
      <c r="FI60" s="264"/>
      <c r="FJ60" s="264"/>
      <c r="FK60" s="264"/>
      <c r="FL60" s="264"/>
      <c r="FM60" s="264"/>
      <c r="FN60" s="264"/>
      <c r="FO60" s="264"/>
      <c r="FP60" s="264"/>
      <c r="FQ60" s="264"/>
      <c r="FR60" s="264"/>
      <c r="FS60" s="264"/>
      <c r="FT60" s="264"/>
      <c r="FU60" s="264"/>
      <c r="FV60" s="264"/>
      <c r="FW60" s="264"/>
      <c r="FX60" s="264"/>
      <c r="FY60" s="264"/>
      <c r="FZ60" s="264"/>
      <c r="GA60" s="264"/>
      <c r="GB60" s="264"/>
      <c r="GC60" s="264"/>
      <c r="GD60" s="264"/>
      <c r="GE60" s="264"/>
      <c r="GF60" s="264"/>
      <c r="GG60" s="264"/>
      <c r="GH60" s="264"/>
      <c r="GI60" s="264"/>
      <c r="GJ60" s="264"/>
      <c r="GK60" s="264"/>
      <c r="GL60" s="264"/>
    </row>
    <row r="61" spans="1:214" s="313" customFormat="1" ht="31.95" customHeight="1" x14ac:dyDescent="0.5">
      <c r="A61" s="264"/>
      <c r="B61" s="308"/>
      <c r="C61" s="309"/>
      <c r="D61" s="342" t="s">
        <v>78</v>
      </c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554">
        <f>SUM(AR61:BI61)</f>
        <v>0</v>
      </c>
      <c r="AA61" s="555"/>
      <c r="AB61" s="556"/>
      <c r="AC61" s="299"/>
      <c r="AD61" s="300"/>
      <c r="AE61" s="301"/>
      <c r="AF61" s="302"/>
      <c r="AG61" s="300"/>
      <c r="AH61" s="303"/>
      <c r="AI61" s="299"/>
      <c r="AJ61" s="300"/>
      <c r="AK61" s="303"/>
      <c r="AL61" s="299"/>
      <c r="AM61" s="300"/>
      <c r="AN61" s="303"/>
      <c r="AO61" s="299"/>
      <c r="AP61" s="300"/>
      <c r="AQ61" s="301"/>
      <c r="AR61" s="310"/>
      <c r="AS61" s="311"/>
      <c r="AT61" s="311"/>
      <c r="AU61" s="311"/>
      <c r="AV61" s="311"/>
      <c r="AW61" s="311"/>
      <c r="AX61" s="311"/>
      <c r="AY61" s="311"/>
      <c r="AZ61" s="312"/>
      <c r="BA61" s="310"/>
      <c r="BB61" s="311"/>
      <c r="BC61" s="311"/>
      <c r="BD61" s="311"/>
      <c r="BE61" s="311"/>
      <c r="BF61" s="311"/>
      <c r="BG61" s="311"/>
      <c r="BH61" s="311"/>
      <c r="BI61" s="312"/>
      <c r="BJ61" s="302"/>
      <c r="BK61" s="300"/>
      <c r="BL61" s="301"/>
      <c r="BM61" s="307"/>
      <c r="BN61" s="242"/>
      <c r="BO61" s="242"/>
      <c r="BP61" s="242"/>
      <c r="BQ61" s="243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64"/>
      <c r="EG61" s="264"/>
      <c r="EH61" s="264"/>
      <c r="EI61" s="264"/>
      <c r="EJ61" s="264"/>
      <c r="EK61" s="264"/>
      <c r="EL61" s="264"/>
      <c r="EM61" s="264"/>
      <c r="EN61" s="264"/>
      <c r="EO61" s="264"/>
      <c r="EP61" s="264"/>
      <c r="EQ61" s="264"/>
      <c r="ER61" s="264"/>
      <c r="ES61" s="264"/>
      <c r="ET61" s="264"/>
      <c r="EU61" s="264"/>
      <c r="EV61" s="264"/>
      <c r="EW61" s="264"/>
      <c r="EX61" s="264"/>
      <c r="EY61" s="264"/>
      <c r="EZ61" s="264"/>
      <c r="FA61" s="264"/>
      <c r="FB61" s="264"/>
      <c r="FC61" s="264"/>
      <c r="FD61" s="264"/>
      <c r="FE61" s="264"/>
      <c r="FF61" s="264"/>
      <c r="FG61" s="264"/>
      <c r="FH61" s="264"/>
      <c r="FI61" s="264"/>
      <c r="FJ61" s="264"/>
      <c r="FK61" s="264"/>
      <c r="FL61" s="264"/>
      <c r="FM61" s="264"/>
      <c r="FN61" s="264"/>
      <c r="FO61" s="264"/>
      <c r="FP61" s="264"/>
      <c r="FQ61" s="264"/>
      <c r="FR61" s="264"/>
      <c r="FS61" s="264"/>
      <c r="FT61" s="264"/>
      <c r="FU61" s="264"/>
      <c r="FV61" s="264"/>
      <c r="FW61" s="264"/>
      <c r="FX61" s="264"/>
      <c r="FY61" s="264"/>
      <c r="FZ61" s="264"/>
      <c r="GA61" s="264"/>
      <c r="GB61" s="264"/>
      <c r="GC61" s="264"/>
      <c r="GD61" s="264"/>
      <c r="GE61" s="264"/>
      <c r="GF61" s="264"/>
      <c r="GG61" s="264"/>
      <c r="GH61" s="264"/>
      <c r="GI61" s="264"/>
      <c r="GJ61" s="264"/>
      <c r="GK61" s="264"/>
      <c r="GL61" s="264"/>
    </row>
    <row r="62" spans="1:214" s="313" customFormat="1" ht="31.95" customHeight="1" x14ac:dyDescent="0.25">
      <c r="A62" s="264"/>
      <c r="B62" s="308"/>
      <c r="C62" s="309"/>
      <c r="D62" s="342" t="s">
        <v>79</v>
      </c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14"/>
      <c r="W62" s="314"/>
      <c r="X62" s="309"/>
      <c r="Y62" s="309"/>
      <c r="Z62" s="315">
        <f>AU62+BD62</f>
        <v>7</v>
      </c>
      <c r="AA62" s="316" t="s">
        <v>56</v>
      </c>
      <c r="AB62" s="317">
        <f>AW62+BF62</f>
        <v>2</v>
      </c>
      <c r="AC62" s="299"/>
      <c r="AD62" s="300"/>
      <c r="AE62" s="301"/>
      <c r="AF62" s="302"/>
      <c r="AG62" s="300"/>
      <c r="AH62" s="303"/>
      <c r="AI62" s="299"/>
      <c r="AJ62" s="300"/>
      <c r="AK62" s="303"/>
      <c r="AL62" s="299"/>
      <c r="AM62" s="300"/>
      <c r="AN62" s="303"/>
      <c r="AO62" s="299"/>
      <c r="AP62" s="300"/>
      <c r="AQ62" s="301"/>
      <c r="AR62" s="318"/>
      <c r="AS62" s="319"/>
      <c r="AT62" s="319"/>
      <c r="AU62" s="320">
        <v>4</v>
      </c>
      <c r="AV62" s="316" t="s">
        <v>56</v>
      </c>
      <c r="AW62" s="321"/>
      <c r="AX62" s="319"/>
      <c r="AY62" s="319"/>
      <c r="AZ62" s="322"/>
      <c r="BA62" s="318"/>
      <c r="BB62" s="319"/>
      <c r="BC62" s="319"/>
      <c r="BD62" s="320">
        <v>3</v>
      </c>
      <c r="BE62" s="316" t="s">
        <v>56</v>
      </c>
      <c r="BF62" s="321">
        <v>2</v>
      </c>
      <c r="BG62" s="319"/>
      <c r="BH62" s="319"/>
      <c r="BI62" s="322"/>
      <c r="BJ62" s="302"/>
      <c r="BK62" s="300"/>
      <c r="BL62" s="301"/>
      <c r="BM62" s="307"/>
      <c r="BN62" s="242"/>
      <c r="BO62" s="242"/>
      <c r="BP62" s="242"/>
      <c r="BQ62" s="243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64"/>
      <c r="EG62" s="264"/>
      <c r="EH62" s="264"/>
      <c r="EI62" s="264"/>
      <c r="EJ62" s="264"/>
      <c r="EK62" s="264"/>
      <c r="EL62" s="264"/>
      <c r="EM62" s="264"/>
      <c r="EN62" s="264"/>
      <c r="EO62" s="264"/>
      <c r="EP62" s="264"/>
      <c r="EQ62" s="264"/>
      <c r="ER62" s="264"/>
      <c r="ES62" s="264"/>
      <c r="ET62" s="264"/>
      <c r="EU62" s="264"/>
      <c r="EV62" s="264"/>
      <c r="EW62" s="264"/>
      <c r="EX62" s="264"/>
      <c r="EY62" s="264"/>
      <c r="EZ62" s="264"/>
      <c r="FA62" s="264"/>
      <c r="FB62" s="264"/>
      <c r="FC62" s="264"/>
      <c r="FD62" s="264"/>
      <c r="FE62" s="264"/>
      <c r="FF62" s="264"/>
      <c r="FG62" s="264"/>
      <c r="FH62" s="264"/>
      <c r="FI62" s="264"/>
      <c r="FJ62" s="264"/>
      <c r="FK62" s="264"/>
      <c r="FL62" s="264"/>
      <c r="FM62" s="264"/>
      <c r="FN62" s="264"/>
      <c r="FO62" s="264"/>
      <c r="FP62" s="264"/>
      <c r="FQ62" s="264"/>
      <c r="FR62" s="264"/>
      <c r="FS62" s="264"/>
      <c r="FT62" s="264"/>
      <c r="FU62" s="264"/>
      <c r="FV62" s="264"/>
      <c r="FW62" s="264"/>
      <c r="FX62" s="264"/>
      <c r="FY62" s="264"/>
      <c r="FZ62" s="264"/>
      <c r="GA62" s="264"/>
      <c r="GB62" s="264"/>
      <c r="GC62" s="264"/>
      <c r="GD62" s="264"/>
      <c r="GE62" s="264"/>
      <c r="GF62" s="264"/>
      <c r="GG62" s="264"/>
      <c r="GH62" s="264"/>
      <c r="GI62" s="264"/>
      <c r="GJ62" s="264"/>
      <c r="GK62" s="264"/>
      <c r="GL62" s="264"/>
    </row>
    <row r="63" spans="1:214" s="275" customFormat="1" ht="31.95" customHeight="1" thickBot="1" x14ac:dyDescent="0.3">
      <c r="A63" s="264"/>
      <c r="B63" s="323"/>
      <c r="C63" s="324"/>
      <c r="D63" s="343" t="s">
        <v>80</v>
      </c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5"/>
      <c r="Y63" s="325"/>
      <c r="Z63" s="326">
        <f>AU63+BD63</f>
        <v>7</v>
      </c>
      <c r="AA63" s="327" t="s">
        <v>56</v>
      </c>
      <c r="AB63" s="328">
        <f>AW63+BF63</f>
        <v>3</v>
      </c>
      <c r="AC63" s="329"/>
      <c r="AD63" s="330"/>
      <c r="AE63" s="331"/>
      <c r="AF63" s="332"/>
      <c r="AG63" s="330"/>
      <c r="AH63" s="333"/>
      <c r="AI63" s="329"/>
      <c r="AJ63" s="330"/>
      <c r="AK63" s="333"/>
      <c r="AL63" s="329"/>
      <c r="AM63" s="330"/>
      <c r="AN63" s="333"/>
      <c r="AO63" s="329"/>
      <c r="AP63" s="330"/>
      <c r="AQ63" s="331"/>
      <c r="AR63" s="334"/>
      <c r="AS63" s="335"/>
      <c r="AT63" s="335"/>
      <c r="AU63" s="336">
        <v>5</v>
      </c>
      <c r="AV63" s="327" t="s">
        <v>56</v>
      </c>
      <c r="AW63" s="337">
        <v>3</v>
      </c>
      <c r="AX63" s="335"/>
      <c r="AY63" s="335"/>
      <c r="AZ63" s="338"/>
      <c r="BA63" s="334"/>
      <c r="BB63" s="335"/>
      <c r="BC63" s="335"/>
      <c r="BD63" s="336">
        <v>2</v>
      </c>
      <c r="BE63" s="327" t="s">
        <v>56</v>
      </c>
      <c r="BF63" s="337"/>
      <c r="BG63" s="335"/>
      <c r="BH63" s="335"/>
      <c r="BI63" s="338"/>
      <c r="BJ63" s="332"/>
      <c r="BK63" s="330"/>
      <c r="BL63" s="331"/>
      <c r="BM63" s="332"/>
      <c r="BN63" s="330"/>
      <c r="BO63" s="330"/>
      <c r="BP63" s="330"/>
      <c r="BQ63" s="331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4"/>
      <c r="FE63" s="264"/>
      <c r="FF63" s="264"/>
      <c r="FG63" s="264"/>
      <c r="FH63" s="264"/>
      <c r="FI63" s="264"/>
      <c r="FJ63" s="264"/>
      <c r="FK63" s="264"/>
      <c r="FL63" s="264"/>
      <c r="FM63" s="264"/>
      <c r="FN63" s="264"/>
      <c r="FO63" s="264"/>
      <c r="FP63" s="264"/>
      <c r="FQ63" s="264"/>
      <c r="FR63" s="264"/>
      <c r="FS63" s="264"/>
      <c r="FT63" s="264"/>
      <c r="FU63" s="264"/>
      <c r="FV63" s="264"/>
      <c r="FW63" s="264"/>
      <c r="FX63" s="264"/>
      <c r="FY63" s="264"/>
      <c r="FZ63" s="264"/>
      <c r="GA63" s="264"/>
      <c r="GB63" s="264"/>
      <c r="GC63" s="264"/>
      <c r="GD63" s="264"/>
      <c r="GE63" s="264"/>
      <c r="GF63" s="264"/>
      <c r="GG63" s="264"/>
      <c r="GH63" s="264"/>
      <c r="GI63" s="264"/>
      <c r="GJ63" s="264"/>
      <c r="GK63" s="264"/>
      <c r="GL63" s="264"/>
    </row>
    <row r="64" spans="1:214" s="157" customFormat="1" ht="16.2" thickBot="1" x14ac:dyDescent="0.3">
      <c r="A64" s="150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2"/>
      <c r="AA64" s="152"/>
      <c r="AB64" s="152"/>
      <c r="AC64" s="153"/>
      <c r="AD64" s="153"/>
      <c r="AE64" s="153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557">
        <f>54*(18+2)</f>
        <v>1080</v>
      </c>
      <c r="AS64" s="557"/>
      <c r="AT64" s="557"/>
      <c r="AU64" s="544">
        <f>(AU57)/18</f>
        <v>20</v>
      </c>
      <c r="AV64" s="544"/>
      <c r="AW64" s="544"/>
      <c r="AX64" s="544">
        <f>AU58/18</f>
        <v>12</v>
      </c>
      <c r="AY64" s="544"/>
      <c r="AZ64" s="544"/>
      <c r="BA64" s="557">
        <f>54*(8+2)</f>
        <v>540</v>
      </c>
      <c r="BB64" s="557"/>
      <c r="BC64" s="557"/>
      <c r="BD64" s="544">
        <f>(BD57)/8</f>
        <v>19</v>
      </c>
      <c r="BE64" s="544"/>
      <c r="BF64" s="544"/>
      <c r="BG64" s="544">
        <f>BD58/8</f>
        <v>12.5</v>
      </c>
      <c r="BH64" s="544"/>
      <c r="BI64" s="544"/>
      <c r="BJ64" s="153"/>
      <c r="BK64" s="153"/>
      <c r="BL64" s="153"/>
      <c r="BM64" s="153"/>
      <c r="BN64" s="153"/>
      <c r="BO64" s="154"/>
      <c r="BP64" s="154"/>
      <c r="BQ64" s="155"/>
      <c r="BR64" s="155"/>
      <c r="BS64" s="155"/>
      <c r="BT64" s="155"/>
      <c r="BU64" s="156"/>
      <c r="BV64" s="156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150"/>
      <c r="DH64" s="150"/>
      <c r="DI64" s="150"/>
      <c r="DJ64" s="150"/>
      <c r="DK64" s="150"/>
      <c r="DL64" s="150"/>
      <c r="DM64" s="150"/>
      <c r="DN64" s="150"/>
      <c r="DO64" s="150"/>
      <c r="DP64" s="150"/>
      <c r="DQ64" s="150"/>
      <c r="DR64" s="150"/>
      <c r="DS64" s="150"/>
      <c r="DT64" s="150"/>
      <c r="DU64" s="150"/>
      <c r="DV64" s="150"/>
      <c r="DW64" s="150"/>
      <c r="DX64" s="150"/>
      <c r="DY64" s="150"/>
      <c r="DZ64" s="150"/>
      <c r="EA64" s="150"/>
      <c r="EB64" s="150"/>
      <c r="EC64" s="150"/>
      <c r="ED64" s="150"/>
      <c r="EE64" s="150"/>
      <c r="EF64" s="150"/>
      <c r="EG64" s="150"/>
      <c r="EH64" s="150"/>
      <c r="EI64" s="150"/>
      <c r="EJ64" s="150"/>
      <c r="EK64" s="150"/>
      <c r="EL64" s="150"/>
      <c r="EM64" s="150"/>
      <c r="EN64" s="150"/>
      <c r="EO64" s="150"/>
      <c r="EP64" s="150"/>
      <c r="EQ64" s="150"/>
      <c r="ER64" s="150"/>
      <c r="ES64" s="150"/>
      <c r="ET64" s="150"/>
      <c r="EU64" s="150"/>
      <c r="EV64" s="150"/>
      <c r="EW64" s="150"/>
      <c r="EX64" s="150"/>
      <c r="EY64" s="150"/>
      <c r="EZ64" s="150"/>
      <c r="FA64" s="150"/>
      <c r="FB64" s="150"/>
      <c r="FC64" s="150"/>
      <c r="FD64" s="150"/>
      <c r="FE64" s="150"/>
      <c r="FF64" s="150"/>
      <c r="FG64" s="150"/>
      <c r="FH64" s="150"/>
      <c r="FI64" s="150"/>
      <c r="FJ64" s="150"/>
      <c r="FK64" s="150"/>
      <c r="FL64" s="150"/>
      <c r="FM64" s="150"/>
      <c r="FN64" s="150"/>
      <c r="FO64" s="150"/>
      <c r="FP64" s="150"/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  <c r="GP64" s="150"/>
      <c r="GQ64" s="150"/>
      <c r="GR64" s="150"/>
      <c r="GS64" s="150"/>
      <c r="GT64" s="150"/>
      <c r="GU64" s="150"/>
      <c r="GV64" s="150"/>
      <c r="GW64" s="150"/>
      <c r="GX64" s="150"/>
      <c r="GY64" s="150"/>
      <c r="GZ64" s="150"/>
      <c r="HA64" s="150"/>
      <c r="HB64" s="150"/>
      <c r="HC64" s="150"/>
      <c r="HD64" s="150"/>
      <c r="HE64" s="150"/>
      <c r="HF64" s="150"/>
    </row>
    <row r="65" spans="1:224" s="150" customFormat="1" ht="16.2" thickBot="1" x14ac:dyDescent="0.35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8"/>
      <c r="AA65" s="158"/>
      <c r="AB65" s="158"/>
      <c r="AC65" s="159"/>
      <c r="AD65" s="159"/>
      <c r="AE65" s="159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9"/>
      <c r="AS65" s="159"/>
      <c r="AT65" s="159"/>
      <c r="AU65" s="159"/>
      <c r="AV65" s="159"/>
      <c r="AW65" s="159"/>
      <c r="BA65" s="558">
        <f>AR64+BA64</f>
        <v>1620</v>
      </c>
      <c r="BB65" s="558"/>
      <c r="BC65" s="558"/>
      <c r="BD65" s="159"/>
      <c r="BE65" s="159"/>
      <c r="BF65" s="159"/>
      <c r="BG65" s="669">
        <f>AX57+BG57
+Y68+AS68</f>
        <v>60</v>
      </c>
      <c r="BH65" s="669"/>
      <c r="BI65" s="669"/>
      <c r="BJ65" s="159"/>
      <c r="BK65" s="159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60"/>
      <c r="CB65" s="160"/>
      <c r="CC65" s="160"/>
      <c r="CD65" s="160"/>
      <c r="CE65" s="155"/>
      <c r="CF65" s="155"/>
      <c r="CG65" s="155"/>
      <c r="CH65" s="155"/>
      <c r="CI65" s="155"/>
      <c r="CJ65" s="155"/>
      <c r="CK65" s="155"/>
      <c r="CL65" s="155"/>
      <c r="CM65" s="160"/>
      <c r="CN65" s="160"/>
      <c r="CO65" s="160"/>
      <c r="CP65" s="160"/>
      <c r="CQ65" s="155"/>
      <c r="CR65" s="155"/>
      <c r="CS65" s="156"/>
      <c r="CT65" s="156"/>
      <c r="CU65" s="155"/>
    </row>
    <row r="66" spans="1:224" s="80" customFormat="1" ht="31.95" customHeight="1" x14ac:dyDescent="0.25">
      <c r="A66" s="110"/>
      <c r="B66" s="548" t="s">
        <v>136</v>
      </c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50"/>
      <c r="AE66" s="548" t="s">
        <v>144</v>
      </c>
      <c r="AF66" s="549"/>
      <c r="AG66" s="549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49"/>
      <c r="AT66" s="549"/>
      <c r="AU66" s="549"/>
      <c r="AV66" s="549"/>
      <c r="AW66" s="549"/>
      <c r="AX66" s="549"/>
      <c r="AY66" s="550"/>
      <c r="AZ66" s="666" t="s">
        <v>141</v>
      </c>
      <c r="BA66" s="667"/>
      <c r="BB66" s="667"/>
      <c r="BC66" s="667"/>
      <c r="BD66" s="667"/>
      <c r="BE66" s="667"/>
      <c r="BF66" s="667"/>
      <c r="BG66" s="667"/>
      <c r="BH66" s="667"/>
      <c r="BI66" s="667"/>
      <c r="BJ66" s="667"/>
      <c r="BK66" s="667"/>
      <c r="BL66" s="667"/>
      <c r="BM66" s="667"/>
      <c r="BN66" s="667"/>
      <c r="BO66" s="667"/>
      <c r="BP66" s="667"/>
      <c r="BQ66" s="668"/>
      <c r="BR66" s="111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</row>
    <row r="67" spans="1:224" s="348" customFormat="1" ht="64.2" customHeight="1" thickBot="1" x14ac:dyDescent="0.3">
      <c r="A67" s="344"/>
      <c r="B67" s="661" t="s">
        <v>35</v>
      </c>
      <c r="C67" s="662"/>
      <c r="D67" s="662"/>
      <c r="E67" s="662"/>
      <c r="F67" s="662"/>
      <c r="G67" s="662"/>
      <c r="H67" s="662"/>
      <c r="I67" s="662"/>
      <c r="J67" s="662"/>
      <c r="K67" s="662"/>
      <c r="L67" s="663"/>
      <c r="M67" s="653" t="s">
        <v>108</v>
      </c>
      <c r="N67" s="654"/>
      <c r="O67" s="654"/>
      <c r="P67" s="654"/>
      <c r="Q67" s="654"/>
      <c r="R67" s="655"/>
      <c r="S67" s="653" t="s">
        <v>83</v>
      </c>
      <c r="T67" s="654"/>
      <c r="U67" s="654"/>
      <c r="V67" s="654"/>
      <c r="W67" s="654"/>
      <c r="X67" s="655"/>
      <c r="Y67" s="653" t="s">
        <v>82</v>
      </c>
      <c r="Z67" s="654"/>
      <c r="AA67" s="654"/>
      <c r="AB67" s="654"/>
      <c r="AC67" s="654"/>
      <c r="AD67" s="664"/>
      <c r="AE67" s="665" t="s">
        <v>108</v>
      </c>
      <c r="AF67" s="654"/>
      <c r="AG67" s="654"/>
      <c r="AH67" s="654"/>
      <c r="AI67" s="654"/>
      <c r="AJ67" s="654"/>
      <c r="AK67" s="655"/>
      <c r="AL67" s="653" t="s">
        <v>83</v>
      </c>
      <c r="AM67" s="654"/>
      <c r="AN67" s="654"/>
      <c r="AO67" s="654"/>
      <c r="AP67" s="654"/>
      <c r="AQ67" s="654"/>
      <c r="AR67" s="655"/>
      <c r="AS67" s="653" t="s">
        <v>82</v>
      </c>
      <c r="AT67" s="654"/>
      <c r="AU67" s="654"/>
      <c r="AV67" s="654"/>
      <c r="AW67" s="654"/>
      <c r="AX67" s="654"/>
      <c r="AY67" s="664"/>
      <c r="AZ67" s="345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46"/>
      <c r="BQ67" s="347"/>
      <c r="BR67" s="169"/>
      <c r="BS67" s="169"/>
      <c r="BT67" s="169"/>
      <c r="BU67" s="169"/>
      <c r="BV67" s="169"/>
      <c r="BW67" s="344"/>
      <c r="BX67" s="344"/>
      <c r="BY67" s="344"/>
      <c r="BZ67" s="344"/>
      <c r="CA67" s="344"/>
      <c r="CB67" s="344"/>
      <c r="CC67" s="344"/>
      <c r="CD67" s="344"/>
      <c r="CE67" s="344"/>
      <c r="CF67" s="344"/>
      <c r="CG67" s="344"/>
      <c r="CH67" s="344"/>
      <c r="CI67" s="344"/>
      <c r="CJ67" s="344"/>
      <c r="CK67" s="344"/>
      <c r="CL67" s="344"/>
      <c r="CM67" s="344"/>
      <c r="CN67" s="344"/>
      <c r="CO67" s="344"/>
      <c r="CP67" s="344"/>
      <c r="CQ67" s="344"/>
      <c r="CR67" s="344"/>
      <c r="CS67" s="344"/>
      <c r="CT67" s="344"/>
      <c r="CU67" s="344"/>
      <c r="CV67" s="344"/>
      <c r="CW67" s="344"/>
      <c r="CX67" s="344"/>
      <c r="CY67" s="344"/>
      <c r="CZ67" s="344"/>
      <c r="DA67" s="344"/>
      <c r="DB67" s="344"/>
      <c r="DC67" s="344"/>
      <c r="DD67" s="344"/>
      <c r="DE67" s="344"/>
      <c r="DF67" s="344"/>
      <c r="DG67" s="344"/>
      <c r="DH67" s="344"/>
      <c r="DI67" s="344"/>
      <c r="DJ67" s="344"/>
      <c r="DK67" s="344"/>
      <c r="DL67" s="344"/>
      <c r="DM67" s="344"/>
      <c r="DN67" s="344"/>
      <c r="DO67" s="344"/>
      <c r="DP67" s="344"/>
      <c r="DQ67" s="344"/>
      <c r="DR67" s="344"/>
      <c r="DS67" s="344"/>
      <c r="DT67" s="344"/>
      <c r="DU67" s="344"/>
      <c r="DV67" s="344"/>
      <c r="DW67" s="344"/>
      <c r="DX67" s="344"/>
      <c r="DY67" s="344"/>
      <c r="DZ67" s="344"/>
      <c r="EA67" s="344"/>
      <c r="EB67" s="344"/>
      <c r="EC67" s="344"/>
      <c r="ED67" s="344"/>
      <c r="EE67" s="344"/>
      <c r="EF67" s="344"/>
      <c r="EG67" s="344"/>
      <c r="EH67" s="344"/>
      <c r="EI67" s="344"/>
      <c r="EJ67" s="344"/>
      <c r="EK67" s="344"/>
      <c r="EL67" s="344"/>
      <c r="EM67" s="344"/>
      <c r="EN67" s="344"/>
      <c r="EO67" s="344"/>
      <c r="EP67" s="344"/>
      <c r="EQ67" s="344"/>
      <c r="ER67" s="344"/>
      <c r="ES67" s="344"/>
      <c r="ET67" s="344"/>
      <c r="EU67" s="344"/>
      <c r="EV67" s="344"/>
      <c r="EW67" s="344"/>
      <c r="EX67" s="344"/>
      <c r="EY67" s="344"/>
      <c r="EZ67" s="344"/>
      <c r="FA67" s="344"/>
      <c r="FB67" s="344"/>
      <c r="FC67" s="344"/>
      <c r="FD67" s="344"/>
      <c r="FE67" s="344"/>
      <c r="FF67" s="344"/>
      <c r="FG67" s="344"/>
      <c r="FH67" s="344"/>
      <c r="FI67" s="344"/>
      <c r="FJ67" s="344"/>
      <c r="FK67" s="344"/>
      <c r="FL67" s="344"/>
      <c r="FM67" s="344"/>
      <c r="FN67" s="344"/>
      <c r="FO67" s="344"/>
      <c r="FP67" s="344"/>
      <c r="FQ67" s="344"/>
      <c r="FR67" s="344"/>
      <c r="FS67" s="344"/>
      <c r="FT67" s="344"/>
      <c r="FU67" s="344"/>
      <c r="FV67" s="344"/>
      <c r="FW67" s="344"/>
      <c r="FX67" s="344"/>
      <c r="FY67" s="344"/>
      <c r="FZ67" s="344"/>
      <c r="GA67" s="344"/>
      <c r="GB67" s="344"/>
      <c r="GC67" s="344"/>
      <c r="GD67" s="344"/>
      <c r="GE67" s="344"/>
      <c r="GF67" s="344"/>
      <c r="GG67" s="344"/>
      <c r="GH67" s="344"/>
      <c r="GI67" s="344"/>
      <c r="GJ67" s="344"/>
      <c r="GK67" s="344"/>
    </row>
    <row r="68" spans="1:224" s="353" customFormat="1" ht="31.95" customHeight="1" x14ac:dyDescent="0.25">
      <c r="A68" s="230"/>
      <c r="B68" s="349" t="s">
        <v>143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540">
        <v>2</v>
      </c>
      <c r="N68" s="541"/>
      <c r="O68" s="541"/>
      <c r="P68" s="541"/>
      <c r="Q68" s="541"/>
      <c r="R68" s="542"/>
      <c r="S68" s="540">
        <v>2</v>
      </c>
      <c r="T68" s="541"/>
      <c r="U68" s="541"/>
      <c r="V68" s="541"/>
      <c r="W68" s="541"/>
      <c r="X68" s="542"/>
      <c r="Y68" s="540">
        <v>3</v>
      </c>
      <c r="Z68" s="541"/>
      <c r="AA68" s="541"/>
      <c r="AB68" s="541"/>
      <c r="AC68" s="541"/>
      <c r="AD68" s="543"/>
      <c r="AE68" s="645">
        <v>2</v>
      </c>
      <c r="AF68" s="541"/>
      <c r="AG68" s="541"/>
      <c r="AH68" s="541"/>
      <c r="AI68" s="541"/>
      <c r="AJ68" s="541"/>
      <c r="AK68" s="542"/>
      <c r="AL68" s="540">
        <v>8</v>
      </c>
      <c r="AM68" s="541"/>
      <c r="AN68" s="541"/>
      <c r="AO68" s="541"/>
      <c r="AP68" s="541"/>
      <c r="AQ68" s="541"/>
      <c r="AR68" s="542"/>
      <c r="AS68" s="540">
        <v>12</v>
      </c>
      <c r="AT68" s="541"/>
      <c r="AU68" s="541"/>
      <c r="AV68" s="541"/>
      <c r="AW68" s="541"/>
      <c r="AX68" s="541"/>
      <c r="AY68" s="543"/>
      <c r="AZ68" s="350" t="s">
        <v>140</v>
      </c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230"/>
      <c r="BP68" s="230"/>
      <c r="BQ68" s="352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</row>
    <row r="69" spans="1:224" s="168" customFormat="1" ht="30" customHeight="1" x14ac:dyDescent="0.25">
      <c r="A69" s="163"/>
      <c r="B69" s="165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203"/>
      <c r="N69" s="204"/>
      <c r="O69" s="204"/>
      <c r="P69" s="204"/>
      <c r="Q69" s="204"/>
      <c r="R69" s="205"/>
      <c r="S69" s="203"/>
      <c r="T69" s="204"/>
      <c r="U69" s="204"/>
      <c r="V69" s="204"/>
      <c r="W69" s="204"/>
      <c r="X69" s="205"/>
      <c r="Y69" s="203"/>
      <c r="Z69" s="204"/>
      <c r="AA69" s="204"/>
      <c r="AB69" s="204"/>
      <c r="AC69" s="204"/>
      <c r="AD69" s="206"/>
      <c r="AE69" s="207"/>
      <c r="AF69" s="204"/>
      <c r="AG69" s="204"/>
      <c r="AH69" s="204"/>
      <c r="AI69" s="204"/>
      <c r="AJ69" s="204"/>
      <c r="AK69" s="205"/>
      <c r="AL69" s="203"/>
      <c r="AM69" s="204"/>
      <c r="AN69" s="204"/>
      <c r="AO69" s="204"/>
      <c r="AP69" s="204"/>
      <c r="AQ69" s="204"/>
      <c r="AR69" s="205"/>
      <c r="AS69" s="203"/>
      <c r="AT69" s="204"/>
      <c r="AU69" s="204"/>
      <c r="AV69" s="204"/>
      <c r="AW69" s="204"/>
      <c r="AX69" s="204"/>
      <c r="AY69" s="206"/>
      <c r="AZ69" s="165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3"/>
      <c r="BP69" s="163"/>
      <c r="BQ69" s="167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</row>
    <row r="70" spans="1:224" s="131" customFormat="1" ht="30" customHeight="1" thickBot="1" x14ac:dyDescent="0.3">
      <c r="A70" s="130"/>
      <c r="B70" s="132"/>
      <c r="C70" s="133"/>
      <c r="D70" s="133"/>
      <c r="E70" s="133"/>
      <c r="F70" s="133"/>
      <c r="G70" s="133"/>
      <c r="H70" s="133"/>
      <c r="I70" s="133"/>
      <c r="J70" s="133"/>
      <c r="K70" s="134"/>
      <c r="L70" s="134"/>
      <c r="M70" s="135"/>
      <c r="N70" s="134"/>
      <c r="O70" s="134"/>
      <c r="P70" s="134"/>
      <c r="Q70" s="134"/>
      <c r="R70" s="136"/>
      <c r="S70" s="135"/>
      <c r="T70" s="134"/>
      <c r="U70" s="134"/>
      <c r="V70" s="134"/>
      <c r="W70" s="134"/>
      <c r="X70" s="136"/>
      <c r="Y70" s="135"/>
      <c r="Z70" s="134"/>
      <c r="AA70" s="134"/>
      <c r="AB70" s="134"/>
      <c r="AC70" s="134"/>
      <c r="AD70" s="137"/>
      <c r="AE70" s="138"/>
      <c r="AF70" s="134"/>
      <c r="AG70" s="134"/>
      <c r="AH70" s="134"/>
      <c r="AI70" s="134"/>
      <c r="AJ70" s="134"/>
      <c r="AK70" s="136"/>
      <c r="AL70" s="135"/>
      <c r="AM70" s="134"/>
      <c r="AN70" s="134"/>
      <c r="AO70" s="134"/>
      <c r="AP70" s="134"/>
      <c r="AQ70" s="134"/>
      <c r="AR70" s="136"/>
      <c r="AS70" s="135"/>
      <c r="AT70" s="134"/>
      <c r="AU70" s="134"/>
      <c r="AV70" s="134"/>
      <c r="AW70" s="134"/>
      <c r="AX70" s="134"/>
      <c r="AY70" s="137"/>
      <c r="AZ70" s="139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34"/>
      <c r="BP70" s="134"/>
      <c r="BQ70" s="137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</row>
    <row r="71" spans="1:224" s="48" customFormat="1" ht="22.8" x14ac:dyDescent="0.4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AA71" s="57"/>
      <c r="AB71" s="57"/>
      <c r="AM71" s="538"/>
      <c r="AN71" s="537"/>
      <c r="AO71" s="58"/>
      <c r="AP71" s="58"/>
      <c r="AQ71" s="58"/>
      <c r="AR71" s="58"/>
      <c r="AS71" s="537"/>
      <c r="AT71" s="537"/>
      <c r="AU71" s="58"/>
      <c r="AV71" s="58"/>
      <c r="AW71" s="58"/>
      <c r="AX71" s="58"/>
      <c r="AY71" s="539"/>
      <c r="AZ71" s="539"/>
      <c r="BA71" s="58"/>
      <c r="BB71" s="58"/>
      <c r="BC71" s="58"/>
      <c r="BD71" s="58"/>
      <c r="BE71" s="537"/>
      <c r="BF71" s="537"/>
      <c r="BG71" s="59"/>
      <c r="BH71" s="59"/>
      <c r="BI71" s="59"/>
      <c r="BJ71" s="59"/>
      <c r="BK71" s="537"/>
      <c r="BL71" s="537"/>
      <c r="BM71" s="60"/>
      <c r="BN71" s="60"/>
      <c r="BO71" s="60"/>
      <c r="BP71" s="60"/>
      <c r="BQ71" s="537"/>
      <c r="BR71" s="537"/>
      <c r="BS71" s="59"/>
      <c r="BT71" s="59"/>
      <c r="BU71" s="59"/>
      <c r="BV71" s="59"/>
      <c r="BW71" s="537"/>
      <c r="BX71" s="537"/>
      <c r="BY71" s="59"/>
      <c r="BZ71" s="59"/>
      <c r="CA71" s="59"/>
      <c r="CB71" s="59"/>
      <c r="CC71" s="537"/>
      <c r="CD71" s="537"/>
      <c r="CU71" s="61"/>
      <c r="CV71" s="61"/>
      <c r="CW71" s="61"/>
      <c r="CX71" s="61"/>
      <c r="CY71" s="61"/>
      <c r="CZ71" s="61"/>
      <c r="DA71" s="61"/>
    </row>
    <row r="72" spans="1:224" s="95" customFormat="1" ht="22.8" x14ac:dyDescent="0.25">
      <c r="A72" s="94"/>
      <c r="B72" s="94"/>
      <c r="C72" s="141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42"/>
      <c r="AX72" s="142"/>
      <c r="AY72" s="142"/>
      <c r="AZ72" s="142"/>
      <c r="BA72" s="142"/>
      <c r="BB72" s="142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CA72" s="94"/>
      <c r="CB72" s="94"/>
      <c r="CC72" s="94"/>
      <c r="CD72" s="94"/>
      <c r="CE72" s="94"/>
      <c r="CF72" s="94"/>
      <c r="CG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</row>
    <row r="73" spans="1:224" s="70" customFormat="1" ht="30.6" customHeight="1" x14ac:dyDescent="0.25">
      <c r="A73" s="68"/>
      <c r="B73" s="68"/>
      <c r="C73" s="69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V73" s="646" t="s">
        <v>142</v>
      </c>
      <c r="W73" s="646"/>
      <c r="X73" s="646"/>
      <c r="Y73" s="646"/>
      <c r="Z73" s="646"/>
      <c r="AA73" s="646"/>
      <c r="AB73" s="646"/>
      <c r="AC73" s="646"/>
      <c r="AD73" s="646"/>
      <c r="AE73" s="646"/>
      <c r="AF73" s="646"/>
      <c r="AG73" s="646"/>
      <c r="AH73" s="646"/>
      <c r="AI73" s="646"/>
      <c r="AJ73" s="646"/>
      <c r="AK73" s="646"/>
      <c r="AL73" s="646"/>
      <c r="AM73" s="646"/>
      <c r="AN73" s="646"/>
      <c r="AO73" s="646"/>
      <c r="AP73" s="646"/>
      <c r="AQ73" s="646"/>
      <c r="AR73" s="646"/>
      <c r="AS73" s="646"/>
      <c r="AT73" s="646"/>
      <c r="AU73" s="646"/>
      <c r="AV73" s="646"/>
      <c r="AW73" s="115"/>
      <c r="AX73" s="115"/>
      <c r="AY73" s="115"/>
      <c r="AZ73" s="115"/>
      <c r="BA73" s="115"/>
      <c r="BB73" s="115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CA73" s="68"/>
      <c r="CB73" s="68"/>
      <c r="CC73" s="68"/>
      <c r="CD73" s="68"/>
      <c r="CE73" s="68"/>
      <c r="CF73" s="68"/>
      <c r="CG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</row>
    <row r="74" spans="1:224" s="388" customFormat="1" ht="19.8" thickBot="1" x14ac:dyDescent="0.3">
      <c r="A74" s="386"/>
      <c r="B74" s="386"/>
      <c r="C74" s="387"/>
      <c r="E74" s="386"/>
      <c r="F74" s="386"/>
      <c r="G74" s="386"/>
      <c r="H74" s="386"/>
      <c r="I74" s="386"/>
      <c r="J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9"/>
      <c r="AF74" s="389"/>
      <c r="AG74" s="386"/>
      <c r="AH74" s="386"/>
      <c r="AI74" s="386"/>
      <c r="AJ74" s="386"/>
      <c r="AK74" s="386"/>
      <c r="AL74" s="386"/>
      <c r="AM74" s="386"/>
      <c r="AN74" s="386"/>
      <c r="BF74" s="387"/>
      <c r="BI74" s="386"/>
      <c r="BK74" s="386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386"/>
      <c r="CA74" s="386"/>
      <c r="CB74" s="386"/>
      <c r="CC74" s="386"/>
      <c r="CD74" s="386"/>
      <c r="CE74" s="386"/>
      <c r="CF74" s="386"/>
      <c r="CG74" s="386"/>
      <c r="CI74" s="386"/>
      <c r="CJ74" s="386"/>
      <c r="CK74" s="386"/>
      <c r="CL74" s="386"/>
      <c r="CM74" s="386"/>
      <c r="CN74" s="386"/>
      <c r="CO74" s="386"/>
      <c r="CR74" s="386"/>
      <c r="CS74" s="386"/>
      <c r="CT74" s="386"/>
      <c r="CU74" s="386"/>
      <c r="CV74" s="386"/>
      <c r="CW74" s="386"/>
      <c r="CX74" s="386"/>
      <c r="CY74" s="386"/>
      <c r="CZ74" s="386"/>
      <c r="DA74" s="386"/>
      <c r="DB74" s="386"/>
      <c r="DC74" s="386"/>
      <c r="DD74" s="386"/>
      <c r="DE74" s="386"/>
      <c r="DF74" s="386"/>
      <c r="DG74" s="386"/>
      <c r="DH74" s="386"/>
      <c r="DI74" s="386"/>
      <c r="DJ74" s="386"/>
      <c r="DK74" s="386"/>
      <c r="DL74" s="386"/>
      <c r="DM74" s="386"/>
      <c r="DN74" s="386"/>
      <c r="DO74" s="386"/>
      <c r="DP74" s="386"/>
      <c r="DQ74" s="386"/>
      <c r="DR74" s="386"/>
      <c r="DS74" s="386"/>
      <c r="DT74" s="386"/>
      <c r="DU74" s="386"/>
      <c r="DV74" s="386"/>
      <c r="DW74" s="386"/>
      <c r="DX74" s="386"/>
      <c r="DY74" s="386"/>
      <c r="DZ74" s="386"/>
      <c r="EA74" s="386"/>
      <c r="EB74" s="386"/>
      <c r="EC74" s="386"/>
      <c r="ED74" s="386"/>
      <c r="EE74" s="386"/>
      <c r="EF74" s="386"/>
      <c r="EG74" s="386"/>
      <c r="EH74" s="386"/>
      <c r="EI74" s="386"/>
      <c r="EJ74" s="386"/>
      <c r="EK74" s="386"/>
      <c r="EL74" s="386"/>
      <c r="EM74" s="386"/>
      <c r="EN74" s="386"/>
      <c r="EO74" s="386"/>
      <c r="EP74" s="386"/>
      <c r="EQ74" s="386"/>
      <c r="ER74" s="386"/>
      <c r="ES74" s="386"/>
      <c r="ET74" s="386"/>
      <c r="EU74" s="386"/>
      <c r="EV74" s="386"/>
      <c r="EW74" s="386"/>
      <c r="EX74" s="386"/>
      <c r="EY74" s="386"/>
      <c r="EZ74" s="386"/>
      <c r="FA74" s="386"/>
      <c r="FB74" s="386"/>
      <c r="FC74" s="386"/>
      <c r="FD74" s="386"/>
      <c r="FE74" s="386"/>
      <c r="FF74" s="386"/>
      <c r="FG74" s="386"/>
      <c r="FH74" s="386"/>
      <c r="FI74" s="386"/>
      <c r="FJ74" s="386"/>
      <c r="FK74" s="386"/>
      <c r="FL74" s="386"/>
      <c r="FM74" s="386"/>
      <c r="FN74" s="386"/>
      <c r="FO74" s="386"/>
      <c r="FP74" s="386"/>
      <c r="FQ74" s="386"/>
      <c r="FR74" s="386"/>
      <c r="FS74" s="386"/>
      <c r="FT74" s="386"/>
      <c r="FU74" s="386"/>
      <c r="FV74" s="386"/>
      <c r="FW74" s="386"/>
      <c r="FX74" s="386"/>
      <c r="FY74" s="386"/>
      <c r="FZ74" s="386"/>
      <c r="GA74" s="386"/>
      <c r="GB74" s="386"/>
      <c r="GC74" s="386"/>
      <c r="GD74" s="386"/>
      <c r="GE74" s="386"/>
      <c r="GF74" s="386"/>
      <c r="GG74" s="386"/>
      <c r="GH74" s="386"/>
      <c r="GI74" s="386"/>
      <c r="GJ74" s="386"/>
      <c r="GK74" s="386"/>
      <c r="GL74" s="386"/>
      <c r="GM74" s="386"/>
      <c r="GN74" s="386"/>
      <c r="GO74" s="386"/>
      <c r="GP74" s="386"/>
      <c r="GQ74" s="386"/>
      <c r="GR74" s="386"/>
      <c r="GS74" s="386"/>
      <c r="GT74" s="386"/>
      <c r="GU74" s="386"/>
      <c r="GV74" s="386"/>
      <c r="GW74" s="386"/>
      <c r="GX74" s="386"/>
      <c r="GY74" s="386"/>
      <c r="GZ74" s="386"/>
      <c r="HA74" s="386"/>
      <c r="HB74" s="386"/>
      <c r="HC74" s="386"/>
      <c r="HD74" s="386"/>
      <c r="HE74" s="386"/>
      <c r="HF74" s="386"/>
      <c r="HG74" s="386"/>
      <c r="HH74" s="386"/>
      <c r="HI74" s="386"/>
      <c r="HJ74" s="386"/>
      <c r="HK74" s="386"/>
      <c r="HL74" s="386"/>
      <c r="HM74" s="386"/>
      <c r="HN74" s="386"/>
      <c r="HO74" s="386"/>
      <c r="HP74" s="386"/>
    </row>
    <row r="75" spans="1:224" s="170" customFormat="1" ht="97.95" customHeight="1" thickBot="1" x14ac:dyDescent="0.3">
      <c r="A75" s="169"/>
      <c r="B75" s="642" t="s">
        <v>99</v>
      </c>
      <c r="C75" s="643"/>
      <c r="D75" s="643"/>
      <c r="E75" s="643"/>
      <c r="F75" s="643"/>
      <c r="G75" s="644"/>
      <c r="H75" s="642" t="s">
        <v>100</v>
      </c>
      <c r="I75" s="643"/>
      <c r="J75" s="643"/>
      <c r="K75" s="643"/>
      <c r="L75" s="643"/>
      <c r="M75" s="643"/>
      <c r="N75" s="643"/>
      <c r="O75" s="643"/>
      <c r="P75" s="643"/>
      <c r="Q75" s="643"/>
      <c r="R75" s="643"/>
      <c r="S75" s="643"/>
      <c r="T75" s="643"/>
      <c r="U75" s="643"/>
      <c r="V75" s="643"/>
      <c r="W75" s="643"/>
      <c r="X75" s="643"/>
      <c r="Y75" s="643"/>
      <c r="Z75" s="643"/>
      <c r="AA75" s="643"/>
      <c r="AB75" s="643"/>
      <c r="AC75" s="643"/>
      <c r="AD75" s="643"/>
      <c r="AE75" s="643"/>
      <c r="AF75" s="643"/>
      <c r="AG75" s="643"/>
      <c r="AH75" s="643"/>
      <c r="AI75" s="643"/>
      <c r="AJ75" s="643"/>
      <c r="AK75" s="643"/>
      <c r="AL75" s="643"/>
      <c r="AM75" s="643"/>
      <c r="AN75" s="643"/>
      <c r="AO75" s="643"/>
      <c r="AP75" s="643"/>
      <c r="AQ75" s="643"/>
      <c r="AR75" s="643"/>
      <c r="AS75" s="643"/>
      <c r="AT75" s="643"/>
      <c r="AU75" s="643"/>
      <c r="AV75" s="643"/>
      <c r="AW75" s="643"/>
      <c r="AX75" s="643"/>
      <c r="AY75" s="643"/>
      <c r="AZ75" s="643"/>
      <c r="BA75" s="643"/>
      <c r="BB75" s="643"/>
      <c r="BC75" s="643"/>
      <c r="BD75" s="643"/>
      <c r="BE75" s="643"/>
      <c r="BF75" s="643"/>
      <c r="BG75" s="643"/>
      <c r="BH75" s="643"/>
      <c r="BI75" s="643"/>
      <c r="BJ75" s="643"/>
      <c r="BK75" s="644"/>
      <c r="BL75" s="642" t="s">
        <v>110</v>
      </c>
      <c r="BM75" s="643"/>
      <c r="BN75" s="643"/>
      <c r="BO75" s="643"/>
      <c r="BP75" s="643"/>
      <c r="BQ75" s="644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  <c r="EO75" s="169"/>
      <c r="EP75" s="169"/>
      <c r="EQ75" s="169"/>
      <c r="ER75" s="169"/>
      <c r="ES75" s="169"/>
      <c r="ET75" s="169"/>
      <c r="EU75" s="169"/>
      <c r="EV75" s="169"/>
      <c r="EW75" s="169"/>
      <c r="EX75" s="169"/>
      <c r="EY75" s="169"/>
      <c r="EZ75" s="169"/>
      <c r="FA75" s="169"/>
      <c r="FB75" s="169"/>
      <c r="FC75" s="169"/>
      <c r="FD75" s="169"/>
      <c r="FE75" s="169"/>
      <c r="FF75" s="169"/>
      <c r="FG75" s="169"/>
      <c r="FH75" s="169"/>
      <c r="FI75" s="169"/>
      <c r="FJ75" s="169"/>
      <c r="FK75" s="169"/>
      <c r="FL75" s="169"/>
      <c r="FM75" s="169"/>
      <c r="FN75" s="169"/>
      <c r="FO75" s="169"/>
      <c r="FP75" s="169"/>
      <c r="FQ75" s="169"/>
      <c r="FR75" s="169"/>
      <c r="FS75" s="169"/>
      <c r="FT75" s="169"/>
      <c r="FU75" s="169"/>
      <c r="FV75" s="169"/>
      <c r="FW75" s="169"/>
      <c r="FX75" s="169"/>
      <c r="FY75" s="169"/>
      <c r="FZ75" s="169"/>
      <c r="GA75" s="169"/>
      <c r="GB75" s="169"/>
      <c r="GC75" s="169"/>
      <c r="GD75" s="169"/>
      <c r="GE75" s="169"/>
      <c r="GF75" s="169"/>
      <c r="GG75" s="169"/>
      <c r="GH75" s="169"/>
      <c r="GI75" s="169"/>
      <c r="GJ75" s="169"/>
      <c r="GK75" s="169"/>
      <c r="GL75" s="169"/>
    </row>
    <row r="76" spans="1:224" s="362" customFormat="1" ht="99" customHeight="1" x14ac:dyDescent="0.25">
      <c r="A76" s="354"/>
      <c r="B76" s="355" t="s">
        <v>105</v>
      </c>
      <c r="C76" s="356"/>
      <c r="D76" s="357"/>
      <c r="E76" s="357"/>
      <c r="F76" s="357"/>
      <c r="G76" s="358"/>
      <c r="H76" s="423" t="s">
        <v>184</v>
      </c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  <c r="BD76" s="424"/>
      <c r="BE76" s="424"/>
      <c r="BF76" s="424"/>
      <c r="BG76" s="424"/>
      <c r="BH76" s="424"/>
      <c r="BI76" s="424"/>
      <c r="BJ76" s="424"/>
      <c r="BK76" s="425"/>
      <c r="BL76" s="359" t="s">
        <v>37</v>
      </c>
      <c r="BM76" s="360"/>
      <c r="BN76" s="360"/>
      <c r="BO76" s="360"/>
      <c r="BP76" s="360"/>
      <c r="BQ76" s="361"/>
      <c r="BR76" s="354"/>
      <c r="BS76" s="354"/>
      <c r="BT76" s="354"/>
      <c r="BU76" s="354"/>
      <c r="BV76" s="354"/>
      <c r="BW76" s="354"/>
      <c r="BX76" s="354"/>
      <c r="BY76" s="354"/>
      <c r="BZ76" s="354"/>
      <c r="CA76" s="354"/>
      <c r="CB76" s="354"/>
      <c r="CC76" s="354"/>
      <c r="CD76" s="354"/>
      <c r="CE76" s="354"/>
      <c r="CF76" s="354"/>
      <c r="CG76" s="354"/>
      <c r="CH76" s="354"/>
      <c r="CI76" s="354"/>
      <c r="CJ76" s="354"/>
      <c r="CK76" s="354"/>
      <c r="CL76" s="354"/>
      <c r="CM76" s="354"/>
      <c r="CN76" s="354"/>
      <c r="CO76" s="354"/>
      <c r="CP76" s="354"/>
      <c r="CQ76" s="354"/>
      <c r="CR76" s="354"/>
      <c r="CS76" s="354"/>
      <c r="CT76" s="354"/>
      <c r="CU76" s="354"/>
      <c r="CV76" s="354"/>
      <c r="CW76" s="354"/>
      <c r="CX76" s="354"/>
      <c r="CY76" s="354"/>
      <c r="CZ76" s="354"/>
      <c r="DA76" s="354"/>
      <c r="DB76" s="354"/>
      <c r="DC76" s="354"/>
      <c r="DD76" s="354"/>
      <c r="DE76" s="354"/>
      <c r="DF76" s="354"/>
      <c r="DG76" s="354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4"/>
      <c r="DS76" s="354"/>
      <c r="DT76" s="354"/>
      <c r="DU76" s="354"/>
      <c r="DV76" s="354"/>
      <c r="DW76" s="354"/>
      <c r="DX76" s="354"/>
      <c r="DY76" s="354"/>
      <c r="DZ76" s="354"/>
      <c r="EA76" s="354"/>
      <c r="EB76" s="354"/>
      <c r="EC76" s="354"/>
      <c r="ED76" s="354"/>
      <c r="EE76" s="354"/>
      <c r="EF76" s="354"/>
      <c r="EG76" s="354"/>
      <c r="EH76" s="354"/>
      <c r="EI76" s="354"/>
      <c r="EJ76" s="354"/>
      <c r="EK76" s="354"/>
      <c r="EL76" s="354"/>
      <c r="EM76" s="354"/>
      <c r="EN76" s="354"/>
      <c r="EO76" s="354"/>
      <c r="EP76" s="354"/>
      <c r="EQ76" s="354"/>
      <c r="ER76" s="354"/>
      <c r="ES76" s="354"/>
      <c r="ET76" s="354"/>
      <c r="EU76" s="354"/>
      <c r="EV76" s="354"/>
      <c r="EW76" s="354"/>
      <c r="EX76" s="354"/>
      <c r="EY76" s="354"/>
      <c r="EZ76" s="354"/>
      <c r="FA76" s="354"/>
      <c r="FB76" s="354"/>
      <c r="FC76" s="354"/>
      <c r="FD76" s="354"/>
      <c r="FE76" s="354"/>
      <c r="FF76" s="354"/>
      <c r="FG76" s="354"/>
      <c r="FH76" s="354"/>
      <c r="FI76" s="354"/>
      <c r="FJ76" s="354"/>
      <c r="FK76" s="354"/>
      <c r="FL76" s="354"/>
      <c r="FM76" s="354"/>
      <c r="FN76" s="354"/>
      <c r="FO76" s="354"/>
      <c r="FP76" s="354"/>
      <c r="FQ76" s="354"/>
      <c r="FR76" s="354"/>
      <c r="FS76" s="354"/>
      <c r="FT76" s="354"/>
      <c r="FU76" s="354"/>
      <c r="FV76" s="354"/>
      <c r="FW76" s="354"/>
      <c r="FX76" s="354"/>
      <c r="FY76" s="354"/>
      <c r="FZ76" s="354"/>
      <c r="GA76" s="354"/>
      <c r="GB76" s="354"/>
      <c r="GC76" s="354"/>
      <c r="GD76" s="354"/>
      <c r="GE76" s="354"/>
      <c r="GF76" s="354"/>
      <c r="GG76" s="354"/>
      <c r="GH76" s="354"/>
      <c r="GI76" s="354"/>
      <c r="GJ76" s="354"/>
    </row>
    <row r="77" spans="1:224" s="362" customFormat="1" ht="66" customHeight="1" x14ac:dyDescent="0.25">
      <c r="A77" s="354"/>
      <c r="B77" s="355" t="s">
        <v>106</v>
      </c>
      <c r="C77" s="356"/>
      <c r="D77" s="356"/>
      <c r="E77" s="356"/>
      <c r="F77" s="356"/>
      <c r="G77" s="358"/>
      <c r="H77" s="423" t="s">
        <v>182</v>
      </c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  <c r="BD77" s="424"/>
      <c r="BE77" s="424"/>
      <c r="BF77" s="424"/>
      <c r="BG77" s="424"/>
      <c r="BH77" s="424"/>
      <c r="BI77" s="424"/>
      <c r="BJ77" s="424"/>
      <c r="BK77" s="425"/>
      <c r="BL77" s="359" t="s">
        <v>160</v>
      </c>
      <c r="BM77" s="360"/>
      <c r="BN77" s="360"/>
      <c r="BO77" s="360"/>
      <c r="BP77" s="360"/>
      <c r="BQ77" s="361"/>
      <c r="BR77" s="354"/>
      <c r="BS77" s="354"/>
      <c r="BT77" s="354"/>
      <c r="BU77" s="354"/>
      <c r="BV77" s="354"/>
      <c r="BW77" s="354"/>
      <c r="BX77" s="354"/>
      <c r="BY77" s="354"/>
      <c r="BZ77" s="354"/>
      <c r="CA77" s="354"/>
      <c r="CB77" s="354"/>
      <c r="CC77" s="354"/>
      <c r="CD77" s="354"/>
      <c r="CE77" s="354"/>
      <c r="CF77" s="354"/>
      <c r="CG77" s="354"/>
      <c r="CH77" s="354"/>
      <c r="CI77" s="354"/>
      <c r="CJ77" s="354"/>
      <c r="CK77" s="354"/>
      <c r="CL77" s="354"/>
      <c r="CM77" s="354"/>
      <c r="CN77" s="354"/>
      <c r="CO77" s="354"/>
      <c r="CP77" s="354"/>
      <c r="CQ77" s="354"/>
      <c r="CR77" s="354"/>
      <c r="CS77" s="354"/>
      <c r="CT77" s="354"/>
      <c r="CU77" s="354"/>
      <c r="CV77" s="354"/>
      <c r="CW77" s="354"/>
      <c r="CX77" s="354"/>
      <c r="CY77" s="354"/>
      <c r="CZ77" s="354"/>
      <c r="DA77" s="354"/>
      <c r="DB77" s="354"/>
      <c r="DC77" s="354"/>
      <c r="DD77" s="354"/>
      <c r="DE77" s="354"/>
      <c r="DF77" s="354"/>
      <c r="DG77" s="354"/>
      <c r="DH77" s="354"/>
      <c r="DI77" s="354"/>
      <c r="DJ77" s="354"/>
      <c r="DK77" s="354"/>
      <c r="DL77" s="354"/>
      <c r="DM77" s="354"/>
      <c r="DN77" s="354"/>
      <c r="DO77" s="354"/>
      <c r="DP77" s="354"/>
      <c r="DQ77" s="354"/>
      <c r="DR77" s="354"/>
      <c r="DS77" s="354"/>
      <c r="DT77" s="354"/>
      <c r="DU77" s="354"/>
      <c r="DV77" s="354"/>
      <c r="DW77" s="354"/>
      <c r="DX77" s="354"/>
      <c r="DY77" s="354"/>
      <c r="DZ77" s="354"/>
      <c r="EA77" s="354"/>
      <c r="EB77" s="354"/>
      <c r="EC77" s="354"/>
      <c r="ED77" s="354"/>
      <c r="EE77" s="354"/>
      <c r="EF77" s="354"/>
      <c r="EG77" s="354"/>
      <c r="EH77" s="354"/>
      <c r="EI77" s="354"/>
      <c r="EJ77" s="354"/>
      <c r="EK77" s="354"/>
      <c r="EL77" s="354"/>
      <c r="EM77" s="354"/>
      <c r="EN77" s="354"/>
      <c r="EO77" s="354"/>
      <c r="EP77" s="354"/>
      <c r="EQ77" s="354"/>
      <c r="ER77" s="354"/>
      <c r="ES77" s="354"/>
      <c r="ET77" s="354"/>
      <c r="EU77" s="354"/>
      <c r="EV77" s="354"/>
      <c r="EW77" s="354"/>
      <c r="EX77" s="354"/>
      <c r="EY77" s="354"/>
      <c r="EZ77" s="354"/>
      <c r="FA77" s="354"/>
      <c r="FB77" s="354"/>
      <c r="FC77" s="354"/>
      <c r="FD77" s="354"/>
      <c r="FE77" s="354"/>
      <c r="FF77" s="354"/>
      <c r="FG77" s="354"/>
      <c r="FH77" s="354"/>
      <c r="FI77" s="354"/>
      <c r="FJ77" s="354"/>
      <c r="FK77" s="354"/>
      <c r="FL77" s="354"/>
      <c r="FM77" s="354"/>
      <c r="FN77" s="354"/>
      <c r="FO77" s="354"/>
      <c r="FP77" s="354"/>
      <c r="FQ77" s="354"/>
      <c r="FR77" s="354"/>
      <c r="FS77" s="354"/>
      <c r="FT77" s="354"/>
      <c r="FU77" s="354"/>
      <c r="FV77" s="354"/>
      <c r="FW77" s="354"/>
      <c r="FX77" s="354"/>
      <c r="FY77" s="354"/>
      <c r="FZ77" s="354"/>
      <c r="GA77" s="354"/>
      <c r="GB77" s="354"/>
      <c r="GC77" s="354"/>
      <c r="GD77" s="354"/>
      <c r="GE77" s="354"/>
      <c r="GF77" s="354"/>
      <c r="GG77" s="354"/>
      <c r="GH77" s="354"/>
      <c r="GI77" s="354"/>
      <c r="GJ77" s="354"/>
    </row>
    <row r="78" spans="1:224" s="362" customFormat="1" ht="66" customHeight="1" x14ac:dyDescent="0.25">
      <c r="A78" s="354"/>
      <c r="B78" s="355" t="s">
        <v>107</v>
      </c>
      <c r="C78" s="356"/>
      <c r="D78" s="357"/>
      <c r="E78" s="357"/>
      <c r="F78" s="357"/>
      <c r="G78" s="358"/>
      <c r="H78" s="423" t="s">
        <v>180</v>
      </c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  <c r="BD78" s="424"/>
      <c r="BE78" s="424"/>
      <c r="BF78" s="424"/>
      <c r="BG78" s="424"/>
      <c r="BH78" s="424"/>
      <c r="BI78" s="424"/>
      <c r="BJ78" s="424"/>
      <c r="BK78" s="425"/>
      <c r="BL78" s="359" t="s">
        <v>158</v>
      </c>
      <c r="BM78" s="360"/>
      <c r="BN78" s="360"/>
      <c r="BO78" s="360"/>
      <c r="BP78" s="360"/>
      <c r="BQ78" s="361"/>
      <c r="BR78" s="354"/>
      <c r="BS78" s="354"/>
      <c r="BT78" s="354"/>
      <c r="BU78" s="354"/>
      <c r="BV78" s="354"/>
      <c r="BW78" s="354"/>
      <c r="BX78" s="354"/>
      <c r="BY78" s="354"/>
      <c r="BZ78" s="354"/>
      <c r="CA78" s="354"/>
      <c r="CB78" s="354"/>
      <c r="CC78" s="354"/>
      <c r="CD78" s="354"/>
      <c r="CE78" s="354"/>
      <c r="CF78" s="354"/>
      <c r="CG78" s="354"/>
      <c r="CH78" s="354"/>
      <c r="CI78" s="354"/>
      <c r="CJ78" s="354"/>
      <c r="CK78" s="354"/>
      <c r="CL78" s="354"/>
      <c r="CM78" s="354"/>
      <c r="CN78" s="354"/>
      <c r="CO78" s="354"/>
      <c r="CP78" s="354"/>
      <c r="CQ78" s="354"/>
      <c r="CR78" s="354"/>
      <c r="CS78" s="354"/>
      <c r="CT78" s="354"/>
      <c r="CU78" s="354"/>
      <c r="CV78" s="354"/>
      <c r="CW78" s="354"/>
      <c r="CX78" s="354"/>
      <c r="CY78" s="354"/>
      <c r="CZ78" s="354"/>
      <c r="DA78" s="354"/>
      <c r="DB78" s="354"/>
      <c r="DC78" s="354"/>
      <c r="DD78" s="354"/>
      <c r="DE78" s="354"/>
      <c r="DF78" s="354"/>
      <c r="DG78" s="354"/>
      <c r="DH78" s="354"/>
      <c r="DI78" s="354"/>
      <c r="DJ78" s="354"/>
      <c r="DK78" s="354"/>
      <c r="DL78" s="354"/>
      <c r="DM78" s="354"/>
      <c r="DN78" s="354"/>
      <c r="DO78" s="354"/>
      <c r="DP78" s="354"/>
      <c r="DQ78" s="354"/>
      <c r="DR78" s="354"/>
      <c r="DS78" s="354"/>
      <c r="DT78" s="354"/>
      <c r="DU78" s="354"/>
      <c r="DV78" s="354"/>
      <c r="DW78" s="354"/>
      <c r="DX78" s="354"/>
      <c r="DY78" s="354"/>
      <c r="DZ78" s="354"/>
      <c r="EA78" s="354"/>
      <c r="EB78" s="354"/>
      <c r="EC78" s="354"/>
      <c r="ED78" s="354"/>
      <c r="EE78" s="354"/>
      <c r="EF78" s="354"/>
      <c r="EG78" s="354"/>
      <c r="EH78" s="354"/>
      <c r="EI78" s="354"/>
      <c r="EJ78" s="354"/>
      <c r="EK78" s="354"/>
      <c r="EL78" s="354"/>
      <c r="EM78" s="354"/>
      <c r="EN78" s="354"/>
      <c r="EO78" s="354"/>
      <c r="EP78" s="354"/>
      <c r="EQ78" s="354"/>
      <c r="ER78" s="354"/>
      <c r="ES78" s="354"/>
      <c r="ET78" s="354"/>
      <c r="EU78" s="354"/>
      <c r="EV78" s="354"/>
      <c r="EW78" s="354"/>
      <c r="EX78" s="354"/>
      <c r="EY78" s="354"/>
      <c r="EZ78" s="354"/>
      <c r="FA78" s="354"/>
      <c r="FB78" s="354"/>
      <c r="FC78" s="354"/>
      <c r="FD78" s="354"/>
      <c r="FE78" s="354"/>
      <c r="FF78" s="354"/>
      <c r="FG78" s="354"/>
      <c r="FH78" s="354"/>
      <c r="FI78" s="354"/>
      <c r="FJ78" s="354"/>
      <c r="FK78" s="354"/>
      <c r="FL78" s="354"/>
      <c r="FM78" s="354"/>
      <c r="FN78" s="354"/>
      <c r="FO78" s="354"/>
      <c r="FP78" s="354"/>
      <c r="FQ78" s="354"/>
      <c r="FR78" s="354"/>
      <c r="FS78" s="354"/>
      <c r="FT78" s="354"/>
      <c r="FU78" s="354"/>
      <c r="FV78" s="354"/>
      <c r="FW78" s="354"/>
      <c r="FX78" s="354"/>
      <c r="FY78" s="354"/>
      <c r="FZ78" s="354"/>
      <c r="GA78" s="354"/>
      <c r="GB78" s="354"/>
      <c r="GC78" s="354"/>
      <c r="GD78" s="354"/>
      <c r="GE78" s="354"/>
      <c r="GF78" s="354"/>
      <c r="GG78" s="354"/>
      <c r="GH78" s="354"/>
      <c r="GI78" s="354"/>
      <c r="GJ78" s="354"/>
    </row>
    <row r="79" spans="1:224" s="362" customFormat="1" ht="66" customHeight="1" x14ac:dyDescent="0.25">
      <c r="A79" s="354"/>
      <c r="B79" s="355" t="s">
        <v>153</v>
      </c>
      <c r="C79" s="356"/>
      <c r="D79" s="357"/>
      <c r="E79" s="357"/>
      <c r="F79" s="357"/>
      <c r="G79" s="358"/>
      <c r="H79" s="423" t="s">
        <v>181</v>
      </c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  <c r="BC79" s="424"/>
      <c r="BD79" s="424"/>
      <c r="BE79" s="424"/>
      <c r="BF79" s="424"/>
      <c r="BG79" s="424"/>
      <c r="BH79" s="424"/>
      <c r="BI79" s="424"/>
      <c r="BJ79" s="424"/>
      <c r="BK79" s="425"/>
      <c r="BL79" s="359" t="s">
        <v>159</v>
      </c>
      <c r="BM79" s="360"/>
      <c r="BN79" s="360"/>
      <c r="BO79" s="360"/>
      <c r="BP79" s="360"/>
      <c r="BQ79" s="361"/>
      <c r="BR79" s="354"/>
      <c r="BS79" s="354"/>
      <c r="BT79" s="354"/>
      <c r="BU79" s="354"/>
      <c r="BV79" s="354"/>
      <c r="BW79" s="354"/>
      <c r="BX79" s="354"/>
      <c r="BY79" s="354"/>
      <c r="BZ79" s="354"/>
      <c r="CA79" s="354"/>
      <c r="CB79" s="354"/>
      <c r="CC79" s="354"/>
      <c r="CD79" s="354"/>
      <c r="CE79" s="354"/>
      <c r="CF79" s="354"/>
      <c r="CG79" s="354"/>
      <c r="CH79" s="354"/>
      <c r="CI79" s="354"/>
      <c r="CJ79" s="354"/>
      <c r="CK79" s="354"/>
      <c r="CL79" s="354"/>
      <c r="CM79" s="354"/>
      <c r="CN79" s="354"/>
      <c r="CO79" s="354"/>
      <c r="CP79" s="354"/>
      <c r="CQ79" s="354"/>
      <c r="CR79" s="354"/>
      <c r="CS79" s="354"/>
      <c r="CT79" s="354"/>
      <c r="CU79" s="354"/>
      <c r="CV79" s="354"/>
      <c r="CW79" s="354"/>
      <c r="CX79" s="354"/>
      <c r="CY79" s="354"/>
      <c r="CZ79" s="354"/>
      <c r="DA79" s="354"/>
      <c r="DB79" s="354"/>
      <c r="DC79" s="354"/>
      <c r="DD79" s="354"/>
      <c r="DE79" s="354"/>
      <c r="DF79" s="354"/>
      <c r="DG79" s="354"/>
      <c r="DH79" s="354"/>
      <c r="DI79" s="354"/>
      <c r="DJ79" s="354"/>
      <c r="DK79" s="354"/>
      <c r="DL79" s="354"/>
      <c r="DM79" s="354"/>
      <c r="DN79" s="354"/>
      <c r="DO79" s="354"/>
      <c r="DP79" s="354"/>
      <c r="DQ79" s="354"/>
      <c r="DR79" s="354"/>
      <c r="DS79" s="354"/>
      <c r="DT79" s="354"/>
      <c r="DU79" s="354"/>
      <c r="DV79" s="354"/>
      <c r="DW79" s="354"/>
      <c r="DX79" s="354"/>
      <c r="DY79" s="354"/>
      <c r="DZ79" s="354"/>
      <c r="EA79" s="354"/>
      <c r="EB79" s="354"/>
      <c r="EC79" s="354"/>
      <c r="ED79" s="354"/>
      <c r="EE79" s="354"/>
      <c r="EF79" s="354"/>
      <c r="EG79" s="354"/>
      <c r="EH79" s="354"/>
      <c r="EI79" s="354"/>
      <c r="EJ79" s="354"/>
      <c r="EK79" s="354"/>
      <c r="EL79" s="354"/>
      <c r="EM79" s="354"/>
      <c r="EN79" s="354"/>
      <c r="EO79" s="354"/>
      <c r="EP79" s="354"/>
      <c r="EQ79" s="354"/>
      <c r="ER79" s="354"/>
      <c r="ES79" s="354"/>
      <c r="ET79" s="354"/>
      <c r="EU79" s="354"/>
      <c r="EV79" s="354"/>
      <c r="EW79" s="354"/>
      <c r="EX79" s="354"/>
      <c r="EY79" s="354"/>
      <c r="EZ79" s="354"/>
      <c r="FA79" s="354"/>
      <c r="FB79" s="354"/>
      <c r="FC79" s="354"/>
      <c r="FD79" s="354"/>
      <c r="FE79" s="354"/>
      <c r="FF79" s="354"/>
      <c r="FG79" s="354"/>
      <c r="FH79" s="354"/>
      <c r="FI79" s="354"/>
      <c r="FJ79" s="354"/>
      <c r="FK79" s="354"/>
      <c r="FL79" s="354"/>
      <c r="FM79" s="354"/>
      <c r="FN79" s="354"/>
      <c r="FO79" s="354"/>
      <c r="FP79" s="354"/>
      <c r="FQ79" s="354"/>
      <c r="FR79" s="354"/>
      <c r="FS79" s="354"/>
      <c r="FT79" s="354"/>
      <c r="FU79" s="354"/>
      <c r="FV79" s="354"/>
      <c r="FW79" s="354"/>
      <c r="FX79" s="354"/>
      <c r="FY79" s="354"/>
      <c r="FZ79" s="354"/>
      <c r="GA79" s="354"/>
      <c r="GB79" s="354"/>
      <c r="GC79" s="354"/>
      <c r="GD79" s="354"/>
      <c r="GE79" s="354"/>
      <c r="GF79" s="354"/>
      <c r="GG79" s="354"/>
      <c r="GH79" s="354"/>
      <c r="GI79" s="354"/>
      <c r="GJ79" s="354"/>
    </row>
    <row r="80" spans="1:224" s="362" customFormat="1" ht="66" customHeight="1" x14ac:dyDescent="0.25">
      <c r="A80" s="354"/>
      <c r="B80" s="355" t="s">
        <v>190</v>
      </c>
      <c r="C80" s="356"/>
      <c r="D80" s="357"/>
      <c r="E80" s="357"/>
      <c r="F80" s="357"/>
      <c r="G80" s="358"/>
      <c r="H80" s="423" t="s">
        <v>183</v>
      </c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  <c r="BD80" s="424"/>
      <c r="BE80" s="424"/>
      <c r="BF80" s="424"/>
      <c r="BG80" s="424"/>
      <c r="BH80" s="424"/>
      <c r="BI80" s="424"/>
      <c r="BJ80" s="424"/>
      <c r="BK80" s="425"/>
      <c r="BL80" s="359" t="s">
        <v>172</v>
      </c>
      <c r="BM80" s="360"/>
      <c r="BN80" s="360"/>
      <c r="BO80" s="360"/>
      <c r="BP80" s="360"/>
      <c r="BQ80" s="361"/>
      <c r="BR80" s="354"/>
      <c r="BS80" s="354"/>
      <c r="BT80" s="354"/>
      <c r="BU80" s="354"/>
      <c r="BV80" s="354"/>
      <c r="BW80" s="354"/>
      <c r="BX80" s="354"/>
      <c r="BY80" s="354"/>
      <c r="BZ80" s="354"/>
      <c r="CA80" s="354"/>
      <c r="CB80" s="354"/>
      <c r="CC80" s="354"/>
      <c r="CD80" s="354"/>
      <c r="CE80" s="354"/>
      <c r="CF80" s="354"/>
      <c r="CG80" s="354"/>
      <c r="CH80" s="354"/>
      <c r="CI80" s="354"/>
      <c r="CJ80" s="354"/>
      <c r="CK80" s="354"/>
      <c r="CL80" s="354"/>
      <c r="CM80" s="354"/>
      <c r="CN80" s="354"/>
      <c r="CO80" s="354"/>
      <c r="CP80" s="354"/>
      <c r="CQ80" s="354"/>
      <c r="CR80" s="354"/>
      <c r="CS80" s="354"/>
      <c r="CT80" s="354"/>
      <c r="CU80" s="354"/>
      <c r="CV80" s="354"/>
      <c r="CW80" s="354"/>
      <c r="CX80" s="354"/>
      <c r="CY80" s="354"/>
      <c r="CZ80" s="354"/>
      <c r="DA80" s="354"/>
      <c r="DB80" s="354"/>
      <c r="DC80" s="354"/>
      <c r="DD80" s="354"/>
      <c r="DE80" s="354"/>
      <c r="DF80" s="354"/>
      <c r="DG80" s="354"/>
      <c r="DH80" s="354"/>
      <c r="DI80" s="354"/>
      <c r="DJ80" s="354"/>
      <c r="DK80" s="354"/>
      <c r="DL80" s="354"/>
      <c r="DM80" s="354"/>
      <c r="DN80" s="354"/>
      <c r="DO80" s="354"/>
      <c r="DP80" s="354"/>
      <c r="DQ80" s="354"/>
      <c r="DR80" s="354"/>
      <c r="DS80" s="354"/>
      <c r="DT80" s="354"/>
      <c r="DU80" s="354"/>
      <c r="DV80" s="354"/>
      <c r="DW80" s="354"/>
      <c r="DX80" s="354"/>
      <c r="DY80" s="354"/>
      <c r="DZ80" s="354"/>
      <c r="EA80" s="354"/>
      <c r="EB80" s="354"/>
      <c r="EC80" s="354"/>
      <c r="ED80" s="354"/>
      <c r="EE80" s="354"/>
      <c r="EF80" s="354"/>
      <c r="EG80" s="354"/>
      <c r="EH80" s="354"/>
      <c r="EI80" s="354"/>
      <c r="EJ80" s="354"/>
      <c r="EK80" s="354"/>
      <c r="EL80" s="354"/>
      <c r="EM80" s="354"/>
      <c r="EN80" s="354"/>
      <c r="EO80" s="354"/>
      <c r="EP80" s="354"/>
      <c r="EQ80" s="354"/>
      <c r="ER80" s="354"/>
      <c r="ES80" s="354"/>
      <c r="ET80" s="354"/>
      <c r="EU80" s="354"/>
      <c r="EV80" s="354"/>
      <c r="EW80" s="354"/>
      <c r="EX80" s="354"/>
      <c r="EY80" s="354"/>
      <c r="EZ80" s="354"/>
      <c r="FA80" s="354"/>
      <c r="FB80" s="354"/>
      <c r="FC80" s="354"/>
      <c r="FD80" s="354"/>
      <c r="FE80" s="354"/>
      <c r="FF80" s="354"/>
      <c r="FG80" s="354"/>
      <c r="FH80" s="354"/>
      <c r="FI80" s="354"/>
      <c r="FJ80" s="354"/>
      <c r="FK80" s="354"/>
      <c r="FL80" s="354"/>
      <c r="FM80" s="354"/>
      <c r="FN80" s="354"/>
      <c r="FO80" s="354"/>
      <c r="FP80" s="354"/>
      <c r="FQ80" s="354"/>
      <c r="FR80" s="354"/>
      <c r="FS80" s="354"/>
      <c r="FT80" s="354"/>
      <c r="FU80" s="354"/>
      <c r="FV80" s="354"/>
      <c r="FW80" s="354"/>
      <c r="FX80" s="354"/>
      <c r="FY80" s="354"/>
      <c r="FZ80" s="354"/>
      <c r="GA80" s="354"/>
      <c r="GB80" s="354"/>
      <c r="GC80" s="354"/>
      <c r="GD80" s="354"/>
      <c r="GE80" s="354"/>
      <c r="GF80" s="354"/>
      <c r="GG80" s="354"/>
      <c r="GH80" s="354"/>
      <c r="GI80" s="354"/>
      <c r="GJ80" s="354"/>
    </row>
    <row r="81" spans="1:224" s="362" customFormat="1" ht="66" customHeight="1" x14ac:dyDescent="0.25">
      <c r="A81" s="354"/>
      <c r="B81" s="355" t="s">
        <v>147</v>
      </c>
      <c r="C81" s="356"/>
      <c r="D81" s="357"/>
      <c r="E81" s="357"/>
      <c r="F81" s="357"/>
      <c r="G81" s="358"/>
      <c r="H81" s="423" t="s">
        <v>188</v>
      </c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  <c r="BD81" s="424"/>
      <c r="BE81" s="424"/>
      <c r="BF81" s="424"/>
      <c r="BG81" s="424"/>
      <c r="BH81" s="424"/>
      <c r="BI81" s="424"/>
      <c r="BJ81" s="424"/>
      <c r="BK81" s="425"/>
      <c r="BL81" s="359" t="s">
        <v>37</v>
      </c>
      <c r="BM81" s="360"/>
      <c r="BN81" s="360"/>
      <c r="BO81" s="360"/>
      <c r="BP81" s="360"/>
      <c r="BQ81" s="361"/>
      <c r="BR81" s="354"/>
      <c r="BS81" s="354"/>
      <c r="BT81" s="354"/>
      <c r="BU81" s="354"/>
      <c r="BV81" s="354"/>
      <c r="BW81" s="354"/>
      <c r="BX81" s="354"/>
      <c r="BY81" s="354"/>
      <c r="BZ81" s="354"/>
      <c r="CA81" s="354"/>
      <c r="CB81" s="354"/>
      <c r="CC81" s="354"/>
      <c r="CD81" s="354"/>
      <c r="CE81" s="354"/>
      <c r="CF81" s="354"/>
      <c r="CG81" s="354"/>
      <c r="CH81" s="354"/>
      <c r="CI81" s="354"/>
      <c r="CJ81" s="354"/>
      <c r="CK81" s="354"/>
      <c r="CL81" s="354"/>
      <c r="CM81" s="354"/>
      <c r="CN81" s="354"/>
      <c r="CO81" s="354"/>
      <c r="CP81" s="354"/>
      <c r="CQ81" s="354"/>
      <c r="CR81" s="354"/>
      <c r="CS81" s="354"/>
      <c r="CT81" s="354"/>
      <c r="CU81" s="354"/>
      <c r="CV81" s="354"/>
      <c r="CW81" s="354"/>
      <c r="CX81" s="354"/>
      <c r="CY81" s="354"/>
      <c r="CZ81" s="354"/>
      <c r="DA81" s="354"/>
      <c r="DB81" s="354"/>
      <c r="DC81" s="354"/>
      <c r="DD81" s="354"/>
      <c r="DE81" s="354"/>
      <c r="DF81" s="354"/>
      <c r="DG81" s="354"/>
      <c r="DH81" s="354"/>
      <c r="DI81" s="354"/>
      <c r="DJ81" s="354"/>
      <c r="DK81" s="354"/>
      <c r="DL81" s="354"/>
      <c r="DM81" s="354"/>
      <c r="DN81" s="354"/>
      <c r="DO81" s="354"/>
      <c r="DP81" s="354"/>
      <c r="DQ81" s="354"/>
      <c r="DR81" s="354"/>
      <c r="DS81" s="354"/>
      <c r="DT81" s="354"/>
      <c r="DU81" s="354"/>
      <c r="DV81" s="354"/>
      <c r="DW81" s="354"/>
      <c r="DX81" s="354"/>
      <c r="DY81" s="354"/>
      <c r="DZ81" s="354"/>
      <c r="EA81" s="354"/>
      <c r="EB81" s="354"/>
      <c r="EC81" s="354"/>
      <c r="ED81" s="354"/>
      <c r="EE81" s="354"/>
      <c r="EF81" s="354"/>
      <c r="EG81" s="354"/>
      <c r="EH81" s="354"/>
      <c r="EI81" s="354"/>
      <c r="EJ81" s="354"/>
      <c r="EK81" s="354"/>
      <c r="EL81" s="354"/>
      <c r="EM81" s="354"/>
      <c r="EN81" s="354"/>
      <c r="EO81" s="354"/>
      <c r="EP81" s="354"/>
      <c r="EQ81" s="354"/>
      <c r="ER81" s="354"/>
      <c r="ES81" s="354"/>
      <c r="ET81" s="354"/>
      <c r="EU81" s="354"/>
      <c r="EV81" s="354"/>
      <c r="EW81" s="354"/>
      <c r="EX81" s="354"/>
      <c r="EY81" s="354"/>
      <c r="EZ81" s="354"/>
      <c r="FA81" s="354"/>
      <c r="FB81" s="354"/>
      <c r="FC81" s="354"/>
      <c r="FD81" s="354"/>
      <c r="FE81" s="354"/>
      <c r="FF81" s="354"/>
      <c r="FG81" s="354"/>
      <c r="FH81" s="354"/>
      <c r="FI81" s="354"/>
      <c r="FJ81" s="354"/>
      <c r="FK81" s="354"/>
      <c r="FL81" s="354"/>
      <c r="FM81" s="354"/>
      <c r="FN81" s="354"/>
      <c r="FO81" s="354"/>
      <c r="FP81" s="354"/>
      <c r="FQ81" s="354"/>
      <c r="FR81" s="354"/>
      <c r="FS81" s="354"/>
      <c r="FT81" s="354"/>
      <c r="FU81" s="354"/>
      <c r="FV81" s="354"/>
      <c r="FW81" s="354"/>
      <c r="FX81" s="354"/>
      <c r="FY81" s="354"/>
      <c r="FZ81" s="354"/>
      <c r="GA81" s="354"/>
      <c r="GB81" s="354"/>
      <c r="GC81" s="354"/>
      <c r="GD81" s="354"/>
      <c r="GE81" s="354"/>
      <c r="GF81" s="354"/>
      <c r="GG81" s="354"/>
      <c r="GH81" s="354"/>
      <c r="GI81" s="354"/>
      <c r="GJ81" s="354"/>
    </row>
    <row r="82" spans="1:224" s="362" customFormat="1" ht="66" customHeight="1" x14ac:dyDescent="0.25">
      <c r="A82" s="354"/>
      <c r="B82" s="363" t="s">
        <v>148</v>
      </c>
      <c r="C82" s="364"/>
      <c r="D82" s="365"/>
      <c r="E82" s="365"/>
      <c r="F82" s="365"/>
      <c r="G82" s="366"/>
      <c r="H82" s="639" t="s">
        <v>204</v>
      </c>
      <c r="I82" s="640"/>
      <c r="J82" s="640"/>
      <c r="K82" s="640"/>
      <c r="L82" s="640"/>
      <c r="M82" s="640"/>
      <c r="N82" s="640"/>
      <c r="O82" s="640"/>
      <c r="P82" s="640"/>
      <c r="Q82" s="640"/>
      <c r="R82" s="640"/>
      <c r="S82" s="640"/>
      <c r="T82" s="640"/>
      <c r="U82" s="640"/>
      <c r="V82" s="640"/>
      <c r="W82" s="640"/>
      <c r="X82" s="640"/>
      <c r="Y82" s="640"/>
      <c r="Z82" s="640"/>
      <c r="AA82" s="640"/>
      <c r="AB82" s="640"/>
      <c r="AC82" s="640"/>
      <c r="AD82" s="640"/>
      <c r="AE82" s="640"/>
      <c r="AF82" s="640"/>
      <c r="AG82" s="640"/>
      <c r="AH82" s="640"/>
      <c r="AI82" s="640"/>
      <c r="AJ82" s="640"/>
      <c r="AK82" s="640"/>
      <c r="AL82" s="640"/>
      <c r="AM82" s="640"/>
      <c r="AN82" s="640"/>
      <c r="AO82" s="640"/>
      <c r="AP82" s="640"/>
      <c r="AQ82" s="640"/>
      <c r="AR82" s="640"/>
      <c r="AS82" s="640"/>
      <c r="AT82" s="640"/>
      <c r="AU82" s="640"/>
      <c r="AV82" s="640"/>
      <c r="AW82" s="640"/>
      <c r="AX82" s="640"/>
      <c r="AY82" s="640"/>
      <c r="AZ82" s="640"/>
      <c r="BA82" s="640"/>
      <c r="BB82" s="640"/>
      <c r="BC82" s="640"/>
      <c r="BD82" s="640"/>
      <c r="BE82" s="640"/>
      <c r="BF82" s="640"/>
      <c r="BG82" s="640"/>
      <c r="BH82" s="640"/>
      <c r="BI82" s="640"/>
      <c r="BJ82" s="640"/>
      <c r="BK82" s="641"/>
      <c r="BL82" s="359" t="s">
        <v>165</v>
      </c>
      <c r="BM82" s="360"/>
      <c r="BN82" s="360"/>
      <c r="BO82" s="360"/>
      <c r="BP82" s="360"/>
      <c r="BQ82" s="361"/>
      <c r="BR82" s="354"/>
      <c r="BS82" s="354"/>
      <c r="BT82" s="354"/>
      <c r="BU82" s="354"/>
      <c r="BV82" s="354"/>
      <c r="BW82" s="354"/>
      <c r="BX82" s="354"/>
      <c r="BY82" s="354"/>
      <c r="BZ82" s="354"/>
      <c r="CA82" s="354"/>
      <c r="CB82" s="354"/>
      <c r="CC82" s="354"/>
      <c r="CD82" s="354"/>
      <c r="CE82" s="354"/>
      <c r="CF82" s="354"/>
      <c r="CG82" s="354"/>
      <c r="CH82" s="354"/>
      <c r="CI82" s="354"/>
      <c r="CJ82" s="354"/>
      <c r="CK82" s="354"/>
      <c r="CL82" s="354"/>
      <c r="CM82" s="354"/>
      <c r="CN82" s="354"/>
      <c r="CO82" s="354"/>
      <c r="CP82" s="354"/>
      <c r="CQ82" s="354"/>
      <c r="CR82" s="354"/>
      <c r="CS82" s="354"/>
      <c r="CT82" s="354"/>
      <c r="CU82" s="354"/>
      <c r="CV82" s="354"/>
      <c r="CW82" s="354"/>
      <c r="CX82" s="354"/>
      <c r="CY82" s="354"/>
      <c r="CZ82" s="354"/>
      <c r="DA82" s="354"/>
      <c r="DB82" s="354"/>
      <c r="DC82" s="354"/>
      <c r="DD82" s="354"/>
      <c r="DE82" s="354"/>
      <c r="DF82" s="354"/>
      <c r="DG82" s="354"/>
      <c r="DH82" s="354"/>
      <c r="DI82" s="354"/>
      <c r="DJ82" s="354"/>
      <c r="DK82" s="354"/>
      <c r="DL82" s="354"/>
      <c r="DM82" s="354"/>
      <c r="DN82" s="354"/>
      <c r="DO82" s="354"/>
      <c r="DP82" s="354"/>
      <c r="DQ82" s="354"/>
      <c r="DR82" s="354"/>
      <c r="DS82" s="354"/>
      <c r="DT82" s="354"/>
      <c r="DU82" s="354"/>
      <c r="DV82" s="354"/>
      <c r="DW82" s="354"/>
      <c r="DX82" s="354"/>
      <c r="DY82" s="354"/>
      <c r="DZ82" s="354"/>
      <c r="EA82" s="354"/>
      <c r="EB82" s="354"/>
      <c r="EC82" s="354"/>
      <c r="ED82" s="354"/>
      <c r="EE82" s="354"/>
      <c r="EF82" s="354"/>
      <c r="EG82" s="354"/>
      <c r="EH82" s="354"/>
      <c r="EI82" s="354"/>
      <c r="EJ82" s="354"/>
      <c r="EK82" s="354"/>
      <c r="EL82" s="354"/>
      <c r="EM82" s="354"/>
      <c r="EN82" s="354"/>
      <c r="EO82" s="354"/>
      <c r="EP82" s="354"/>
      <c r="EQ82" s="354"/>
      <c r="ER82" s="354"/>
      <c r="ES82" s="354"/>
      <c r="ET82" s="354"/>
      <c r="EU82" s="354"/>
      <c r="EV82" s="354"/>
      <c r="EW82" s="354"/>
      <c r="EX82" s="354"/>
      <c r="EY82" s="354"/>
      <c r="EZ82" s="354"/>
      <c r="FA82" s="354"/>
      <c r="FB82" s="354"/>
      <c r="FC82" s="354"/>
      <c r="FD82" s="354"/>
      <c r="FE82" s="354"/>
      <c r="FF82" s="354"/>
      <c r="FG82" s="354"/>
      <c r="FH82" s="354"/>
      <c r="FI82" s="354"/>
      <c r="FJ82" s="354"/>
      <c r="FK82" s="354"/>
      <c r="FL82" s="354"/>
      <c r="FM82" s="354"/>
      <c r="FN82" s="354"/>
      <c r="FO82" s="354"/>
      <c r="FP82" s="354"/>
      <c r="FQ82" s="354"/>
      <c r="FR82" s="354"/>
      <c r="FS82" s="354"/>
      <c r="FT82" s="354"/>
      <c r="FU82" s="354"/>
      <c r="FV82" s="354"/>
      <c r="FW82" s="354"/>
      <c r="FX82" s="354"/>
      <c r="FY82" s="354"/>
      <c r="FZ82" s="354"/>
      <c r="GA82" s="354"/>
      <c r="GB82" s="354"/>
      <c r="GC82" s="354"/>
      <c r="GD82" s="354"/>
      <c r="GE82" s="354"/>
      <c r="GF82" s="354"/>
      <c r="GG82" s="354"/>
      <c r="GH82" s="354"/>
      <c r="GI82" s="354"/>
      <c r="GJ82" s="354"/>
    </row>
    <row r="83" spans="1:224" s="362" customFormat="1" ht="66" customHeight="1" x14ac:dyDescent="0.25">
      <c r="A83" s="354"/>
      <c r="B83" s="363" t="s">
        <v>173</v>
      </c>
      <c r="C83" s="364"/>
      <c r="D83" s="365"/>
      <c r="E83" s="365"/>
      <c r="F83" s="365"/>
      <c r="G83" s="366"/>
      <c r="H83" s="639" t="s">
        <v>195</v>
      </c>
      <c r="I83" s="640"/>
      <c r="J83" s="640"/>
      <c r="K83" s="640"/>
      <c r="L83" s="640"/>
      <c r="M83" s="640"/>
      <c r="N83" s="640"/>
      <c r="O83" s="640"/>
      <c r="P83" s="640"/>
      <c r="Q83" s="640"/>
      <c r="R83" s="640"/>
      <c r="S83" s="640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640"/>
      <c r="AI83" s="640"/>
      <c r="AJ83" s="640"/>
      <c r="AK83" s="640"/>
      <c r="AL83" s="640"/>
      <c r="AM83" s="640"/>
      <c r="AN83" s="640"/>
      <c r="AO83" s="640"/>
      <c r="AP83" s="640"/>
      <c r="AQ83" s="640"/>
      <c r="AR83" s="640"/>
      <c r="AS83" s="640"/>
      <c r="AT83" s="640"/>
      <c r="AU83" s="640"/>
      <c r="AV83" s="640"/>
      <c r="AW83" s="640"/>
      <c r="AX83" s="640"/>
      <c r="AY83" s="640"/>
      <c r="AZ83" s="640"/>
      <c r="BA83" s="640"/>
      <c r="BB83" s="640"/>
      <c r="BC83" s="640"/>
      <c r="BD83" s="640"/>
      <c r="BE83" s="640"/>
      <c r="BF83" s="640"/>
      <c r="BG83" s="640"/>
      <c r="BH83" s="640"/>
      <c r="BI83" s="640"/>
      <c r="BJ83" s="640"/>
      <c r="BK83" s="641"/>
      <c r="BL83" s="359" t="s">
        <v>166</v>
      </c>
      <c r="BM83" s="360"/>
      <c r="BN83" s="360"/>
      <c r="BO83" s="360"/>
      <c r="BP83" s="360"/>
      <c r="BQ83" s="361"/>
      <c r="BR83" s="354"/>
      <c r="BS83" s="354"/>
      <c r="BT83" s="354"/>
      <c r="BU83" s="354"/>
      <c r="BV83" s="354"/>
      <c r="BW83" s="354"/>
      <c r="BX83" s="354"/>
      <c r="BY83" s="354"/>
      <c r="BZ83" s="354"/>
      <c r="CA83" s="354"/>
      <c r="CB83" s="354"/>
      <c r="CC83" s="354"/>
      <c r="CD83" s="354"/>
      <c r="CE83" s="354"/>
      <c r="CF83" s="354"/>
      <c r="CG83" s="354"/>
      <c r="CH83" s="354"/>
      <c r="CI83" s="354"/>
      <c r="CJ83" s="354"/>
      <c r="CK83" s="354"/>
      <c r="CL83" s="354"/>
      <c r="CM83" s="354"/>
      <c r="CN83" s="354"/>
      <c r="CO83" s="354"/>
      <c r="CP83" s="354"/>
      <c r="CQ83" s="354"/>
      <c r="CR83" s="354"/>
      <c r="CS83" s="354"/>
      <c r="CT83" s="354"/>
      <c r="CU83" s="354"/>
      <c r="CV83" s="354"/>
      <c r="CW83" s="354"/>
      <c r="CX83" s="354"/>
      <c r="CY83" s="354"/>
      <c r="CZ83" s="354"/>
      <c r="DA83" s="354"/>
      <c r="DB83" s="354"/>
      <c r="DC83" s="354"/>
      <c r="DD83" s="354"/>
      <c r="DE83" s="354"/>
      <c r="DF83" s="354"/>
      <c r="DG83" s="354"/>
      <c r="DH83" s="354"/>
      <c r="DI83" s="354"/>
      <c r="DJ83" s="354"/>
      <c r="DK83" s="354"/>
      <c r="DL83" s="354"/>
      <c r="DM83" s="354"/>
      <c r="DN83" s="354"/>
      <c r="DO83" s="354"/>
      <c r="DP83" s="354"/>
      <c r="DQ83" s="354"/>
      <c r="DR83" s="354"/>
      <c r="DS83" s="354"/>
      <c r="DT83" s="354"/>
      <c r="DU83" s="354"/>
      <c r="DV83" s="354"/>
      <c r="DW83" s="354"/>
      <c r="DX83" s="354"/>
      <c r="DY83" s="354"/>
      <c r="DZ83" s="354"/>
      <c r="EA83" s="354"/>
      <c r="EB83" s="354"/>
      <c r="EC83" s="354"/>
      <c r="ED83" s="354"/>
      <c r="EE83" s="354"/>
      <c r="EF83" s="354"/>
      <c r="EG83" s="354"/>
      <c r="EH83" s="354"/>
      <c r="EI83" s="354"/>
      <c r="EJ83" s="354"/>
      <c r="EK83" s="354"/>
      <c r="EL83" s="354"/>
      <c r="EM83" s="354"/>
      <c r="EN83" s="354"/>
      <c r="EO83" s="354"/>
      <c r="EP83" s="354"/>
      <c r="EQ83" s="354"/>
      <c r="ER83" s="354"/>
      <c r="ES83" s="354"/>
      <c r="ET83" s="354"/>
      <c r="EU83" s="354"/>
      <c r="EV83" s="354"/>
      <c r="EW83" s="354"/>
      <c r="EX83" s="354"/>
      <c r="EY83" s="354"/>
      <c r="EZ83" s="354"/>
      <c r="FA83" s="354"/>
      <c r="FB83" s="354"/>
      <c r="FC83" s="354"/>
      <c r="FD83" s="354"/>
      <c r="FE83" s="354"/>
      <c r="FF83" s="354"/>
      <c r="FG83" s="354"/>
      <c r="FH83" s="354"/>
      <c r="FI83" s="354"/>
      <c r="FJ83" s="354"/>
      <c r="FK83" s="354"/>
      <c r="FL83" s="354"/>
      <c r="FM83" s="354"/>
      <c r="FN83" s="354"/>
      <c r="FO83" s="354"/>
      <c r="FP83" s="354"/>
      <c r="FQ83" s="354"/>
      <c r="FR83" s="354"/>
      <c r="FS83" s="354"/>
      <c r="FT83" s="354"/>
      <c r="FU83" s="354"/>
      <c r="FV83" s="354"/>
      <c r="FW83" s="354"/>
      <c r="FX83" s="354"/>
      <c r="FY83" s="354"/>
      <c r="FZ83" s="354"/>
      <c r="GA83" s="354"/>
      <c r="GB83" s="354"/>
      <c r="GC83" s="354"/>
      <c r="GD83" s="354"/>
      <c r="GE83" s="354"/>
      <c r="GF83" s="354"/>
      <c r="GG83" s="354"/>
      <c r="GH83" s="354"/>
      <c r="GI83" s="354"/>
      <c r="GJ83" s="354"/>
    </row>
    <row r="84" spans="1:224" s="362" customFormat="1" ht="66" customHeight="1" x14ac:dyDescent="0.25">
      <c r="A84" s="354"/>
      <c r="B84" s="363" t="s">
        <v>149</v>
      </c>
      <c r="C84" s="364"/>
      <c r="D84" s="365"/>
      <c r="E84" s="365"/>
      <c r="F84" s="365"/>
      <c r="G84" s="366"/>
      <c r="H84" s="423" t="s">
        <v>203</v>
      </c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  <c r="BD84" s="424"/>
      <c r="BE84" s="424"/>
      <c r="BF84" s="424"/>
      <c r="BG84" s="424"/>
      <c r="BH84" s="424"/>
      <c r="BI84" s="424"/>
      <c r="BJ84" s="424"/>
      <c r="BK84" s="425"/>
      <c r="BL84" s="359" t="s">
        <v>169</v>
      </c>
      <c r="BM84" s="360"/>
      <c r="BN84" s="360"/>
      <c r="BO84" s="360"/>
      <c r="BP84" s="360"/>
      <c r="BQ84" s="361"/>
      <c r="BR84" s="354"/>
      <c r="BS84" s="354"/>
      <c r="BT84" s="354"/>
      <c r="BU84" s="354"/>
      <c r="BV84" s="354"/>
      <c r="BW84" s="354"/>
      <c r="BX84" s="354"/>
      <c r="BY84" s="354"/>
      <c r="BZ84" s="354"/>
      <c r="CA84" s="354"/>
      <c r="CB84" s="354"/>
      <c r="CC84" s="354"/>
      <c r="CD84" s="354"/>
      <c r="CE84" s="354"/>
      <c r="CF84" s="354"/>
      <c r="CG84" s="354"/>
      <c r="CH84" s="354"/>
      <c r="CI84" s="354"/>
      <c r="CJ84" s="354"/>
      <c r="CK84" s="354"/>
      <c r="CL84" s="354"/>
      <c r="CM84" s="354"/>
      <c r="CN84" s="354"/>
      <c r="CO84" s="354"/>
      <c r="CP84" s="354"/>
      <c r="CQ84" s="354"/>
      <c r="CR84" s="354"/>
      <c r="CS84" s="354"/>
      <c r="CT84" s="354"/>
      <c r="CU84" s="354"/>
      <c r="CV84" s="354"/>
      <c r="CW84" s="354"/>
      <c r="CX84" s="354"/>
      <c r="CY84" s="354"/>
      <c r="CZ84" s="354"/>
      <c r="DA84" s="354"/>
      <c r="DB84" s="354"/>
      <c r="DC84" s="354"/>
      <c r="DD84" s="354"/>
      <c r="DE84" s="354"/>
      <c r="DF84" s="354"/>
      <c r="DG84" s="354"/>
      <c r="DH84" s="354"/>
      <c r="DI84" s="354"/>
      <c r="DJ84" s="354"/>
      <c r="DK84" s="354"/>
      <c r="DL84" s="354"/>
      <c r="DM84" s="354"/>
      <c r="DN84" s="354"/>
      <c r="DO84" s="354"/>
      <c r="DP84" s="354"/>
      <c r="DQ84" s="354"/>
      <c r="DR84" s="354"/>
      <c r="DS84" s="354"/>
      <c r="DT84" s="354"/>
      <c r="DU84" s="354"/>
      <c r="DV84" s="354"/>
      <c r="DW84" s="354"/>
      <c r="DX84" s="354"/>
      <c r="DY84" s="354"/>
      <c r="DZ84" s="354"/>
      <c r="EA84" s="354"/>
      <c r="EB84" s="354"/>
      <c r="EC84" s="354"/>
      <c r="ED84" s="354"/>
      <c r="EE84" s="354"/>
      <c r="EF84" s="354"/>
      <c r="EG84" s="354"/>
      <c r="EH84" s="354"/>
      <c r="EI84" s="354"/>
      <c r="EJ84" s="354"/>
      <c r="EK84" s="354"/>
      <c r="EL84" s="354"/>
      <c r="EM84" s="354"/>
      <c r="EN84" s="354"/>
      <c r="EO84" s="354"/>
      <c r="EP84" s="354"/>
      <c r="EQ84" s="354"/>
      <c r="ER84" s="354"/>
      <c r="ES84" s="354"/>
      <c r="ET84" s="354"/>
      <c r="EU84" s="354"/>
      <c r="EV84" s="354"/>
      <c r="EW84" s="354"/>
      <c r="EX84" s="354"/>
      <c r="EY84" s="354"/>
      <c r="EZ84" s="354"/>
      <c r="FA84" s="354"/>
      <c r="FB84" s="354"/>
      <c r="FC84" s="354"/>
      <c r="FD84" s="354"/>
      <c r="FE84" s="354"/>
      <c r="FF84" s="354"/>
      <c r="FG84" s="354"/>
      <c r="FH84" s="354"/>
      <c r="FI84" s="354"/>
      <c r="FJ84" s="354"/>
      <c r="FK84" s="354"/>
      <c r="FL84" s="354"/>
      <c r="FM84" s="354"/>
      <c r="FN84" s="354"/>
      <c r="FO84" s="354"/>
      <c r="FP84" s="354"/>
      <c r="FQ84" s="354"/>
      <c r="FR84" s="354"/>
      <c r="FS84" s="354"/>
      <c r="FT84" s="354"/>
      <c r="FU84" s="354"/>
      <c r="FV84" s="354"/>
      <c r="FW84" s="354"/>
      <c r="FX84" s="354"/>
      <c r="FY84" s="354"/>
      <c r="FZ84" s="354"/>
      <c r="GA84" s="354"/>
      <c r="GB84" s="354"/>
      <c r="GC84" s="354"/>
      <c r="GD84" s="354"/>
      <c r="GE84" s="354"/>
      <c r="GF84" s="354"/>
      <c r="GG84" s="354"/>
      <c r="GH84" s="354"/>
      <c r="GI84" s="354"/>
      <c r="GJ84" s="354"/>
    </row>
    <row r="85" spans="1:224" s="362" customFormat="1" ht="66" customHeight="1" x14ac:dyDescent="0.25">
      <c r="A85" s="354"/>
      <c r="B85" s="363" t="s">
        <v>150</v>
      </c>
      <c r="C85" s="364"/>
      <c r="D85" s="365"/>
      <c r="E85" s="365"/>
      <c r="F85" s="365"/>
      <c r="G85" s="366"/>
      <c r="H85" s="639" t="s">
        <v>205</v>
      </c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0"/>
      <c r="AK85" s="640"/>
      <c r="AL85" s="640"/>
      <c r="AM85" s="640"/>
      <c r="AN85" s="640"/>
      <c r="AO85" s="640"/>
      <c r="AP85" s="640"/>
      <c r="AQ85" s="640"/>
      <c r="AR85" s="640"/>
      <c r="AS85" s="640"/>
      <c r="AT85" s="640"/>
      <c r="AU85" s="640"/>
      <c r="AV85" s="640"/>
      <c r="AW85" s="640"/>
      <c r="AX85" s="640"/>
      <c r="AY85" s="640"/>
      <c r="AZ85" s="640"/>
      <c r="BA85" s="640"/>
      <c r="BB85" s="640"/>
      <c r="BC85" s="640"/>
      <c r="BD85" s="640"/>
      <c r="BE85" s="640"/>
      <c r="BF85" s="640"/>
      <c r="BG85" s="640"/>
      <c r="BH85" s="640"/>
      <c r="BI85" s="640"/>
      <c r="BJ85" s="640"/>
      <c r="BK85" s="641"/>
      <c r="BL85" s="359" t="s">
        <v>167</v>
      </c>
      <c r="BM85" s="360"/>
      <c r="BN85" s="360"/>
      <c r="BO85" s="360"/>
      <c r="BP85" s="360"/>
      <c r="BQ85" s="361"/>
      <c r="BR85" s="354"/>
      <c r="BS85" s="354"/>
      <c r="BT85" s="354"/>
      <c r="BU85" s="354"/>
      <c r="BV85" s="354"/>
      <c r="BW85" s="354"/>
      <c r="BX85" s="354"/>
      <c r="BY85" s="354"/>
      <c r="BZ85" s="354"/>
      <c r="CA85" s="354"/>
      <c r="CB85" s="354"/>
      <c r="CC85" s="354"/>
      <c r="CD85" s="354"/>
      <c r="CE85" s="354"/>
      <c r="CF85" s="354"/>
      <c r="CG85" s="354"/>
      <c r="CH85" s="354"/>
      <c r="CI85" s="354"/>
      <c r="CJ85" s="354"/>
      <c r="CK85" s="354"/>
      <c r="CL85" s="354"/>
      <c r="CM85" s="354"/>
      <c r="CN85" s="354"/>
      <c r="CO85" s="354"/>
      <c r="CP85" s="354"/>
      <c r="CQ85" s="354"/>
      <c r="CR85" s="354"/>
      <c r="CS85" s="354"/>
      <c r="CT85" s="354"/>
      <c r="CU85" s="354"/>
      <c r="CV85" s="354"/>
      <c r="CW85" s="354"/>
      <c r="CX85" s="354"/>
      <c r="CY85" s="354"/>
      <c r="CZ85" s="354"/>
      <c r="DA85" s="354"/>
      <c r="DB85" s="354"/>
      <c r="DC85" s="354"/>
      <c r="DD85" s="354"/>
      <c r="DE85" s="354"/>
      <c r="DF85" s="354"/>
      <c r="DG85" s="354"/>
      <c r="DH85" s="354"/>
      <c r="DI85" s="354"/>
      <c r="DJ85" s="354"/>
      <c r="DK85" s="354"/>
      <c r="DL85" s="354"/>
      <c r="DM85" s="354"/>
      <c r="DN85" s="354"/>
      <c r="DO85" s="354"/>
      <c r="DP85" s="354"/>
      <c r="DQ85" s="354"/>
      <c r="DR85" s="354"/>
      <c r="DS85" s="354"/>
      <c r="DT85" s="354"/>
      <c r="DU85" s="354"/>
      <c r="DV85" s="354"/>
      <c r="DW85" s="354"/>
      <c r="DX85" s="354"/>
      <c r="DY85" s="354"/>
      <c r="DZ85" s="354"/>
      <c r="EA85" s="354"/>
      <c r="EB85" s="354"/>
      <c r="EC85" s="354"/>
      <c r="ED85" s="354"/>
      <c r="EE85" s="354"/>
      <c r="EF85" s="354"/>
      <c r="EG85" s="354"/>
      <c r="EH85" s="354"/>
      <c r="EI85" s="354"/>
      <c r="EJ85" s="354"/>
      <c r="EK85" s="354"/>
      <c r="EL85" s="354"/>
      <c r="EM85" s="354"/>
      <c r="EN85" s="354"/>
      <c r="EO85" s="354"/>
      <c r="EP85" s="354"/>
      <c r="EQ85" s="354"/>
      <c r="ER85" s="354"/>
      <c r="ES85" s="354"/>
      <c r="ET85" s="354"/>
      <c r="EU85" s="354"/>
      <c r="EV85" s="354"/>
      <c r="EW85" s="354"/>
      <c r="EX85" s="354"/>
      <c r="EY85" s="354"/>
      <c r="EZ85" s="354"/>
      <c r="FA85" s="354"/>
      <c r="FB85" s="354"/>
      <c r="FC85" s="354"/>
      <c r="FD85" s="354"/>
      <c r="FE85" s="354"/>
      <c r="FF85" s="354"/>
      <c r="FG85" s="354"/>
      <c r="FH85" s="354"/>
      <c r="FI85" s="354"/>
      <c r="FJ85" s="354"/>
      <c r="FK85" s="354"/>
      <c r="FL85" s="354"/>
      <c r="FM85" s="354"/>
      <c r="FN85" s="354"/>
      <c r="FO85" s="354"/>
      <c r="FP85" s="354"/>
      <c r="FQ85" s="354"/>
      <c r="FR85" s="354"/>
      <c r="FS85" s="354"/>
      <c r="FT85" s="354"/>
      <c r="FU85" s="354"/>
      <c r="FV85" s="354"/>
      <c r="FW85" s="354"/>
      <c r="FX85" s="354"/>
      <c r="FY85" s="354"/>
      <c r="FZ85" s="354"/>
      <c r="GA85" s="354"/>
      <c r="GB85" s="354"/>
      <c r="GC85" s="354"/>
      <c r="GD85" s="354"/>
      <c r="GE85" s="354"/>
      <c r="GF85" s="354"/>
      <c r="GG85" s="354"/>
      <c r="GH85" s="354"/>
      <c r="GI85" s="354"/>
      <c r="GJ85" s="354"/>
    </row>
    <row r="86" spans="1:224" s="362" customFormat="1" ht="66" customHeight="1" x14ac:dyDescent="0.25">
      <c r="A86" s="354"/>
      <c r="B86" s="363" t="s">
        <v>174</v>
      </c>
      <c r="C86" s="364"/>
      <c r="D86" s="365"/>
      <c r="E86" s="365"/>
      <c r="F86" s="365"/>
      <c r="G86" s="366"/>
      <c r="H86" s="647" t="s">
        <v>189</v>
      </c>
      <c r="I86" s="648"/>
      <c r="J86" s="648"/>
      <c r="K86" s="648"/>
      <c r="L86" s="648"/>
      <c r="M86" s="648"/>
      <c r="N86" s="648"/>
      <c r="O86" s="648"/>
      <c r="P86" s="648"/>
      <c r="Q86" s="648"/>
      <c r="R86" s="648"/>
      <c r="S86" s="648"/>
      <c r="T86" s="648"/>
      <c r="U86" s="648"/>
      <c r="V86" s="648"/>
      <c r="W86" s="648"/>
      <c r="X86" s="648"/>
      <c r="Y86" s="648"/>
      <c r="Z86" s="648"/>
      <c r="AA86" s="648"/>
      <c r="AB86" s="648"/>
      <c r="AC86" s="648"/>
      <c r="AD86" s="648"/>
      <c r="AE86" s="648"/>
      <c r="AF86" s="648"/>
      <c r="AG86" s="648"/>
      <c r="AH86" s="648"/>
      <c r="AI86" s="648"/>
      <c r="AJ86" s="648"/>
      <c r="AK86" s="648"/>
      <c r="AL86" s="648"/>
      <c r="AM86" s="648"/>
      <c r="AN86" s="648"/>
      <c r="AO86" s="648"/>
      <c r="AP86" s="648"/>
      <c r="AQ86" s="648"/>
      <c r="AR86" s="648"/>
      <c r="AS86" s="648"/>
      <c r="AT86" s="648"/>
      <c r="AU86" s="648"/>
      <c r="AV86" s="648"/>
      <c r="AW86" s="648"/>
      <c r="AX86" s="648"/>
      <c r="AY86" s="648"/>
      <c r="AZ86" s="648"/>
      <c r="BA86" s="648"/>
      <c r="BB86" s="648"/>
      <c r="BC86" s="648"/>
      <c r="BD86" s="648"/>
      <c r="BE86" s="648"/>
      <c r="BF86" s="648"/>
      <c r="BG86" s="648"/>
      <c r="BH86" s="648"/>
      <c r="BI86" s="648"/>
      <c r="BJ86" s="648"/>
      <c r="BK86" s="649"/>
      <c r="BL86" s="359" t="s">
        <v>168</v>
      </c>
      <c r="BM86" s="360"/>
      <c r="BN86" s="360"/>
      <c r="BO86" s="360"/>
      <c r="BP86" s="360"/>
      <c r="BQ86" s="361"/>
      <c r="BR86" s="354"/>
      <c r="BS86" s="354"/>
      <c r="BT86" s="354"/>
      <c r="BU86" s="354"/>
      <c r="BV86" s="354"/>
      <c r="BW86" s="354"/>
      <c r="BX86" s="354"/>
      <c r="BY86" s="354"/>
      <c r="BZ86" s="354"/>
      <c r="CA86" s="354"/>
      <c r="CB86" s="354"/>
      <c r="CC86" s="354"/>
      <c r="CD86" s="354"/>
      <c r="CE86" s="354"/>
      <c r="CF86" s="354"/>
      <c r="CG86" s="354"/>
      <c r="CH86" s="354"/>
      <c r="CI86" s="354"/>
      <c r="CJ86" s="354"/>
      <c r="CK86" s="354"/>
      <c r="CL86" s="354"/>
      <c r="CM86" s="354"/>
      <c r="CN86" s="354"/>
      <c r="CO86" s="354"/>
      <c r="CP86" s="354"/>
      <c r="CQ86" s="354"/>
      <c r="CR86" s="354"/>
      <c r="CS86" s="354"/>
      <c r="CT86" s="354"/>
      <c r="CU86" s="354"/>
      <c r="CV86" s="354"/>
      <c r="CW86" s="354"/>
      <c r="CX86" s="354"/>
      <c r="CY86" s="354"/>
      <c r="CZ86" s="354"/>
      <c r="DA86" s="354"/>
      <c r="DB86" s="354"/>
      <c r="DC86" s="354"/>
      <c r="DD86" s="354"/>
      <c r="DE86" s="354"/>
      <c r="DF86" s="354"/>
      <c r="DG86" s="354"/>
      <c r="DH86" s="354"/>
      <c r="DI86" s="354"/>
      <c r="DJ86" s="354"/>
      <c r="DK86" s="354"/>
      <c r="DL86" s="354"/>
      <c r="DM86" s="354"/>
      <c r="DN86" s="354"/>
      <c r="DO86" s="354"/>
      <c r="DP86" s="354"/>
      <c r="DQ86" s="354"/>
      <c r="DR86" s="354"/>
      <c r="DS86" s="354"/>
      <c r="DT86" s="354"/>
      <c r="DU86" s="354"/>
      <c r="DV86" s="354"/>
      <c r="DW86" s="354"/>
      <c r="DX86" s="354"/>
      <c r="DY86" s="354"/>
      <c r="DZ86" s="354"/>
      <c r="EA86" s="354"/>
      <c r="EB86" s="354"/>
      <c r="EC86" s="354"/>
      <c r="ED86" s="354"/>
      <c r="EE86" s="354"/>
      <c r="EF86" s="354"/>
      <c r="EG86" s="354"/>
      <c r="EH86" s="354"/>
      <c r="EI86" s="354"/>
      <c r="EJ86" s="354"/>
      <c r="EK86" s="354"/>
      <c r="EL86" s="354"/>
      <c r="EM86" s="354"/>
      <c r="EN86" s="354"/>
      <c r="EO86" s="354"/>
      <c r="EP86" s="354"/>
      <c r="EQ86" s="354"/>
      <c r="ER86" s="354"/>
      <c r="ES86" s="354"/>
      <c r="ET86" s="354"/>
      <c r="EU86" s="354"/>
      <c r="EV86" s="354"/>
      <c r="EW86" s="354"/>
      <c r="EX86" s="354"/>
      <c r="EY86" s="354"/>
      <c r="EZ86" s="354"/>
      <c r="FA86" s="354"/>
      <c r="FB86" s="354"/>
      <c r="FC86" s="354"/>
      <c r="FD86" s="354"/>
      <c r="FE86" s="354"/>
      <c r="FF86" s="354"/>
      <c r="FG86" s="354"/>
      <c r="FH86" s="354"/>
      <c r="FI86" s="354"/>
      <c r="FJ86" s="354"/>
      <c r="FK86" s="354"/>
      <c r="FL86" s="354"/>
      <c r="FM86" s="354"/>
      <c r="FN86" s="354"/>
      <c r="FO86" s="354"/>
      <c r="FP86" s="354"/>
      <c r="FQ86" s="354"/>
      <c r="FR86" s="354"/>
      <c r="FS86" s="354"/>
      <c r="FT86" s="354"/>
      <c r="FU86" s="354"/>
      <c r="FV86" s="354"/>
      <c r="FW86" s="354"/>
      <c r="FX86" s="354"/>
      <c r="FY86" s="354"/>
      <c r="FZ86" s="354"/>
      <c r="GA86" s="354"/>
      <c r="GB86" s="354"/>
      <c r="GC86" s="354"/>
      <c r="GD86" s="354"/>
      <c r="GE86" s="354"/>
      <c r="GF86" s="354"/>
      <c r="GG86" s="354"/>
      <c r="GH86" s="354"/>
      <c r="GI86" s="354"/>
      <c r="GJ86" s="354"/>
    </row>
    <row r="87" spans="1:224" s="362" customFormat="1" ht="66" customHeight="1" x14ac:dyDescent="0.25">
      <c r="A87" s="354"/>
      <c r="B87" s="363" t="s">
        <v>175</v>
      </c>
      <c r="C87" s="364"/>
      <c r="D87" s="365"/>
      <c r="E87" s="365"/>
      <c r="F87" s="365"/>
      <c r="G87" s="366"/>
      <c r="H87" s="639" t="s">
        <v>187</v>
      </c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  <c r="T87" s="640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40"/>
      <c r="AH87" s="640"/>
      <c r="AI87" s="640"/>
      <c r="AJ87" s="640"/>
      <c r="AK87" s="640"/>
      <c r="AL87" s="640"/>
      <c r="AM87" s="640"/>
      <c r="AN87" s="640"/>
      <c r="AO87" s="640"/>
      <c r="AP87" s="640"/>
      <c r="AQ87" s="640"/>
      <c r="AR87" s="640"/>
      <c r="AS87" s="640"/>
      <c r="AT87" s="640"/>
      <c r="AU87" s="640"/>
      <c r="AV87" s="640"/>
      <c r="AW87" s="640"/>
      <c r="AX87" s="640"/>
      <c r="AY87" s="640"/>
      <c r="AZ87" s="640"/>
      <c r="BA87" s="640"/>
      <c r="BB87" s="640"/>
      <c r="BC87" s="640"/>
      <c r="BD87" s="640"/>
      <c r="BE87" s="640"/>
      <c r="BF87" s="640"/>
      <c r="BG87" s="640"/>
      <c r="BH87" s="640"/>
      <c r="BI87" s="640"/>
      <c r="BJ87" s="640"/>
      <c r="BK87" s="641"/>
      <c r="BL87" s="359" t="s">
        <v>170</v>
      </c>
      <c r="BM87" s="360"/>
      <c r="BN87" s="360"/>
      <c r="BO87" s="360"/>
      <c r="BP87" s="360"/>
      <c r="BQ87" s="361"/>
      <c r="BR87" s="354"/>
      <c r="BS87" s="354"/>
      <c r="BT87" s="354"/>
      <c r="BU87" s="354"/>
      <c r="BV87" s="354"/>
      <c r="BW87" s="354"/>
      <c r="BX87" s="354"/>
      <c r="BY87" s="354"/>
      <c r="BZ87" s="354"/>
      <c r="CA87" s="354"/>
      <c r="CB87" s="354"/>
      <c r="CC87" s="354"/>
      <c r="CD87" s="354"/>
      <c r="CE87" s="354"/>
      <c r="CF87" s="354"/>
      <c r="CG87" s="354"/>
      <c r="CH87" s="354"/>
      <c r="CI87" s="354"/>
      <c r="CJ87" s="354"/>
      <c r="CK87" s="354"/>
      <c r="CL87" s="354"/>
      <c r="CM87" s="354"/>
      <c r="CN87" s="354"/>
      <c r="CO87" s="354"/>
      <c r="CP87" s="354"/>
      <c r="CQ87" s="354"/>
      <c r="CR87" s="354"/>
      <c r="CS87" s="354"/>
      <c r="CT87" s="354"/>
      <c r="CU87" s="354"/>
      <c r="CV87" s="354"/>
      <c r="CW87" s="354"/>
      <c r="CX87" s="354"/>
      <c r="CY87" s="354"/>
      <c r="CZ87" s="354"/>
      <c r="DA87" s="354"/>
      <c r="DB87" s="354"/>
      <c r="DC87" s="354"/>
      <c r="DD87" s="354"/>
      <c r="DE87" s="354"/>
      <c r="DF87" s="354"/>
      <c r="DG87" s="354"/>
      <c r="DH87" s="354"/>
      <c r="DI87" s="354"/>
      <c r="DJ87" s="354"/>
      <c r="DK87" s="354"/>
      <c r="DL87" s="354"/>
      <c r="DM87" s="354"/>
      <c r="DN87" s="354"/>
      <c r="DO87" s="354"/>
      <c r="DP87" s="354"/>
      <c r="DQ87" s="354"/>
      <c r="DR87" s="354"/>
      <c r="DS87" s="354"/>
      <c r="DT87" s="354"/>
      <c r="DU87" s="354"/>
      <c r="DV87" s="354"/>
      <c r="DW87" s="354"/>
      <c r="DX87" s="354"/>
      <c r="DY87" s="354"/>
      <c r="DZ87" s="354"/>
      <c r="EA87" s="354"/>
      <c r="EB87" s="354"/>
      <c r="EC87" s="354"/>
      <c r="ED87" s="354"/>
      <c r="EE87" s="354"/>
      <c r="EF87" s="354"/>
      <c r="EG87" s="354"/>
      <c r="EH87" s="354"/>
      <c r="EI87" s="354"/>
      <c r="EJ87" s="354"/>
      <c r="EK87" s="354"/>
      <c r="EL87" s="354"/>
      <c r="EM87" s="354"/>
      <c r="EN87" s="354"/>
      <c r="EO87" s="354"/>
      <c r="EP87" s="354"/>
      <c r="EQ87" s="354"/>
      <c r="ER87" s="354"/>
      <c r="ES87" s="354"/>
      <c r="ET87" s="354"/>
      <c r="EU87" s="354"/>
      <c r="EV87" s="354"/>
      <c r="EW87" s="354"/>
      <c r="EX87" s="354"/>
      <c r="EY87" s="354"/>
      <c r="EZ87" s="354"/>
      <c r="FA87" s="354"/>
      <c r="FB87" s="354"/>
      <c r="FC87" s="354"/>
      <c r="FD87" s="354"/>
      <c r="FE87" s="354"/>
      <c r="FF87" s="354"/>
      <c r="FG87" s="354"/>
      <c r="FH87" s="354"/>
      <c r="FI87" s="354"/>
      <c r="FJ87" s="354"/>
      <c r="FK87" s="354"/>
      <c r="FL87" s="354"/>
      <c r="FM87" s="354"/>
      <c r="FN87" s="354"/>
      <c r="FO87" s="354"/>
      <c r="FP87" s="354"/>
      <c r="FQ87" s="354"/>
      <c r="FR87" s="354"/>
      <c r="FS87" s="354"/>
      <c r="FT87" s="354"/>
      <c r="FU87" s="354"/>
      <c r="FV87" s="354"/>
      <c r="FW87" s="354"/>
      <c r="FX87" s="354"/>
      <c r="FY87" s="354"/>
      <c r="FZ87" s="354"/>
      <c r="GA87" s="354"/>
      <c r="GB87" s="354"/>
      <c r="GC87" s="354"/>
      <c r="GD87" s="354"/>
      <c r="GE87" s="354"/>
      <c r="GF87" s="354"/>
      <c r="GG87" s="354"/>
      <c r="GH87" s="354"/>
      <c r="GI87" s="354"/>
      <c r="GJ87" s="354"/>
    </row>
    <row r="88" spans="1:224" s="362" customFormat="1" ht="66" customHeight="1" x14ac:dyDescent="0.25">
      <c r="A88" s="354"/>
      <c r="B88" s="363" t="s">
        <v>177</v>
      </c>
      <c r="C88" s="364"/>
      <c r="D88" s="365"/>
      <c r="E88" s="365"/>
      <c r="F88" s="365"/>
      <c r="G88" s="366"/>
      <c r="H88" s="650" t="s">
        <v>176</v>
      </c>
      <c r="I88" s="651"/>
      <c r="J88" s="651"/>
      <c r="K88" s="651"/>
      <c r="L88" s="651"/>
      <c r="M88" s="651"/>
      <c r="N88" s="651"/>
      <c r="O88" s="651"/>
      <c r="P88" s="651"/>
      <c r="Q88" s="651"/>
      <c r="R88" s="651"/>
      <c r="S88" s="651"/>
      <c r="T88" s="651"/>
      <c r="U88" s="651"/>
      <c r="V88" s="651"/>
      <c r="W88" s="651"/>
      <c r="X88" s="651"/>
      <c r="Y88" s="651"/>
      <c r="Z88" s="651"/>
      <c r="AA88" s="651"/>
      <c r="AB88" s="651"/>
      <c r="AC88" s="651"/>
      <c r="AD88" s="651"/>
      <c r="AE88" s="651"/>
      <c r="AF88" s="651"/>
      <c r="AG88" s="651"/>
      <c r="AH88" s="651"/>
      <c r="AI88" s="651"/>
      <c r="AJ88" s="651"/>
      <c r="AK88" s="651"/>
      <c r="AL88" s="651"/>
      <c r="AM88" s="651"/>
      <c r="AN88" s="651"/>
      <c r="AO88" s="651"/>
      <c r="AP88" s="651"/>
      <c r="AQ88" s="651"/>
      <c r="AR88" s="651"/>
      <c r="AS88" s="651"/>
      <c r="AT88" s="651"/>
      <c r="AU88" s="651"/>
      <c r="AV88" s="651"/>
      <c r="AW88" s="651"/>
      <c r="AX88" s="651"/>
      <c r="AY88" s="651"/>
      <c r="AZ88" s="651"/>
      <c r="BA88" s="651"/>
      <c r="BB88" s="651"/>
      <c r="BC88" s="651"/>
      <c r="BD88" s="651"/>
      <c r="BE88" s="651"/>
      <c r="BF88" s="651"/>
      <c r="BG88" s="651"/>
      <c r="BH88" s="651"/>
      <c r="BI88" s="651"/>
      <c r="BJ88" s="651"/>
      <c r="BK88" s="652"/>
      <c r="BL88" s="359" t="s">
        <v>170</v>
      </c>
      <c r="BM88" s="360"/>
      <c r="BN88" s="360"/>
      <c r="BO88" s="360"/>
      <c r="BP88" s="360"/>
      <c r="BQ88" s="361"/>
      <c r="BR88" s="354"/>
      <c r="BS88" s="354"/>
      <c r="BT88" s="354"/>
      <c r="BU88" s="354"/>
      <c r="BV88" s="354"/>
      <c r="BW88" s="354"/>
      <c r="BX88" s="354"/>
      <c r="BY88" s="354"/>
      <c r="BZ88" s="354"/>
      <c r="CA88" s="354"/>
      <c r="CB88" s="354"/>
      <c r="CC88" s="354"/>
      <c r="CD88" s="354"/>
      <c r="CE88" s="354"/>
      <c r="CF88" s="354"/>
      <c r="CG88" s="354"/>
      <c r="CH88" s="354"/>
      <c r="CI88" s="354"/>
      <c r="CJ88" s="354"/>
      <c r="CK88" s="354"/>
      <c r="CL88" s="354"/>
      <c r="CM88" s="354"/>
      <c r="CN88" s="354"/>
      <c r="CO88" s="354"/>
      <c r="CP88" s="354"/>
      <c r="CQ88" s="354"/>
      <c r="CR88" s="354"/>
      <c r="CS88" s="354"/>
      <c r="CT88" s="354"/>
      <c r="CU88" s="354"/>
      <c r="CV88" s="354"/>
      <c r="CW88" s="354"/>
      <c r="CX88" s="354"/>
      <c r="CY88" s="354"/>
      <c r="CZ88" s="354"/>
      <c r="DA88" s="354"/>
      <c r="DB88" s="354"/>
      <c r="DC88" s="354"/>
      <c r="DD88" s="354"/>
      <c r="DE88" s="354"/>
      <c r="DF88" s="354"/>
      <c r="DG88" s="354"/>
      <c r="DH88" s="354"/>
      <c r="DI88" s="354"/>
      <c r="DJ88" s="354"/>
      <c r="DK88" s="354"/>
      <c r="DL88" s="354"/>
      <c r="DM88" s="354"/>
      <c r="DN88" s="354"/>
      <c r="DO88" s="354"/>
      <c r="DP88" s="354"/>
      <c r="DQ88" s="354"/>
      <c r="DR88" s="354"/>
      <c r="DS88" s="354"/>
      <c r="DT88" s="354"/>
      <c r="DU88" s="354"/>
      <c r="DV88" s="354"/>
      <c r="DW88" s="354"/>
      <c r="DX88" s="354"/>
      <c r="DY88" s="354"/>
      <c r="DZ88" s="354"/>
      <c r="EA88" s="354"/>
      <c r="EB88" s="354"/>
      <c r="EC88" s="354"/>
      <c r="ED88" s="354"/>
      <c r="EE88" s="354"/>
      <c r="EF88" s="354"/>
      <c r="EG88" s="354"/>
      <c r="EH88" s="354"/>
      <c r="EI88" s="354"/>
      <c r="EJ88" s="354"/>
      <c r="EK88" s="354"/>
      <c r="EL88" s="354"/>
      <c r="EM88" s="354"/>
      <c r="EN88" s="354"/>
      <c r="EO88" s="354"/>
      <c r="EP88" s="354"/>
      <c r="EQ88" s="354"/>
      <c r="ER88" s="354"/>
      <c r="ES88" s="354"/>
      <c r="ET88" s="354"/>
      <c r="EU88" s="354"/>
      <c r="EV88" s="354"/>
      <c r="EW88" s="354"/>
      <c r="EX88" s="354"/>
      <c r="EY88" s="354"/>
      <c r="EZ88" s="354"/>
      <c r="FA88" s="354"/>
      <c r="FB88" s="354"/>
      <c r="FC88" s="354"/>
      <c r="FD88" s="354"/>
      <c r="FE88" s="354"/>
      <c r="FF88" s="354"/>
      <c r="FG88" s="354"/>
      <c r="FH88" s="354"/>
      <c r="FI88" s="354"/>
      <c r="FJ88" s="354"/>
      <c r="FK88" s="354"/>
      <c r="FL88" s="354"/>
      <c r="FM88" s="354"/>
      <c r="FN88" s="354"/>
      <c r="FO88" s="354"/>
      <c r="FP88" s="354"/>
      <c r="FQ88" s="354"/>
      <c r="FR88" s="354"/>
      <c r="FS88" s="354"/>
      <c r="FT88" s="354"/>
      <c r="FU88" s="354"/>
      <c r="FV88" s="354"/>
      <c r="FW88" s="354"/>
      <c r="FX88" s="354"/>
      <c r="FY88" s="354"/>
      <c r="FZ88" s="354"/>
      <c r="GA88" s="354"/>
      <c r="GB88" s="354"/>
      <c r="GC88" s="354"/>
      <c r="GD88" s="354"/>
      <c r="GE88" s="354"/>
      <c r="GF88" s="354"/>
      <c r="GG88" s="354"/>
      <c r="GH88" s="354"/>
      <c r="GI88" s="354"/>
      <c r="GJ88" s="354"/>
    </row>
    <row r="89" spans="1:224" s="362" customFormat="1" ht="66" customHeight="1" x14ac:dyDescent="0.25">
      <c r="A89" s="354"/>
      <c r="B89" s="363" t="s">
        <v>178</v>
      </c>
      <c r="C89" s="364"/>
      <c r="D89" s="365"/>
      <c r="E89" s="365"/>
      <c r="F89" s="365"/>
      <c r="G89" s="366"/>
      <c r="H89" s="639" t="s">
        <v>206</v>
      </c>
      <c r="I89" s="640"/>
      <c r="J89" s="640"/>
      <c r="K89" s="640"/>
      <c r="L89" s="640"/>
      <c r="M89" s="640"/>
      <c r="N89" s="640"/>
      <c r="O89" s="640"/>
      <c r="P89" s="640"/>
      <c r="Q89" s="640"/>
      <c r="R89" s="640"/>
      <c r="S89" s="640"/>
      <c r="T89" s="640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40"/>
      <c r="AH89" s="640"/>
      <c r="AI89" s="640"/>
      <c r="AJ89" s="640"/>
      <c r="AK89" s="640"/>
      <c r="AL89" s="640"/>
      <c r="AM89" s="640"/>
      <c r="AN89" s="640"/>
      <c r="AO89" s="640"/>
      <c r="AP89" s="640"/>
      <c r="AQ89" s="640"/>
      <c r="AR89" s="640"/>
      <c r="AS89" s="640"/>
      <c r="AT89" s="640"/>
      <c r="AU89" s="640"/>
      <c r="AV89" s="640"/>
      <c r="AW89" s="640"/>
      <c r="AX89" s="640"/>
      <c r="AY89" s="640"/>
      <c r="AZ89" s="640"/>
      <c r="BA89" s="640"/>
      <c r="BB89" s="640"/>
      <c r="BC89" s="640"/>
      <c r="BD89" s="640"/>
      <c r="BE89" s="640"/>
      <c r="BF89" s="640"/>
      <c r="BG89" s="640"/>
      <c r="BH89" s="640"/>
      <c r="BI89" s="640"/>
      <c r="BJ89" s="640"/>
      <c r="BK89" s="641"/>
      <c r="BL89" s="359" t="s">
        <v>171</v>
      </c>
      <c r="BM89" s="360"/>
      <c r="BN89" s="360"/>
      <c r="BO89" s="360"/>
      <c r="BP89" s="360"/>
      <c r="BQ89" s="361"/>
      <c r="BR89" s="354"/>
      <c r="BS89" s="354"/>
      <c r="BT89" s="354"/>
      <c r="BU89" s="354"/>
      <c r="BV89" s="354"/>
      <c r="BW89" s="354"/>
      <c r="BX89" s="354"/>
      <c r="BY89" s="354"/>
      <c r="BZ89" s="354"/>
      <c r="CA89" s="354"/>
      <c r="CB89" s="354"/>
      <c r="CC89" s="354"/>
      <c r="CD89" s="354"/>
      <c r="CE89" s="354"/>
      <c r="CF89" s="354"/>
      <c r="CG89" s="354"/>
      <c r="CH89" s="354"/>
      <c r="CI89" s="354"/>
      <c r="CJ89" s="354"/>
      <c r="CK89" s="354"/>
      <c r="CL89" s="354"/>
      <c r="CM89" s="354"/>
      <c r="CN89" s="354"/>
      <c r="CO89" s="354"/>
      <c r="CP89" s="354"/>
      <c r="CQ89" s="354"/>
      <c r="CR89" s="354"/>
      <c r="CS89" s="354"/>
      <c r="CT89" s="354"/>
      <c r="CU89" s="354"/>
      <c r="CV89" s="354"/>
      <c r="CW89" s="354"/>
      <c r="CX89" s="354"/>
      <c r="CY89" s="354"/>
      <c r="CZ89" s="354"/>
      <c r="DA89" s="354"/>
      <c r="DB89" s="354"/>
      <c r="DC89" s="354"/>
      <c r="DD89" s="354"/>
      <c r="DE89" s="354"/>
      <c r="DF89" s="354"/>
      <c r="DG89" s="354"/>
      <c r="DH89" s="354"/>
      <c r="DI89" s="354"/>
      <c r="DJ89" s="354"/>
      <c r="DK89" s="354"/>
      <c r="DL89" s="354"/>
      <c r="DM89" s="354"/>
      <c r="DN89" s="354"/>
      <c r="DO89" s="354"/>
      <c r="DP89" s="354"/>
      <c r="DQ89" s="354"/>
      <c r="DR89" s="354"/>
      <c r="DS89" s="354"/>
      <c r="DT89" s="354"/>
      <c r="DU89" s="354"/>
      <c r="DV89" s="354"/>
      <c r="DW89" s="354"/>
      <c r="DX89" s="354"/>
      <c r="DY89" s="354"/>
      <c r="DZ89" s="354"/>
      <c r="EA89" s="354"/>
      <c r="EB89" s="354"/>
      <c r="EC89" s="354"/>
      <c r="ED89" s="354"/>
      <c r="EE89" s="354"/>
      <c r="EF89" s="354"/>
      <c r="EG89" s="354"/>
      <c r="EH89" s="354"/>
      <c r="EI89" s="354"/>
      <c r="EJ89" s="354"/>
      <c r="EK89" s="354"/>
      <c r="EL89" s="354"/>
      <c r="EM89" s="354"/>
      <c r="EN89" s="354"/>
      <c r="EO89" s="354"/>
      <c r="EP89" s="354"/>
      <c r="EQ89" s="354"/>
      <c r="ER89" s="354"/>
      <c r="ES89" s="354"/>
      <c r="ET89" s="354"/>
      <c r="EU89" s="354"/>
      <c r="EV89" s="354"/>
      <c r="EW89" s="354"/>
      <c r="EX89" s="354"/>
      <c r="EY89" s="354"/>
      <c r="EZ89" s="354"/>
      <c r="FA89" s="354"/>
      <c r="FB89" s="354"/>
      <c r="FC89" s="354"/>
      <c r="FD89" s="354"/>
      <c r="FE89" s="354"/>
      <c r="FF89" s="354"/>
      <c r="FG89" s="354"/>
      <c r="FH89" s="354"/>
      <c r="FI89" s="354"/>
      <c r="FJ89" s="354"/>
      <c r="FK89" s="354"/>
      <c r="FL89" s="354"/>
      <c r="FM89" s="354"/>
      <c r="FN89" s="354"/>
      <c r="FO89" s="354"/>
      <c r="FP89" s="354"/>
      <c r="FQ89" s="354"/>
      <c r="FR89" s="354"/>
      <c r="FS89" s="354"/>
      <c r="FT89" s="354"/>
      <c r="FU89" s="354"/>
      <c r="FV89" s="354"/>
      <c r="FW89" s="354"/>
      <c r="FX89" s="354"/>
      <c r="FY89" s="354"/>
      <c r="FZ89" s="354"/>
      <c r="GA89" s="354"/>
      <c r="GB89" s="354"/>
      <c r="GC89" s="354"/>
      <c r="GD89" s="354"/>
      <c r="GE89" s="354"/>
      <c r="GF89" s="354"/>
      <c r="GG89" s="354"/>
      <c r="GH89" s="354"/>
      <c r="GI89" s="354"/>
      <c r="GJ89" s="354"/>
    </row>
    <row r="90" spans="1:224" s="362" customFormat="1" ht="66" customHeight="1" x14ac:dyDescent="0.25">
      <c r="A90" s="354"/>
      <c r="B90" s="363" t="s">
        <v>179</v>
      </c>
      <c r="C90" s="364"/>
      <c r="D90" s="365"/>
      <c r="E90" s="365"/>
      <c r="F90" s="365"/>
      <c r="G90" s="366"/>
      <c r="H90" s="639" t="s">
        <v>207</v>
      </c>
      <c r="I90" s="640"/>
      <c r="J90" s="640"/>
      <c r="K90" s="640"/>
      <c r="L90" s="640"/>
      <c r="M90" s="640"/>
      <c r="N90" s="640"/>
      <c r="O90" s="640"/>
      <c r="P90" s="640"/>
      <c r="Q90" s="640"/>
      <c r="R90" s="640"/>
      <c r="S90" s="640"/>
      <c r="T90" s="640"/>
      <c r="U90" s="640"/>
      <c r="V90" s="640"/>
      <c r="W90" s="640"/>
      <c r="X90" s="640"/>
      <c r="Y90" s="640"/>
      <c r="Z90" s="640"/>
      <c r="AA90" s="640"/>
      <c r="AB90" s="640"/>
      <c r="AC90" s="640"/>
      <c r="AD90" s="640"/>
      <c r="AE90" s="640"/>
      <c r="AF90" s="640"/>
      <c r="AG90" s="640"/>
      <c r="AH90" s="640"/>
      <c r="AI90" s="640"/>
      <c r="AJ90" s="640"/>
      <c r="AK90" s="640"/>
      <c r="AL90" s="640"/>
      <c r="AM90" s="640"/>
      <c r="AN90" s="640"/>
      <c r="AO90" s="640"/>
      <c r="AP90" s="640"/>
      <c r="AQ90" s="640"/>
      <c r="AR90" s="640"/>
      <c r="AS90" s="640"/>
      <c r="AT90" s="640"/>
      <c r="AU90" s="640"/>
      <c r="AV90" s="640"/>
      <c r="AW90" s="640"/>
      <c r="AX90" s="640"/>
      <c r="AY90" s="640"/>
      <c r="AZ90" s="640"/>
      <c r="BA90" s="640"/>
      <c r="BB90" s="640"/>
      <c r="BC90" s="640"/>
      <c r="BD90" s="640"/>
      <c r="BE90" s="640"/>
      <c r="BF90" s="640"/>
      <c r="BG90" s="640"/>
      <c r="BH90" s="640"/>
      <c r="BI90" s="640"/>
      <c r="BJ90" s="640"/>
      <c r="BK90" s="641"/>
      <c r="BL90" s="359" t="s">
        <v>171</v>
      </c>
      <c r="BM90" s="360"/>
      <c r="BN90" s="360"/>
      <c r="BO90" s="360"/>
      <c r="BP90" s="360"/>
      <c r="BQ90" s="361"/>
      <c r="BR90" s="354"/>
      <c r="BS90" s="354"/>
      <c r="BT90" s="354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354"/>
      <c r="CS90" s="354"/>
      <c r="CT90" s="354"/>
      <c r="CU90" s="354"/>
      <c r="CV90" s="354"/>
      <c r="CW90" s="354"/>
      <c r="CX90" s="354"/>
      <c r="CY90" s="354"/>
      <c r="CZ90" s="354"/>
      <c r="DA90" s="354"/>
      <c r="DB90" s="354"/>
      <c r="DC90" s="354"/>
      <c r="DD90" s="354"/>
      <c r="DE90" s="354"/>
      <c r="DF90" s="354"/>
      <c r="DG90" s="354"/>
      <c r="DH90" s="354"/>
      <c r="DI90" s="354"/>
      <c r="DJ90" s="354"/>
      <c r="DK90" s="354"/>
      <c r="DL90" s="354"/>
      <c r="DM90" s="354"/>
      <c r="DN90" s="354"/>
      <c r="DO90" s="354"/>
      <c r="DP90" s="354"/>
      <c r="DQ90" s="354"/>
      <c r="DR90" s="354"/>
      <c r="DS90" s="354"/>
      <c r="DT90" s="354"/>
      <c r="DU90" s="354"/>
      <c r="DV90" s="354"/>
      <c r="DW90" s="354"/>
      <c r="DX90" s="354"/>
      <c r="DY90" s="354"/>
      <c r="DZ90" s="354"/>
      <c r="EA90" s="354"/>
      <c r="EB90" s="354"/>
      <c r="EC90" s="354"/>
      <c r="ED90" s="354"/>
      <c r="EE90" s="354"/>
      <c r="EF90" s="354"/>
      <c r="EG90" s="354"/>
      <c r="EH90" s="354"/>
      <c r="EI90" s="354"/>
      <c r="EJ90" s="354"/>
      <c r="EK90" s="354"/>
      <c r="EL90" s="354"/>
      <c r="EM90" s="354"/>
      <c r="EN90" s="354"/>
      <c r="EO90" s="354"/>
      <c r="EP90" s="354"/>
      <c r="EQ90" s="354"/>
      <c r="ER90" s="354"/>
      <c r="ES90" s="354"/>
      <c r="ET90" s="354"/>
      <c r="EU90" s="354"/>
      <c r="EV90" s="354"/>
      <c r="EW90" s="354"/>
      <c r="EX90" s="354"/>
      <c r="EY90" s="354"/>
      <c r="EZ90" s="354"/>
      <c r="FA90" s="354"/>
      <c r="FB90" s="354"/>
      <c r="FC90" s="354"/>
      <c r="FD90" s="354"/>
      <c r="FE90" s="354"/>
      <c r="FF90" s="354"/>
      <c r="FG90" s="354"/>
      <c r="FH90" s="354"/>
      <c r="FI90" s="354"/>
      <c r="FJ90" s="354"/>
      <c r="FK90" s="354"/>
      <c r="FL90" s="354"/>
      <c r="FM90" s="354"/>
      <c r="FN90" s="354"/>
      <c r="FO90" s="354"/>
      <c r="FP90" s="354"/>
      <c r="FQ90" s="354"/>
      <c r="FR90" s="354"/>
      <c r="FS90" s="354"/>
      <c r="FT90" s="354"/>
      <c r="FU90" s="354"/>
      <c r="FV90" s="354"/>
      <c r="FW90" s="354"/>
      <c r="FX90" s="354"/>
      <c r="FY90" s="354"/>
      <c r="FZ90" s="354"/>
      <c r="GA90" s="354"/>
      <c r="GB90" s="354"/>
      <c r="GC90" s="354"/>
      <c r="GD90" s="354"/>
      <c r="GE90" s="354"/>
      <c r="GF90" s="354"/>
      <c r="GG90" s="354"/>
      <c r="GH90" s="354"/>
      <c r="GI90" s="354"/>
      <c r="GJ90" s="354"/>
    </row>
    <row r="91" spans="1:224" s="70" customFormat="1" ht="28.2" x14ac:dyDescent="0.25">
      <c r="A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Y91" s="68"/>
      <c r="AZ91" s="68"/>
      <c r="BA91" s="68"/>
      <c r="BB91" s="68"/>
      <c r="BC91" s="68"/>
      <c r="BD91" s="68"/>
      <c r="BE91" s="68"/>
      <c r="BF91" s="68"/>
      <c r="BK91" s="68"/>
      <c r="BL91" s="68"/>
      <c r="BM91" s="68"/>
      <c r="BN91" s="68"/>
      <c r="BO91" s="68"/>
      <c r="BP91" s="68"/>
      <c r="BQ91" s="68"/>
      <c r="BR91" s="68"/>
      <c r="BW91" s="68"/>
      <c r="BX91" s="68"/>
      <c r="CC91" s="68"/>
      <c r="CD91" s="68"/>
      <c r="CI91" s="68"/>
      <c r="CJ91" s="68"/>
      <c r="CK91" s="68"/>
      <c r="CL91" s="68"/>
      <c r="CM91" s="68"/>
      <c r="CN91" s="68"/>
      <c r="CO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</row>
    <row r="92" spans="1:224" s="172" customFormat="1" ht="34.200000000000003" customHeight="1" x14ac:dyDescent="0.25">
      <c r="A92" s="171"/>
      <c r="B92" s="362" t="s">
        <v>146</v>
      </c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Y92" s="171"/>
      <c r="AZ92" s="171"/>
      <c r="BA92" s="171"/>
      <c r="BB92" s="171"/>
      <c r="BC92" s="171"/>
      <c r="BD92" s="171"/>
      <c r="BE92" s="171"/>
      <c r="BF92" s="171"/>
      <c r="BK92" s="171"/>
      <c r="BL92" s="171"/>
      <c r="BM92" s="171"/>
      <c r="BN92" s="171"/>
      <c r="BO92" s="171"/>
      <c r="BP92" s="171"/>
      <c r="BQ92" s="171"/>
      <c r="BR92" s="171"/>
      <c r="BW92" s="171"/>
      <c r="BX92" s="171"/>
      <c r="CC92" s="171"/>
      <c r="CD92" s="171"/>
      <c r="CI92" s="171"/>
      <c r="CJ92" s="171"/>
      <c r="CK92" s="171"/>
      <c r="CL92" s="171"/>
      <c r="CM92" s="171"/>
      <c r="CN92" s="171"/>
      <c r="CO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  <c r="EJ92" s="171"/>
      <c r="EK92" s="171"/>
      <c r="EL92" s="171"/>
      <c r="EM92" s="171"/>
      <c r="EN92" s="171"/>
      <c r="EO92" s="171"/>
      <c r="EP92" s="171"/>
      <c r="EQ92" s="171"/>
      <c r="ER92" s="171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71"/>
      <c r="FX92" s="171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1"/>
      <c r="GS92" s="171"/>
      <c r="GT92" s="171"/>
      <c r="GU92" s="171"/>
      <c r="GV92" s="171"/>
      <c r="GW92" s="171"/>
      <c r="GX92" s="171"/>
      <c r="GY92" s="171"/>
      <c r="GZ92" s="171"/>
      <c r="HA92" s="171"/>
      <c r="HB92" s="171"/>
      <c r="HC92" s="171"/>
      <c r="HD92" s="171"/>
      <c r="HE92" s="171"/>
      <c r="HF92" s="171"/>
      <c r="HG92" s="171"/>
      <c r="HH92" s="171"/>
      <c r="HI92" s="171"/>
      <c r="HJ92" s="171"/>
      <c r="HK92" s="171"/>
      <c r="HL92" s="171"/>
      <c r="HM92" s="171"/>
      <c r="HN92" s="171"/>
      <c r="HO92" s="171"/>
      <c r="HP92" s="171"/>
    </row>
    <row r="93" spans="1:224" s="70" customFormat="1" ht="28.2" x14ac:dyDescent="0.25">
      <c r="A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Y93" s="68"/>
      <c r="AZ93" s="68"/>
      <c r="BA93" s="68"/>
      <c r="BB93" s="68"/>
      <c r="BC93" s="68"/>
      <c r="BD93" s="68"/>
      <c r="BE93" s="68"/>
      <c r="BF93" s="68"/>
      <c r="BK93" s="68"/>
      <c r="BL93" s="68"/>
      <c r="BM93" s="68"/>
      <c r="BN93" s="68"/>
      <c r="BO93" s="68"/>
      <c r="BP93" s="68"/>
      <c r="BQ93" s="68"/>
      <c r="BR93" s="68"/>
      <c r="BW93" s="68"/>
      <c r="BX93" s="68"/>
      <c r="CC93" s="68"/>
      <c r="CD93" s="68"/>
      <c r="CI93" s="68"/>
      <c r="CJ93" s="68"/>
      <c r="CK93" s="68"/>
      <c r="CL93" s="68"/>
      <c r="CM93" s="68"/>
      <c r="CN93" s="68"/>
      <c r="CO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</row>
    <row r="94" spans="1:224" s="172" customFormat="1" ht="104.4" customHeight="1" x14ac:dyDescent="0.25">
      <c r="A94" s="171"/>
      <c r="B94" s="638" t="s">
        <v>226</v>
      </c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8"/>
      <c r="AK94" s="638"/>
      <c r="AL94" s="638"/>
      <c r="AM94" s="638"/>
      <c r="AN94" s="638"/>
      <c r="AO94" s="638"/>
      <c r="AP94" s="638"/>
      <c r="AQ94" s="638"/>
      <c r="AR94" s="638"/>
      <c r="AS94" s="638"/>
      <c r="AT94" s="638"/>
      <c r="AU94" s="638"/>
      <c r="AV94" s="638"/>
      <c r="AW94" s="638"/>
      <c r="AX94" s="638"/>
      <c r="AY94" s="638"/>
      <c r="AZ94" s="638"/>
      <c r="BA94" s="638"/>
      <c r="BB94" s="638"/>
      <c r="BC94" s="638"/>
      <c r="BD94" s="638"/>
      <c r="BE94" s="638"/>
      <c r="BF94" s="638"/>
      <c r="BG94" s="638"/>
      <c r="BH94" s="638"/>
      <c r="BI94" s="638"/>
      <c r="BJ94" s="638"/>
      <c r="BK94" s="638"/>
      <c r="BL94" s="638"/>
      <c r="BM94" s="638"/>
      <c r="BN94" s="638"/>
      <c r="BO94" s="638"/>
      <c r="BP94" s="638"/>
      <c r="BQ94" s="638"/>
      <c r="BR94" s="171"/>
      <c r="BW94" s="171"/>
      <c r="BX94" s="171"/>
      <c r="CC94" s="171"/>
      <c r="CD94" s="171"/>
      <c r="CI94" s="171"/>
      <c r="CJ94" s="171"/>
      <c r="CK94" s="171"/>
      <c r="CL94" s="171"/>
      <c r="CM94" s="171"/>
      <c r="CN94" s="171"/>
      <c r="CO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  <c r="HH94" s="171"/>
      <c r="HI94" s="171"/>
      <c r="HJ94" s="171"/>
      <c r="HK94" s="171"/>
      <c r="HL94" s="171"/>
      <c r="HM94" s="171"/>
      <c r="HN94" s="171"/>
      <c r="HO94" s="171"/>
      <c r="HP94" s="171"/>
    </row>
    <row r="95" spans="1:224" s="70" customFormat="1" ht="28.2" x14ac:dyDescent="0.25">
      <c r="A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Y95" s="68"/>
      <c r="AZ95" s="68"/>
      <c r="BA95" s="68"/>
      <c r="BB95" s="68"/>
      <c r="BC95" s="68"/>
      <c r="BD95" s="68"/>
      <c r="BE95" s="68"/>
      <c r="BF95" s="68"/>
      <c r="BK95" s="68"/>
      <c r="BL95" s="68"/>
      <c r="BM95" s="68"/>
      <c r="BN95" s="68"/>
      <c r="BO95" s="68"/>
      <c r="BP95" s="68"/>
      <c r="BQ95" s="68"/>
      <c r="BR95" s="68"/>
      <c r="BW95" s="68"/>
      <c r="BX95" s="68"/>
      <c r="CC95" s="68"/>
      <c r="CD95" s="68"/>
      <c r="CI95" s="68"/>
      <c r="CJ95" s="68"/>
      <c r="CK95" s="68"/>
      <c r="CL95" s="68"/>
      <c r="CM95" s="68"/>
      <c r="CN95" s="68"/>
      <c r="CO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</row>
    <row r="96" spans="1:224" s="172" customFormat="1" ht="80.400000000000006" customHeight="1" x14ac:dyDescent="0.25">
      <c r="A96" s="171"/>
      <c r="B96" s="638" t="s">
        <v>217</v>
      </c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8"/>
      <c r="AK96" s="638"/>
      <c r="AL96" s="638"/>
      <c r="AM96" s="638"/>
      <c r="AN96" s="638"/>
      <c r="AO96" s="638"/>
      <c r="AP96" s="638"/>
      <c r="AQ96" s="638"/>
      <c r="AR96" s="638"/>
      <c r="AS96" s="638"/>
      <c r="AT96" s="638"/>
      <c r="AU96" s="638"/>
      <c r="AV96" s="638"/>
      <c r="AW96" s="638"/>
      <c r="AX96" s="638"/>
      <c r="AY96" s="638"/>
      <c r="AZ96" s="638"/>
      <c r="BA96" s="638"/>
      <c r="BB96" s="638"/>
      <c r="BC96" s="638"/>
      <c r="BD96" s="638"/>
      <c r="BE96" s="638"/>
      <c r="BF96" s="638"/>
      <c r="BG96" s="638"/>
      <c r="BH96" s="638"/>
      <c r="BI96" s="638"/>
      <c r="BJ96" s="638"/>
      <c r="BK96" s="638"/>
      <c r="BL96" s="638"/>
      <c r="BM96" s="638"/>
      <c r="BN96" s="638"/>
      <c r="BO96" s="638"/>
      <c r="BP96" s="638"/>
      <c r="BQ96" s="638"/>
      <c r="BR96" s="171"/>
      <c r="BW96" s="171"/>
      <c r="BX96" s="171"/>
      <c r="CC96" s="171"/>
      <c r="CD96" s="171"/>
      <c r="CI96" s="171"/>
      <c r="CJ96" s="171"/>
      <c r="CK96" s="171"/>
      <c r="CL96" s="171"/>
      <c r="CM96" s="171"/>
      <c r="CN96" s="171"/>
      <c r="CO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1"/>
      <c r="DP96" s="171"/>
      <c r="DQ96" s="171"/>
      <c r="DR96" s="171"/>
      <c r="DS96" s="171"/>
      <c r="DT96" s="171"/>
      <c r="DU96" s="171"/>
      <c r="DV96" s="171"/>
      <c r="DW96" s="171"/>
      <c r="DX96" s="171"/>
      <c r="DY96" s="171"/>
      <c r="DZ96" s="171"/>
      <c r="EA96" s="171"/>
      <c r="EB96" s="171"/>
      <c r="EC96" s="171"/>
      <c r="ED96" s="171"/>
      <c r="EE96" s="171"/>
      <c r="EF96" s="171"/>
      <c r="EG96" s="171"/>
      <c r="EH96" s="171"/>
      <c r="EI96" s="171"/>
      <c r="EJ96" s="171"/>
      <c r="EK96" s="171"/>
      <c r="EL96" s="171"/>
      <c r="EM96" s="171"/>
      <c r="EN96" s="171"/>
      <c r="EO96" s="171"/>
      <c r="EP96" s="171"/>
      <c r="EQ96" s="171"/>
      <c r="ER96" s="171"/>
      <c r="ES96" s="171"/>
      <c r="ET96" s="171"/>
      <c r="EU96" s="171"/>
      <c r="EV96" s="171"/>
      <c r="EW96" s="171"/>
      <c r="EX96" s="171"/>
      <c r="EY96" s="171"/>
      <c r="EZ96" s="171"/>
      <c r="FA96" s="171"/>
      <c r="FB96" s="171"/>
      <c r="FC96" s="171"/>
      <c r="FD96" s="171"/>
      <c r="FE96" s="171"/>
      <c r="FF96" s="171"/>
      <c r="FG96" s="171"/>
      <c r="FH96" s="171"/>
      <c r="FI96" s="171"/>
      <c r="FJ96" s="171"/>
      <c r="FK96" s="171"/>
      <c r="FL96" s="171"/>
      <c r="FM96" s="171"/>
      <c r="FN96" s="171"/>
      <c r="FO96" s="171"/>
      <c r="FP96" s="171"/>
      <c r="FQ96" s="171"/>
      <c r="FR96" s="171"/>
      <c r="FS96" s="171"/>
      <c r="FT96" s="171"/>
      <c r="FU96" s="171"/>
      <c r="FV96" s="171"/>
      <c r="FW96" s="171"/>
      <c r="FX96" s="171"/>
      <c r="FY96" s="171"/>
      <c r="FZ96" s="171"/>
      <c r="GA96" s="171"/>
      <c r="GB96" s="171"/>
      <c r="GC96" s="171"/>
      <c r="GD96" s="171"/>
      <c r="GE96" s="171"/>
      <c r="GF96" s="171"/>
      <c r="GG96" s="171"/>
      <c r="GH96" s="171"/>
      <c r="GI96" s="171"/>
      <c r="GJ96" s="171"/>
      <c r="GK96" s="171"/>
      <c r="GL96" s="171"/>
      <c r="GM96" s="171"/>
      <c r="GN96" s="171"/>
      <c r="GO96" s="171"/>
      <c r="GP96" s="171"/>
      <c r="GQ96" s="171"/>
      <c r="GR96" s="171"/>
      <c r="GS96" s="171"/>
      <c r="GT96" s="171"/>
      <c r="GU96" s="171"/>
      <c r="GV96" s="171"/>
      <c r="GW96" s="171"/>
      <c r="GX96" s="171"/>
      <c r="GY96" s="171"/>
      <c r="GZ96" s="171"/>
      <c r="HA96" s="171"/>
      <c r="HB96" s="171"/>
      <c r="HC96" s="171"/>
      <c r="HD96" s="171"/>
      <c r="HE96" s="171"/>
      <c r="HF96" s="171"/>
      <c r="HG96" s="171"/>
      <c r="HH96" s="171"/>
      <c r="HI96" s="171"/>
      <c r="HJ96" s="171"/>
      <c r="HK96" s="171"/>
      <c r="HL96" s="171"/>
      <c r="HM96" s="171"/>
      <c r="HN96" s="171"/>
      <c r="HO96" s="171"/>
      <c r="HP96" s="171"/>
    </row>
    <row r="97" spans="1:216" s="47" customFormat="1" ht="25.2" x14ac:dyDescent="0.25">
      <c r="A97" s="63"/>
      <c r="AK97" s="63"/>
      <c r="AL97" s="63"/>
      <c r="AM97" s="63"/>
      <c r="AN97" s="63"/>
      <c r="AX97" s="64"/>
      <c r="BA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CA97" s="63"/>
      <c r="CB97" s="63"/>
      <c r="CC97" s="63"/>
      <c r="CD97" s="63"/>
      <c r="CE97" s="63"/>
      <c r="CF97" s="63"/>
      <c r="CG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</row>
    <row r="98" spans="1:216" s="47" customFormat="1" ht="25.2" x14ac:dyDescent="0.25">
      <c r="A98" s="63"/>
      <c r="AK98" s="63"/>
      <c r="AL98" s="63"/>
      <c r="AM98" s="63"/>
      <c r="AN98" s="63"/>
      <c r="AX98" s="64"/>
      <c r="BA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CA98" s="63"/>
      <c r="CB98" s="63"/>
      <c r="CC98" s="63"/>
      <c r="CD98" s="63"/>
      <c r="CE98" s="63"/>
      <c r="CF98" s="63"/>
      <c r="CG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</row>
    <row r="99" spans="1:216" s="47" customFormat="1" ht="25.2" x14ac:dyDescent="0.25">
      <c r="A99" s="63"/>
      <c r="AK99" s="63"/>
      <c r="AL99" s="63"/>
      <c r="AM99" s="63"/>
      <c r="AN99" s="63"/>
      <c r="AX99" s="64"/>
      <c r="BA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CA99" s="63"/>
      <c r="CB99" s="63"/>
      <c r="CC99" s="63"/>
      <c r="CD99" s="63"/>
      <c r="CE99" s="63"/>
      <c r="CF99" s="63"/>
      <c r="CG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</row>
    <row r="100" spans="1:216" s="47" customFormat="1" ht="25.2" x14ac:dyDescent="0.25">
      <c r="A100" s="63"/>
      <c r="AK100" s="63"/>
      <c r="AL100" s="63"/>
      <c r="AM100" s="63"/>
      <c r="AN100" s="63"/>
      <c r="AX100" s="64"/>
      <c r="BA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CA100" s="63"/>
      <c r="CB100" s="63"/>
      <c r="CC100" s="63"/>
      <c r="CD100" s="63"/>
      <c r="CE100" s="63"/>
      <c r="CF100" s="63"/>
      <c r="CG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</row>
    <row r="101" spans="1:216" s="47" customFormat="1" ht="25.2" x14ac:dyDescent="0.25">
      <c r="A101" s="63"/>
      <c r="AK101" s="63"/>
      <c r="AL101" s="63"/>
      <c r="AM101" s="63"/>
      <c r="AN101" s="63"/>
      <c r="AX101" s="64"/>
      <c r="BA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CA101" s="63"/>
      <c r="CB101" s="63"/>
      <c r="CC101" s="63"/>
      <c r="CD101" s="63"/>
      <c r="CE101" s="63"/>
      <c r="CF101" s="63"/>
      <c r="CG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</row>
    <row r="102" spans="1:216" s="369" customFormat="1" ht="31.8" x14ac:dyDescent="0.25">
      <c r="A102" s="367"/>
      <c r="B102" s="368" t="s">
        <v>61</v>
      </c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70"/>
      <c r="AE102" s="370"/>
      <c r="AF102" s="367"/>
      <c r="AG102" s="367"/>
      <c r="AH102" s="367"/>
      <c r="AI102" s="368" t="s">
        <v>61</v>
      </c>
      <c r="AO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K102" s="367"/>
      <c r="BL102" s="367"/>
      <c r="BM102" s="367"/>
      <c r="BN102" s="367"/>
      <c r="BO102" s="367"/>
      <c r="BP102" s="367"/>
      <c r="BU102" s="367"/>
      <c r="BV102" s="367"/>
      <c r="BW102" s="367"/>
      <c r="BX102" s="367"/>
      <c r="BY102" s="367"/>
      <c r="CA102" s="367"/>
      <c r="CB102" s="367"/>
      <c r="CC102" s="367"/>
      <c r="CD102" s="367"/>
      <c r="CE102" s="367"/>
      <c r="CF102" s="367"/>
      <c r="CG102" s="367"/>
      <c r="CJ102" s="367"/>
      <c r="CK102" s="367"/>
      <c r="CL102" s="367"/>
      <c r="CM102" s="367"/>
      <c r="CN102" s="367"/>
      <c r="CO102" s="367"/>
      <c r="CP102" s="367"/>
      <c r="CQ102" s="367"/>
      <c r="CR102" s="367"/>
      <c r="CS102" s="367"/>
      <c r="CT102" s="367"/>
      <c r="CU102" s="367"/>
      <c r="CV102" s="367"/>
      <c r="CW102" s="367"/>
      <c r="CX102" s="367"/>
      <c r="CY102" s="367"/>
      <c r="CZ102" s="367"/>
      <c r="DA102" s="367"/>
      <c r="DB102" s="367"/>
      <c r="DC102" s="367"/>
      <c r="DD102" s="367"/>
      <c r="DE102" s="367"/>
      <c r="DF102" s="367"/>
      <c r="DG102" s="367"/>
      <c r="DH102" s="367"/>
      <c r="DI102" s="367"/>
      <c r="DJ102" s="367"/>
      <c r="DK102" s="367"/>
      <c r="DL102" s="367"/>
      <c r="DM102" s="367"/>
      <c r="DN102" s="367"/>
      <c r="DO102" s="367"/>
      <c r="DP102" s="367"/>
      <c r="DQ102" s="367"/>
      <c r="DR102" s="367"/>
      <c r="DS102" s="367"/>
      <c r="DT102" s="367"/>
      <c r="DU102" s="367"/>
      <c r="DV102" s="367"/>
      <c r="DW102" s="367"/>
      <c r="DX102" s="367"/>
      <c r="DY102" s="367"/>
      <c r="DZ102" s="367"/>
      <c r="EA102" s="367"/>
      <c r="EB102" s="367"/>
      <c r="EC102" s="367"/>
      <c r="ED102" s="367"/>
      <c r="EE102" s="367"/>
      <c r="EF102" s="367"/>
      <c r="EG102" s="367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  <c r="ER102" s="367"/>
      <c r="ES102" s="367"/>
      <c r="ET102" s="367"/>
      <c r="EU102" s="367"/>
      <c r="EV102" s="367"/>
      <c r="EW102" s="367"/>
      <c r="EX102" s="367"/>
      <c r="EY102" s="367"/>
      <c r="EZ102" s="367"/>
      <c r="FA102" s="367"/>
      <c r="FB102" s="367"/>
      <c r="FC102" s="367"/>
      <c r="FD102" s="367"/>
      <c r="FE102" s="367"/>
      <c r="FF102" s="367"/>
      <c r="FG102" s="367"/>
      <c r="FH102" s="367"/>
      <c r="FI102" s="367"/>
      <c r="FJ102" s="367"/>
      <c r="FK102" s="367"/>
      <c r="FL102" s="367"/>
      <c r="FM102" s="367"/>
      <c r="FN102" s="367"/>
      <c r="FO102" s="367"/>
      <c r="FP102" s="367"/>
      <c r="FQ102" s="367"/>
      <c r="FR102" s="367"/>
      <c r="FS102" s="367"/>
      <c r="FT102" s="367"/>
      <c r="FU102" s="367"/>
      <c r="FV102" s="367"/>
      <c r="FW102" s="367"/>
      <c r="FX102" s="367"/>
      <c r="FY102" s="367"/>
      <c r="FZ102" s="367"/>
      <c r="GA102" s="367"/>
      <c r="GB102" s="367"/>
      <c r="GC102" s="367"/>
      <c r="GD102" s="367"/>
      <c r="GE102" s="367"/>
      <c r="GF102" s="367"/>
      <c r="GG102" s="367"/>
      <c r="GH102" s="367"/>
      <c r="GI102" s="367"/>
      <c r="GJ102" s="367"/>
      <c r="GK102" s="367"/>
      <c r="GL102" s="367"/>
      <c r="GM102" s="367"/>
      <c r="GN102" s="367"/>
      <c r="GO102" s="367"/>
      <c r="GP102" s="367"/>
      <c r="GQ102" s="367"/>
      <c r="GR102" s="367"/>
      <c r="GS102" s="367"/>
      <c r="GT102" s="367"/>
      <c r="GU102" s="367"/>
      <c r="GV102" s="367"/>
      <c r="GW102" s="367"/>
      <c r="GX102" s="367"/>
      <c r="GY102" s="367"/>
      <c r="GZ102" s="367"/>
      <c r="HA102" s="367"/>
      <c r="HB102" s="367"/>
      <c r="HC102" s="367"/>
      <c r="HD102" s="367"/>
      <c r="HE102" s="367"/>
      <c r="HF102" s="367"/>
      <c r="HG102" s="367"/>
      <c r="HH102" s="367"/>
    </row>
    <row r="103" spans="1:216" s="72" customFormat="1" ht="28.2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3"/>
      <c r="AE103" s="73"/>
      <c r="AF103" s="71"/>
      <c r="AG103" s="71"/>
      <c r="AH103" s="71"/>
      <c r="AL103" s="71"/>
      <c r="AQ103" s="71"/>
      <c r="AS103" s="71"/>
      <c r="AT103" s="71"/>
      <c r="AU103" s="71"/>
      <c r="AW103" s="71"/>
      <c r="AX103" s="71"/>
      <c r="AY103" s="71"/>
      <c r="AZ103" s="71"/>
      <c r="BA103" s="71"/>
      <c r="BB103" s="71"/>
      <c r="BK103" s="71"/>
      <c r="BL103" s="71"/>
      <c r="BM103" s="71"/>
      <c r="BN103" s="71"/>
      <c r="BO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</row>
    <row r="104" spans="1:216" s="369" customFormat="1" ht="31.8" x14ac:dyDescent="0.25">
      <c r="A104" s="367"/>
      <c r="B104" s="369" t="s">
        <v>225</v>
      </c>
      <c r="AI104" s="362" t="s">
        <v>117</v>
      </c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BB104" s="362"/>
      <c r="BK104" s="362"/>
      <c r="BL104" s="362"/>
      <c r="BM104" s="362"/>
      <c r="BN104" s="362"/>
      <c r="BO104" s="362"/>
      <c r="BP104" s="371"/>
      <c r="BU104" s="371"/>
      <c r="CJ104" s="367"/>
      <c r="CK104" s="367"/>
      <c r="CL104" s="367"/>
      <c r="CM104" s="367"/>
      <c r="CN104" s="367"/>
      <c r="CO104" s="367"/>
      <c r="CP104" s="367"/>
      <c r="CQ104" s="367"/>
      <c r="CR104" s="367"/>
      <c r="CS104" s="367"/>
      <c r="CT104" s="367"/>
      <c r="CU104" s="367"/>
      <c r="CV104" s="367"/>
      <c r="CW104" s="367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67"/>
      <c r="DL104" s="367"/>
      <c r="DM104" s="367"/>
      <c r="DN104" s="367"/>
      <c r="DO104" s="367"/>
      <c r="DP104" s="367"/>
      <c r="DQ104" s="367"/>
      <c r="DR104" s="367"/>
      <c r="DS104" s="367"/>
      <c r="DT104" s="367"/>
      <c r="DU104" s="367"/>
      <c r="DV104" s="367"/>
      <c r="DW104" s="367"/>
      <c r="DX104" s="367"/>
      <c r="DY104" s="367"/>
      <c r="DZ104" s="367"/>
      <c r="EA104" s="367"/>
      <c r="EB104" s="367"/>
      <c r="EC104" s="367"/>
      <c r="ED104" s="367"/>
      <c r="EE104" s="367"/>
      <c r="EF104" s="367"/>
      <c r="EG104" s="367"/>
      <c r="EH104" s="367"/>
      <c r="EI104" s="367"/>
      <c r="EJ104" s="367"/>
      <c r="EK104" s="367"/>
      <c r="EL104" s="367"/>
      <c r="EM104" s="367"/>
      <c r="EN104" s="367"/>
      <c r="EO104" s="367"/>
      <c r="EP104" s="367"/>
      <c r="EQ104" s="367"/>
      <c r="ER104" s="367"/>
      <c r="ES104" s="367"/>
      <c r="ET104" s="367"/>
      <c r="EU104" s="367"/>
      <c r="EV104" s="367"/>
      <c r="EW104" s="367"/>
      <c r="EX104" s="367"/>
      <c r="EY104" s="367"/>
      <c r="EZ104" s="367"/>
      <c r="FA104" s="367"/>
      <c r="FB104" s="367"/>
      <c r="FC104" s="367"/>
      <c r="FD104" s="367"/>
      <c r="FE104" s="367"/>
      <c r="FF104" s="367"/>
      <c r="FG104" s="367"/>
      <c r="FH104" s="367"/>
      <c r="FI104" s="367"/>
      <c r="FJ104" s="367"/>
      <c r="FK104" s="367"/>
      <c r="FL104" s="367"/>
      <c r="FM104" s="367"/>
      <c r="FN104" s="367"/>
      <c r="FO104" s="367"/>
      <c r="FP104" s="367"/>
      <c r="FQ104" s="367"/>
      <c r="FR104" s="367"/>
      <c r="FS104" s="367"/>
      <c r="FT104" s="367"/>
      <c r="FU104" s="367"/>
      <c r="FV104" s="367"/>
      <c r="FW104" s="367"/>
      <c r="FX104" s="367"/>
      <c r="FY104" s="367"/>
      <c r="FZ104" s="367"/>
      <c r="GA104" s="367"/>
      <c r="GB104" s="367"/>
      <c r="GC104" s="367"/>
      <c r="GD104" s="367"/>
      <c r="GE104" s="367"/>
      <c r="GF104" s="367"/>
      <c r="GG104" s="367"/>
      <c r="GH104" s="367"/>
      <c r="GI104" s="367"/>
      <c r="GJ104" s="367"/>
      <c r="GK104" s="367"/>
      <c r="GL104" s="367"/>
      <c r="GM104" s="367"/>
      <c r="GN104" s="367"/>
      <c r="GO104" s="367"/>
      <c r="GP104" s="367"/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</row>
    <row r="105" spans="1:216" s="369" customFormat="1" ht="31.8" x14ac:dyDescent="0.25">
      <c r="A105" s="367"/>
      <c r="B105" s="367" t="s">
        <v>221</v>
      </c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AI105" s="369" t="s">
        <v>116</v>
      </c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CL105" s="367"/>
      <c r="CM105" s="367"/>
      <c r="CN105" s="367"/>
      <c r="CP105" s="367"/>
      <c r="CQ105" s="367"/>
      <c r="CR105" s="367"/>
      <c r="CS105" s="367"/>
      <c r="CT105" s="367"/>
      <c r="CU105" s="367"/>
      <c r="CV105" s="367"/>
      <c r="CW105" s="367"/>
      <c r="CX105" s="367"/>
      <c r="CY105" s="367"/>
      <c r="CZ105" s="367"/>
      <c r="DA105" s="367"/>
      <c r="DB105" s="367"/>
      <c r="DC105" s="367"/>
      <c r="DD105" s="367"/>
      <c r="DE105" s="367"/>
      <c r="DF105" s="367"/>
      <c r="DG105" s="367"/>
      <c r="DH105" s="367"/>
      <c r="DI105" s="367"/>
      <c r="DJ105" s="367"/>
      <c r="DK105" s="367"/>
      <c r="DL105" s="367"/>
      <c r="DM105" s="367"/>
      <c r="DN105" s="367"/>
      <c r="DO105" s="367"/>
      <c r="DP105" s="367"/>
      <c r="DQ105" s="367"/>
      <c r="DR105" s="367"/>
      <c r="DS105" s="367"/>
      <c r="DT105" s="367"/>
      <c r="DU105" s="367"/>
      <c r="DV105" s="367"/>
      <c r="DW105" s="367"/>
      <c r="DX105" s="367"/>
      <c r="DY105" s="367"/>
      <c r="DZ105" s="367"/>
      <c r="EA105" s="367"/>
      <c r="EB105" s="367"/>
      <c r="EC105" s="367"/>
      <c r="ED105" s="367"/>
      <c r="EE105" s="367"/>
      <c r="EF105" s="367"/>
      <c r="EG105" s="367"/>
      <c r="EH105" s="367"/>
      <c r="EI105" s="367"/>
      <c r="EJ105" s="367"/>
      <c r="EK105" s="367"/>
      <c r="EL105" s="367"/>
      <c r="EM105" s="367"/>
      <c r="EN105" s="367"/>
      <c r="EO105" s="367"/>
      <c r="EP105" s="367"/>
      <c r="EQ105" s="367"/>
      <c r="ER105" s="367"/>
      <c r="ES105" s="367"/>
      <c r="ET105" s="367"/>
      <c r="EU105" s="367"/>
      <c r="EV105" s="367"/>
      <c r="EW105" s="367"/>
      <c r="EX105" s="367"/>
      <c r="EY105" s="367"/>
      <c r="EZ105" s="367"/>
      <c r="FA105" s="367"/>
      <c r="FB105" s="367"/>
      <c r="FC105" s="367"/>
      <c r="FD105" s="367"/>
      <c r="FE105" s="367"/>
      <c r="FF105" s="367"/>
      <c r="FG105" s="367"/>
      <c r="FH105" s="367"/>
      <c r="FI105" s="367"/>
      <c r="FJ105" s="367"/>
      <c r="FK105" s="367"/>
      <c r="FL105" s="367"/>
      <c r="FM105" s="367"/>
      <c r="FN105" s="367"/>
      <c r="FO105" s="367"/>
      <c r="FP105" s="367"/>
      <c r="FQ105" s="367"/>
      <c r="FR105" s="367"/>
      <c r="FS105" s="367"/>
      <c r="FT105" s="367"/>
      <c r="FU105" s="367"/>
      <c r="FV105" s="367"/>
      <c r="FW105" s="367"/>
      <c r="FX105" s="367"/>
      <c r="FY105" s="367"/>
      <c r="FZ105" s="367"/>
      <c r="GA105" s="367"/>
      <c r="GB105" s="367"/>
      <c r="GC105" s="367"/>
      <c r="GD105" s="367"/>
      <c r="GE105" s="367"/>
      <c r="GF105" s="367"/>
      <c r="GG105" s="367"/>
      <c r="GH105" s="367"/>
      <c r="GI105" s="367"/>
      <c r="GJ105" s="367"/>
      <c r="GK105" s="367"/>
      <c r="GL105" s="367"/>
      <c r="GM105" s="367"/>
      <c r="GN105" s="367"/>
      <c r="GO105" s="367"/>
      <c r="GP105" s="367"/>
      <c r="GQ105" s="367"/>
      <c r="GR105" s="367"/>
      <c r="GS105" s="367"/>
      <c r="GT105" s="367"/>
      <c r="GU105" s="367"/>
      <c r="GV105" s="367"/>
      <c r="GW105" s="367"/>
      <c r="GX105" s="367"/>
      <c r="GY105" s="367"/>
      <c r="GZ105" s="367"/>
      <c r="HA105" s="367"/>
      <c r="HB105" s="367"/>
      <c r="HC105" s="367"/>
      <c r="HD105" s="367"/>
      <c r="HE105" s="367"/>
      <c r="HF105" s="367"/>
      <c r="HG105" s="367"/>
      <c r="HH105" s="367"/>
    </row>
    <row r="106" spans="1:216" s="369" customFormat="1" ht="31.8" x14ac:dyDescent="0.25">
      <c r="A106" s="367"/>
      <c r="B106" s="369" t="s">
        <v>222</v>
      </c>
      <c r="P106" s="372"/>
      <c r="Q106" s="372"/>
      <c r="R106" s="372"/>
      <c r="S106" s="372"/>
      <c r="T106" s="372"/>
      <c r="U106" s="372"/>
      <c r="V106" s="372"/>
      <c r="W106" s="372"/>
      <c r="X106" s="372"/>
      <c r="Y106" s="373" t="s">
        <v>213</v>
      </c>
      <c r="AH106" s="367"/>
      <c r="AI106" s="362" t="s">
        <v>115</v>
      </c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  <c r="AT106" s="362"/>
      <c r="AU106" s="362"/>
      <c r="AV106" s="362"/>
      <c r="AW106" s="362"/>
      <c r="AX106" s="362"/>
      <c r="BB106" s="374"/>
      <c r="BC106" s="374"/>
      <c r="BD106" s="374"/>
      <c r="BE106" s="374"/>
      <c r="BF106" s="372"/>
      <c r="BG106" s="372"/>
      <c r="BH106" s="372"/>
      <c r="BI106" s="372"/>
      <c r="BJ106" s="372"/>
      <c r="BK106" s="375" t="s">
        <v>101</v>
      </c>
      <c r="BU106" s="367"/>
      <c r="BV106" s="367"/>
      <c r="BW106" s="367"/>
      <c r="CL106" s="367"/>
      <c r="CM106" s="367"/>
      <c r="CN106" s="367"/>
      <c r="CP106" s="367"/>
      <c r="CQ106" s="367"/>
      <c r="CR106" s="367"/>
      <c r="CS106" s="367"/>
      <c r="CT106" s="367"/>
      <c r="CU106" s="367"/>
      <c r="CV106" s="367"/>
      <c r="CW106" s="367"/>
      <c r="CX106" s="367"/>
      <c r="CY106" s="367"/>
      <c r="CZ106" s="367"/>
      <c r="DA106" s="367"/>
      <c r="DB106" s="367"/>
      <c r="DC106" s="367"/>
      <c r="DD106" s="367"/>
      <c r="DE106" s="367"/>
      <c r="DF106" s="367"/>
      <c r="DG106" s="367"/>
      <c r="DH106" s="367"/>
      <c r="DI106" s="367"/>
      <c r="DJ106" s="367"/>
      <c r="DK106" s="367"/>
      <c r="DL106" s="367"/>
      <c r="DM106" s="367"/>
      <c r="DN106" s="367"/>
      <c r="DO106" s="367"/>
      <c r="DP106" s="367"/>
      <c r="DQ106" s="367"/>
      <c r="DR106" s="367"/>
      <c r="DS106" s="367"/>
      <c r="DT106" s="367"/>
      <c r="DU106" s="367"/>
      <c r="DV106" s="367"/>
      <c r="DW106" s="367"/>
      <c r="DX106" s="367"/>
      <c r="DY106" s="367"/>
      <c r="DZ106" s="367"/>
      <c r="EA106" s="367"/>
      <c r="EB106" s="367"/>
      <c r="EC106" s="367"/>
      <c r="ED106" s="367"/>
      <c r="EE106" s="367"/>
      <c r="EF106" s="367"/>
      <c r="EG106" s="367"/>
      <c r="EH106" s="367"/>
      <c r="EI106" s="367"/>
      <c r="EJ106" s="367"/>
      <c r="EK106" s="367"/>
      <c r="EL106" s="367"/>
      <c r="EM106" s="367"/>
      <c r="EN106" s="367"/>
      <c r="EO106" s="367"/>
      <c r="EP106" s="367"/>
      <c r="EQ106" s="367"/>
      <c r="ER106" s="367"/>
      <c r="ES106" s="367"/>
      <c r="ET106" s="367"/>
      <c r="EU106" s="367"/>
      <c r="EV106" s="367"/>
      <c r="EW106" s="367"/>
      <c r="EX106" s="367"/>
      <c r="EY106" s="367"/>
      <c r="EZ106" s="367"/>
      <c r="FA106" s="367"/>
      <c r="FB106" s="367"/>
      <c r="FC106" s="367"/>
      <c r="FD106" s="367"/>
      <c r="FE106" s="367"/>
      <c r="FF106" s="367"/>
      <c r="FG106" s="367"/>
      <c r="FH106" s="367"/>
      <c r="FI106" s="367"/>
      <c r="FJ106" s="367"/>
      <c r="FK106" s="367"/>
      <c r="FL106" s="367"/>
      <c r="FM106" s="367"/>
      <c r="FN106" s="367"/>
      <c r="FO106" s="367"/>
      <c r="FP106" s="367"/>
      <c r="FQ106" s="367"/>
      <c r="FR106" s="367"/>
      <c r="FS106" s="367"/>
      <c r="FT106" s="367"/>
      <c r="FU106" s="367"/>
      <c r="FV106" s="367"/>
      <c r="FW106" s="367"/>
      <c r="FX106" s="367"/>
      <c r="FY106" s="367"/>
      <c r="FZ106" s="367"/>
      <c r="GA106" s="367"/>
      <c r="GB106" s="367"/>
      <c r="GC106" s="367"/>
      <c r="GD106" s="367"/>
      <c r="GE106" s="367"/>
      <c r="GF106" s="367"/>
      <c r="GG106" s="367"/>
      <c r="GH106" s="367"/>
      <c r="GI106" s="367"/>
      <c r="GJ106" s="367"/>
      <c r="GK106" s="367"/>
      <c r="GL106" s="367"/>
      <c r="GM106" s="367"/>
      <c r="GN106" s="367"/>
      <c r="GO106" s="367"/>
      <c r="GP106" s="367"/>
      <c r="GQ106" s="367"/>
      <c r="GR106" s="367"/>
      <c r="GS106" s="367"/>
      <c r="GT106" s="367"/>
      <c r="GU106" s="367"/>
      <c r="GV106" s="367"/>
      <c r="GW106" s="367"/>
      <c r="GX106" s="367"/>
      <c r="GY106" s="367"/>
      <c r="GZ106" s="367"/>
      <c r="HA106" s="367"/>
      <c r="HB106" s="367"/>
      <c r="HC106" s="367"/>
      <c r="HD106" s="367"/>
      <c r="HE106" s="367"/>
      <c r="HF106" s="367"/>
      <c r="HG106" s="367"/>
      <c r="HH106" s="367"/>
    </row>
    <row r="107" spans="1:216" s="72" customFormat="1" ht="28.2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6"/>
      <c r="Q107" s="71"/>
      <c r="R107" s="71"/>
      <c r="S107" s="71"/>
      <c r="T107" s="71"/>
      <c r="U107" s="71"/>
      <c r="V107" s="71"/>
      <c r="W107" s="73"/>
      <c r="X107" s="73"/>
      <c r="Y107" s="148"/>
      <c r="AA107" s="71"/>
      <c r="AF107" s="71"/>
      <c r="AH107" s="71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BK107" s="149"/>
      <c r="BU107" s="71"/>
      <c r="BV107" s="71"/>
      <c r="BW107" s="71"/>
      <c r="CL107" s="71"/>
      <c r="CM107" s="71"/>
      <c r="CN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</row>
    <row r="108" spans="1:216" s="72" customFormat="1" ht="28.2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3"/>
      <c r="X108" s="73"/>
      <c r="Y108" s="148"/>
      <c r="AA108" s="71"/>
      <c r="AF108" s="71"/>
      <c r="AH108" s="71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BK108" s="149"/>
      <c r="BU108" s="71"/>
      <c r="BV108" s="71"/>
      <c r="BW108" s="71"/>
      <c r="CL108" s="71"/>
      <c r="CM108" s="71"/>
      <c r="CN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</row>
    <row r="109" spans="1:216" s="72" customFormat="1" ht="28.2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5"/>
      <c r="Q109" s="75"/>
      <c r="R109" s="75"/>
      <c r="S109" s="75"/>
      <c r="T109" s="75"/>
      <c r="U109" s="75"/>
      <c r="V109" s="75"/>
      <c r="W109" s="75"/>
      <c r="X109" s="75"/>
      <c r="Y109" s="148"/>
      <c r="AA109" s="71"/>
      <c r="AF109" s="71"/>
      <c r="AH109" s="71"/>
      <c r="BB109" s="75"/>
      <c r="BC109" s="75"/>
      <c r="BD109" s="75"/>
      <c r="BE109" s="75"/>
      <c r="BF109" s="75"/>
      <c r="BG109" s="75"/>
      <c r="BH109" s="75"/>
      <c r="BI109" s="75"/>
      <c r="BJ109" s="75"/>
      <c r="BK109" s="149"/>
      <c r="BU109" s="71"/>
      <c r="BV109" s="71"/>
      <c r="BW109" s="71"/>
      <c r="CL109" s="71"/>
      <c r="CM109" s="71"/>
      <c r="CN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</row>
    <row r="110" spans="1:216" s="72" customFormat="1" ht="28.2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6"/>
      <c r="Q110" s="76"/>
      <c r="R110" s="76"/>
      <c r="S110" s="76"/>
      <c r="T110" s="76"/>
      <c r="U110" s="76"/>
      <c r="V110" s="76"/>
      <c r="W110" s="76"/>
      <c r="X110" s="76"/>
      <c r="Y110" s="148"/>
      <c r="AA110" s="71"/>
      <c r="AF110" s="71"/>
      <c r="AH110" s="71"/>
      <c r="BB110" s="76"/>
      <c r="BC110" s="76"/>
      <c r="BD110" s="76"/>
      <c r="BE110" s="76"/>
      <c r="BF110" s="76"/>
      <c r="BG110" s="76"/>
      <c r="BH110" s="76"/>
      <c r="BI110" s="76"/>
      <c r="BJ110" s="76"/>
      <c r="BK110" s="149"/>
      <c r="BU110" s="71"/>
      <c r="BV110" s="71"/>
      <c r="BW110" s="71"/>
      <c r="CL110" s="71"/>
      <c r="CM110" s="71"/>
      <c r="CN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</row>
    <row r="111" spans="1:216" s="72" customFormat="1" ht="28.2" x14ac:dyDescent="0.25">
      <c r="A111" s="71"/>
      <c r="Y111" s="148"/>
      <c r="AA111" s="71"/>
      <c r="AF111" s="71"/>
      <c r="AH111" s="71"/>
      <c r="BK111" s="149"/>
      <c r="BU111" s="71"/>
      <c r="BV111" s="71"/>
      <c r="BW111" s="71"/>
      <c r="CL111" s="71"/>
      <c r="CM111" s="71"/>
      <c r="CN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</row>
    <row r="112" spans="1:216" s="72" customFormat="1" ht="28.2" x14ac:dyDescent="0.25">
      <c r="A112" s="71"/>
      <c r="AF112" s="71"/>
      <c r="AH112" s="71"/>
      <c r="BB112" s="78"/>
      <c r="BC112" s="78"/>
      <c r="BD112" s="78"/>
      <c r="BE112" s="78"/>
      <c r="BF112" s="78"/>
      <c r="BG112" s="78"/>
      <c r="BH112" s="78"/>
      <c r="BI112" s="78"/>
      <c r="BJ112" s="78"/>
      <c r="BK112" s="149"/>
      <c r="BU112" s="71"/>
      <c r="BV112" s="71"/>
      <c r="BW112" s="71"/>
      <c r="CL112" s="71"/>
      <c r="CM112" s="71"/>
      <c r="CN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</row>
    <row r="113" spans="1:216" s="369" customFormat="1" ht="31.8" x14ac:dyDescent="0.25">
      <c r="A113" s="367"/>
      <c r="AF113" s="367"/>
      <c r="AI113" s="362" t="s">
        <v>119</v>
      </c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BB113" s="371"/>
      <c r="BC113" s="371"/>
      <c r="BD113" s="371"/>
      <c r="BE113" s="371"/>
      <c r="BK113" s="376"/>
      <c r="BU113" s="367"/>
      <c r="BV113" s="367"/>
      <c r="BW113" s="367"/>
      <c r="CL113" s="367"/>
      <c r="CM113" s="367"/>
      <c r="CN113" s="367"/>
      <c r="CP113" s="367"/>
      <c r="CQ113" s="367"/>
      <c r="CR113" s="367"/>
      <c r="CS113" s="367"/>
      <c r="CT113" s="367"/>
      <c r="CU113" s="367"/>
      <c r="CV113" s="367"/>
      <c r="CW113" s="367"/>
      <c r="CX113" s="367"/>
      <c r="CY113" s="367"/>
      <c r="CZ113" s="367"/>
      <c r="DA113" s="367"/>
      <c r="DB113" s="367"/>
      <c r="DC113" s="367"/>
      <c r="DD113" s="367"/>
      <c r="DE113" s="367"/>
      <c r="DF113" s="367"/>
      <c r="DG113" s="367"/>
      <c r="DH113" s="367"/>
      <c r="DI113" s="367"/>
      <c r="DJ113" s="367"/>
      <c r="DK113" s="367"/>
      <c r="DL113" s="367"/>
      <c r="DM113" s="367"/>
      <c r="DN113" s="367"/>
      <c r="DO113" s="367"/>
      <c r="DP113" s="367"/>
      <c r="DQ113" s="367"/>
      <c r="DR113" s="367"/>
      <c r="DS113" s="367"/>
      <c r="DT113" s="367"/>
      <c r="DU113" s="367"/>
      <c r="DV113" s="367"/>
      <c r="DW113" s="367"/>
      <c r="DX113" s="367"/>
      <c r="DY113" s="367"/>
      <c r="DZ113" s="367"/>
      <c r="EA113" s="367"/>
      <c r="EB113" s="367"/>
      <c r="EC113" s="367"/>
      <c r="ED113" s="367"/>
      <c r="EE113" s="367"/>
      <c r="EF113" s="367"/>
      <c r="EG113" s="367"/>
      <c r="EH113" s="367"/>
      <c r="EI113" s="367"/>
      <c r="EJ113" s="367"/>
      <c r="EK113" s="367"/>
      <c r="EL113" s="367"/>
      <c r="EM113" s="367"/>
      <c r="EN113" s="367"/>
      <c r="EO113" s="367"/>
      <c r="EP113" s="367"/>
      <c r="EQ113" s="367"/>
      <c r="ER113" s="367"/>
      <c r="ES113" s="367"/>
      <c r="ET113" s="367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7"/>
      <c r="FF113" s="367"/>
      <c r="FG113" s="367"/>
      <c r="FH113" s="367"/>
      <c r="FI113" s="367"/>
      <c r="FJ113" s="367"/>
      <c r="FK113" s="367"/>
      <c r="FL113" s="367"/>
      <c r="FM113" s="367"/>
      <c r="FN113" s="367"/>
      <c r="FO113" s="367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7"/>
      <c r="GV113" s="367"/>
      <c r="GW113" s="367"/>
      <c r="GX113" s="367"/>
      <c r="GY113" s="367"/>
      <c r="GZ113" s="367"/>
      <c r="HA113" s="367"/>
      <c r="HB113" s="367"/>
      <c r="HC113" s="367"/>
      <c r="HD113" s="367"/>
      <c r="HE113" s="367"/>
      <c r="HF113" s="367"/>
      <c r="HG113" s="367"/>
      <c r="HH113" s="367"/>
    </row>
    <row r="114" spans="1:216" s="369" customFormat="1" ht="31.8" x14ac:dyDescent="0.25">
      <c r="A114" s="367"/>
      <c r="B114" s="369" t="s">
        <v>86</v>
      </c>
      <c r="AI114" s="362" t="s">
        <v>120</v>
      </c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BK114" s="376"/>
      <c r="BU114" s="367"/>
      <c r="BV114" s="367"/>
      <c r="BW114" s="367"/>
      <c r="CL114" s="367"/>
      <c r="CM114" s="367"/>
      <c r="CN114" s="367"/>
      <c r="CP114" s="367"/>
      <c r="CQ114" s="367"/>
      <c r="CR114" s="367"/>
      <c r="CS114" s="367"/>
      <c r="CT114" s="367"/>
      <c r="CU114" s="367"/>
      <c r="CV114" s="367"/>
      <c r="CW114" s="367"/>
      <c r="CX114" s="367"/>
      <c r="CY114" s="367"/>
      <c r="CZ114" s="367"/>
      <c r="DA114" s="367"/>
      <c r="DB114" s="367"/>
      <c r="DC114" s="367"/>
      <c r="DD114" s="367"/>
      <c r="DE114" s="367"/>
      <c r="DF114" s="367"/>
      <c r="DG114" s="367"/>
      <c r="DH114" s="367"/>
      <c r="DI114" s="367"/>
      <c r="DJ114" s="367"/>
      <c r="DK114" s="367"/>
      <c r="DL114" s="367"/>
      <c r="DM114" s="367"/>
      <c r="DN114" s="367"/>
      <c r="DO114" s="367"/>
      <c r="DP114" s="367"/>
      <c r="DQ114" s="367"/>
      <c r="DR114" s="367"/>
      <c r="DS114" s="367"/>
      <c r="DT114" s="367"/>
      <c r="DU114" s="367"/>
      <c r="DV114" s="367"/>
      <c r="DW114" s="367"/>
      <c r="DX114" s="367"/>
      <c r="DY114" s="367"/>
      <c r="DZ114" s="367"/>
      <c r="EA114" s="367"/>
      <c r="EB114" s="367"/>
      <c r="EC114" s="367"/>
      <c r="ED114" s="367"/>
      <c r="EE114" s="367"/>
      <c r="EF114" s="367"/>
      <c r="EG114" s="367"/>
      <c r="EH114" s="367"/>
      <c r="EI114" s="367"/>
      <c r="EJ114" s="367"/>
      <c r="EK114" s="367"/>
      <c r="EL114" s="367"/>
      <c r="EM114" s="367"/>
      <c r="EN114" s="367"/>
      <c r="EO114" s="367"/>
      <c r="EP114" s="367"/>
      <c r="EQ114" s="367"/>
      <c r="ER114" s="367"/>
      <c r="ES114" s="367"/>
      <c r="ET114" s="367"/>
      <c r="EU114" s="367"/>
      <c r="EV114" s="367"/>
      <c r="EW114" s="367"/>
      <c r="EX114" s="367"/>
      <c r="EY114" s="367"/>
      <c r="EZ114" s="367"/>
      <c r="FA114" s="367"/>
      <c r="FB114" s="367"/>
      <c r="FC114" s="367"/>
      <c r="FD114" s="367"/>
      <c r="FE114" s="367"/>
      <c r="FF114" s="367"/>
      <c r="FG114" s="367"/>
      <c r="FH114" s="367"/>
      <c r="FI114" s="367"/>
      <c r="FJ114" s="367"/>
      <c r="FK114" s="367"/>
      <c r="FL114" s="367"/>
      <c r="FM114" s="367"/>
      <c r="FN114" s="367"/>
      <c r="FO114" s="367"/>
      <c r="FP114" s="367"/>
      <c r="FQ114" s="367"/>
      <c r="FR114" s="367"/>
      <c r="FS114" s="367"/>
      <c r="FT114" s="367"/>
      <c r="FU114" s="367"/>
      <c r="FV114" s="367"/>
      <c r="FW114" s="367"/>
      <c r="FX114" s="367"/>
      <c r="FY114" s="367"/>
      <c r="FZ114" s="367"/>
      <c r="GA114" s="367"/>
      <c r="GB114" s="367"/>
      <c r="GC114" s="367"/>
      <c r="GD114" s="367"/>
      <c r="GE114" s="367"/>
      <c r="GF114" s="367"/>
      <c r="GG114" s="367"/>
      <c r="GH114" s="367"/>
      <c r="GI114" s="367"/>
      <c r="GJ114" s="367"/>
      <c r="GK114" s="367"/>
      <c r="GL114" s="367"/>
      <c r="GM114" s="367"/>
      <c r="GN114" s="367"/>
      <c r="GO114" s="367"/>
      <c r="GP114" s="367"/>
      <c r="GQ114" s="367"/>
      <c r="GR114" s="367"/>
      <c r="GS114" s="367"/>
      <c r="GT114" s="367"/>
      <c r="GU114" s="367"/>
      <c r="GV114" s="367"/>
      <c r="GW114" s="367"/>
      <c r="GX114" s="367"/>
      <c r="GY114" s="367"/>
      <c r="GZ114" s="367"/>
      <c r="HA114" s="367"/>
      <c r="HB114" s="367"/>
      <c r="HC114" s="367"/>
      <c r="HD114" s="367"/>
      <c r="HE114" s="367"/>
      <c r="HF114" s="367"/>
      <c r="HG114" s="367"/>
      <c r="HH114" s="367"/>
    </row>
    <row r="115" spans="1:216" s="369" customFormat="1" ht="31.8" x14ac:dyDescent="0.25">
      <c r="A115" s="367"/>
      <c r="B115" s="367" t="s">
        <v>87</v>
      </c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72"/>
      <c r="Q115" s="372"/>
      <c r="R115" s="372"/>
      <c r="S115" s="372"/>
      <c r="T115" s="372"/>
      <c r="U115" s="372"/>
      <c r="V115" s="372"/>
      <c r="W115" s="372"/>
      <c r="X115" s="372"/>
      <c r="Y115" s="373" t="s">
        <v>103</v>
      </c>
      <c r="AI115" s="362" t="s">
        <v>118</v>
      </c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  <c r="AT115" s="362"/>
      <c r="AU115" s="362"/>
      <c r="AV115" s="362"/>
      <c r="AW115" s="362"/>
      <c r="AX115" s="362"/>
      <c r="BK115" s="376" t="s">
        <v>84</v>
      </c>
      <c r="BU115" s="367"/>
      <c r="BV115" s="367"/>
      <c r="BW115" s="367"/>
      <c r="CL115" s="367"/>
      <c r="CM115" s="367"/>
      <c r="CN115" s="367"/>
      <c r="CP115" s="367"/>
      <c r="CQ115" s="367"/>
      <c r="CR115" s="367"/>
      <c r="CS115" s="367"/>
      <c r="CT115" s="367"/>
      <c r="CU115" s="367"/>
      <c r="CV115" s="367"/>
      <c r="CW115" s="367"/>
      <c r="CX115" s="367"/>
      <c r="CY115" s="367"/>
      <c r="CZ115" s="367"/>
      <c r="DA115" s="367"/>
      <c r="DB115" s="367"/>
      <c r="DC115" s="367"/>
      <c r="DD115" s="367"/>
      <c r="DE115" s="367"/>
      <c r="DF115" s="367"/>
      <c r="DG115" s="367"/>
      <c r="DH115" s="367"/>
      <c r="DI115" s="367"/>
      <c r="DJ115" s="367"/>
      <c r="DK115" s="367"/>
      <c r="DL115" s="367"/>
      <c r="DM115" s="367"/>
      <c r="DN115" s="367"/>
      <c r="DO115" s="367"/>
      <c r="DP115" s="367"/>
      <c r="DQ115" s="367"/>
      <c r="DR115" s="367"/>
      <c r="DS115" s="367"/>
      <c r="DT115" s="367"/>
      <c r="DU115" s="367"/>
      <c r="DV115" s="367"/>
      <c r="DW115" s="367"/>
      <c r="DX115" s="367"/>
      <c r="DY115" s="367"/>
      <c r="DZ115" s="367"/>
      <c r="EA115" s="367"/>
      <c r="EB115" s="367"/>
      <c r="EC115" s="367"/>
      <c r="ED115" s="367"/>
      <c r="EE115" s="367"/>
      <c r="EF115" s="367"/>
      <c r="EG115" s="367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7"/>
      <c r="ET115" s="367"/>
      <c r="EU115" s="367"/>
      <c r="EV115" s="367"/>
      <c r="EW115" s="367"/>
      <c r="EX115" s="367"/>
      <c r="EY115" s="367"/>
      <c r="EZ115" s="367"/>
      <c r="FA115" s="367"/>
      <c r="FB115" s="367"/>
      <c r="FC115" s="367"/>
      <c r="FD115" s="367"/>
      <c r="FE115" s="367"/>
      <c r="FF115" s="367"/>
      <c r="FG115" s="367"/>
      <c r="FH115" s="367"/>
      <c r="FI115" s="367"/>
      <c r="FJ115" s="367"/>
      <c r="FK115" s="367"/>
      <c r="FL115" s="367"/>
      <c r="FM115" s="367"/>
      <c r="FN115" s="367"/>
      <c r="FO115" s="367"/>
      <c r="FP115" s="367"/>
      <c r="FQ115" s="367"/>
      <c r="FR115" s="367"/>
      <c r="FS115" s="367"/>
      <c r="FT115" s="367"/>
      <c r="FU115" s="367"/>
      <c r="FV115" s="367"/>
      <c r="FW115" s="367"/>
      <c r="FX115" s="367"/>
      <c r="FY115" s="367"/>
      <c r="FZ115" s="367"/>
      <c r="GA115" s="367"/>
      <c r="GB115" s="367"/>
      <c r="GC115" s="367"/>
      <c r="GD115" s="367"/>
      <c r="GE115" s="367"/>
      <c r="GF115" s="367"/>
      <c r="GG115" s="367"/>
      <c r="GH115" s="367"/>
      <c r="GI115" s="367"/>
      <c r="GJ115" s="367"/>
      <c r="GK115" s="367"/>
      <c r="GL115" s="367"/>
      <c r="GM115" s="367"/>
      <c r="GN115" s="367"/>
      <c r="GO115" s="367"/>
      <c r="GP115" s="367"/>
      <c r="GQ115" s="367"/>
      <c r="GR115" s="367"/>
      <c r="GS115" s="367"/>
      <c r="GT115" s="367"/>
      <c r="GU115" s="367"/>
      <c r="GV115" s="367"/>
      <c r="GW115" s="367"/>
      <c r="GX115" s="367"/>
      <c r="GY115" s="367"/>
      <c r="GZ115" s="367"/>
      <c r="HA115" s="367"/>
      <c r="HB115" s="367"/>
      <c r="HC115" s="367"/>
      <c r="HD115" s="367"/>
      <c r="HE115" s="367"/>
      <c r="HF115" s="367"/>
      <c r="HG115" s="367"/>
      <c r="HH115" s="367"/>
    </row>
    <row r="116" spans="1:216" s="72" customFormat="1" ht="28.2" x14ac:dyDescent="0.25">
      <c r="A116" s="71"/>
      <c r="P116" s="76"/>
      <c r="Q116" s="71"/>
      <c r="R116" s="71"/>
      <c r="S116" s="71"/>
      <c r="T116" s="71"/>
      <c r="U116" s="71"/>
      <c r="V116" s="71"/>
      <c r="W116" s="73"/>
      <c r="X116" s="73"/>
      <c r="Y116" s="148"/>
      <c r="AA116" s="71"/>
      <c r="AF116" s="71"/>
      <c r="AH116" s="71"/>
      <c r="AJ116" s="71"/>
      <c r="AM116" s="71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BB116" s="76"/>
      <c r="BC116" s="76"/>
      <c r="BD116" s="76"/>
      <c r="BE116" s="76"/>
      <c r="BF116" s="76"/>
      <c r="BG116" s="76"/>
      <c r="BH116" s="76"/>
      <c r="BI116" s="76"/>
      <c r="BJ116" s="76"/>
      <c r="BK116" s="149"/>
      <c r="BU116" s="71"/>
      <c r="BV116" s="71"/>
      <c r="BW116" s="71"/>
      <c r="CL116" s="71"/>
      <c r="CM116" s="71"/>
      <c r="CN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</row>
    <row r="117" spans="1:216" s="72" customFormat="1" ht="28.2" x14ac:dyDescent="0.25">
      <c r="A117" s="71"/>
      <c r="P117" s="71"/>
      <c r="Q117" s="71"/>
      <c r="R117" s="71"/>
      <c r="S117" s="71"/>
      <c r="T117" s="71"/>
      <c r="U117" s="71"/>
      <c r="V117" s="71"/>
      <c r="W117" s="73"/>
      <c r="X117" s="73"/>
      <c r="Y117" s="148"/>
      <c r="AA117" s="71"/>
      <c r="AF117" s="71"/>
      <c r="AH117" s="71"/>
      <c r="AJ117" s="71"/>
      <c r="AM117" s="71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BB117" s="71"/>
      <c r="BC117" s="71"/>
      <c r="BD117" s="71"/>
      <c r="BE117" s="71"/>
      <c r="BF117" s="71"/>
      <c r="BG117" s="71"/>
      <c r="BH117" s="71"/>
      <c r="BI117" s="71"/>
      <c r="BJ117" s="71"/>
      <c r="BK117" s="149"/>
      <c r="BU117" s="71"/>
      <c r="BV117" s="71"/>
      <c r="BW117" s="71"/>
      <c r="CL117" s="71"/>
      <c r="CM117" s="71"/>
      <c r="CN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</row>
    <row r="118" spans="1:216" s="72" customFormat="1" ht="28.2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5"/>
      <c r="Q118" s="75"/>
      <c r="R118" s="75"/>
      <c r="S118" s="75"/>
      <c r="T118" s="75"/>
      <c r="U118" s="75"/>
      <c r="V118" s="75"/>
      <c r="W118" s="75"/>
      <c r="X118" s="75"/>
      <c r="Y118" s="148"/>
      <c r="AA118" s="71"/>
      <c r="AF118" s="71"/>
      <c r="AH118" s="71"/>
      <c r="AJ118" s="71"/>
      <c r="AM118" s="71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BB118" s="75"/>
      <c r="BC118" s="75"/>
      <c r="BD118" s="75"/>
      <c r="BE118" s="75"/>
      <c r="BF118" s="75"/>
      <c r="BG118" s="75"/>
      <c r="BH118" s="75"/>
      <c r="BI118" s="75"/>
      <c r="BJ118" s="75"/>
      <c r="BK118" s="149"/>
      <c r="BU118" s="71"/>
      <c r="BV118" s="71"/>
      <c r="BW118" s="71"/>
      <c r="CL118" s="71"/>
      <c r="CM118" s="71"/>
      <c r="CN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</row>
    <row r="119" spans="1:216" s="72" customFormat="1" ht="28.2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Y119" s="148"/>
      <c r="AA119" s="71"/>
      <c r="AF119" s="71"/>
      <c r="AH119" s="71"/>
      <c r="AJ119" s="71"/>
      <c r="AM119" s="71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BB119" s="76"/>
      <c r="BC119" s="76"/>
      <c r="BD119" s="76"/>
      <c r="BE119" s="76"/>
      <c r="BF119" s="76"/>
      <c r="BG119" s="76"/>
      <c r="BH119" s="76"/>
      <c r="BI119" s="76"/>
      <c r="BJ119" s="76"/>
      <c r="BK119" s="149"/>
      <c r="BU119" s="71"/>
      <c r="BV119" s="71"/>
      <c r="BW119" s="71"/>
      <c r="CL119" s="71"/>
      <c r="CM119" s="71"/>
      <c r="CN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</row>
    <row r="120" spans="1:216" s="72" customFormat="1" ht="28.2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148"/>
      <c r="AA120" s="71"/>
      <c r="AJ120" s="71"/>
      <c r="AM120" s="71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BK120" s="149"/>
      <c r="BU120" s="71"/>
      <c r="BV120" s="71"/>
      <c r="BW120" s="71"/>
      <c r="CL120" s="71"/>
      <c r="CM120" s="71"/>
      <c r="CN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</row>
    <row r="121" spans="1:216" s="369" customFormat="1" ht="31.8" x14ac:dyDescent="0.25">
      <c r="A121" s="367"/>
      <c r="B121" s="369" t="s">
        <v>185</v>
      </c>
      <c r="P121" s="367"/>
      <c r="Q121" s="367"/>
      <c r="R121" s="367"/>
      <c r="S121" s="367"/>
      <c r="T121" s="367"/>
      <c r="U121" s="367"/>
      <c r="V121" s="367"/>
      <c r="X121" s="370"/>
      <c r="Y121" s="375"/>
      <c r="AA121" s="367"/>
      <c r="BK121" s="376"/>
      <c r="BV121" s="367"/>
      <c r="BW121" s="367"/>
      <c r="CL121" s="367"/>
      <c r="CM121" s="367"/>
      <c r="CN121" s="367"/>
      <c r="CP121" s="367"/>
      <c r="CQ121" s="367"/>
      <c r="CR121" s="367"/>
      <c r="CS121" s="367"/>
      <c r="CT121" s="367"/>
      <c r="CU121" s="367"/>
      <c r="CV121" s="367"/>
      <c r="CW121" s="367"/>
      <c r="CX121" s="367"/>
      <c r="CY121" s="367"/>
      <c r="CZ121" s="367"/>
      <c r="DA121" s="367"/>
      <c r="DB121" s="367"/>
      <c r="DC121" s="367"/>
      <c r="DD121" s="367"/>
      <c r="DE121" s="367"/>
      <c r="DF121" s="367"/>
      <c r="DG121" s="367"/>
      <c r="DH121" s="367"/>
      <c r="DI121" s="367"/>
      <c r="DJ121" s="367"/>
      <c r="DK121" s="367"/>
      <c r="DL121" s="367"/>
      <c r="DM121" s="367"/>
      <c r="DN121" s="367"/>
      <c r="DO121" s="367"/>
      <c r="DP121" s="367"/>
      <c r="DQ121" s="367"/>
      <c r="DR121" s="367"/>
      <c r="DS121" s="367"/>
      <c r="DT121" s="367"/>
      <c r="DU121" s="367"/>
      <c r="DV121" s="367"/>
      <c r="DW121" s="367"/>
      <c r="DX121" s="367"/>
      <c r="DY121" s="367"/>
      <c r="DZ121" s="367"/>
      <c r="EA121" s="367"/>
      <c r="EB121" s="367"/>
      <c r="EC121" s="367"/>
      <c r="ED121" s="367"/>
      <c r="EE121" s="367"/>
      <c r="EF121" s="367"/>
      <c r="EG121" s="367"/>
      <c r="EH121" s="367"/>
      <c r="EI121" s="367"/>
      <c r="EJ121" s="367"/>
      <c r="EK121" s="367"/>
      <c r="EL121" s="367"/>
      <c r="EM121" s="367"/>
      <c r="EN121" s="367"/>
      <c r="EO121" s="367"/>
      <c r="EP121" s="367"/>
      <c r="EQ121" s="367"/>
      <c r="ER121" s="367"/>
      <c r="ES121" s="367"/>
      <c r="ET121" s="367"/>
      <c r="EU121" s="367"/>
      <c r="EV121" s="367"/>
      <c r="EW121" s="367"/>
      <c r="EX121" s="367"/>
      <c r="EY121" s="367"/>
      <c r="EZ121" s="367"/>
      <c r="FA121" s="367"/>
      <c r="FB121" s="367"/>
      <c r="FC121" s="367"/>
      <c r="FD121" s="367"/>
      <c r="FE121" s="367"/>
      <c r="FF121" s="367"/>
      <c r="FG121" s="367"/>
      <c r="FH121" s="367"/>
      <c r="FI121" s="367"/>
      <c r="FJ121" s="367"/>
      <c r="FK121" s="367"/>
      <c r="FL121" s="367"/>
      <c r="FM121" s="367"/>
      <c r="FN121" s="367"/>
      <c r="FO121" s="367"/>
      <c r="FP121" s="367"/>
      <c r="FQ121" s="367"/>
      <c r="FR121" s="367"/>
      <c r="FS121" s="367"/>
      <c r="FT121" s="367"/>
      <c r="FU121" s="367"/>
      <c r="FV121" s="367"/>
      <c r="FW121" s="367"/>
      <c r="FX121" s="367"/>
      <c r="FY121" s="367"/>
      <c r="FZ121" s="367"/>
      <c r="GA121" s="367"/>
      <c r="GB121" s="367"/>
      <c r="GC121" s="367"/>
      <c r="GD121" s="367"/>
      <c r="GE121" s="367"/>
      <c r="GF121" s="367"/>
      <c r="GG121" s="367"/>
      <c r="GH121" s="367"/>
      <c r="GI121" s="367"/>
      <c r="GJ121" s="367"/>
      <c r="GK121" s="367"/>
      <c r="GL121" s="367"/>
      <c r="GM121" s="367"/>
      <c r="GN121" s="367"/>
      <c r="GO121" s="367"/>
      <c r="GP121" s="367"/>
      <c r="GQ121" s="367"/>
      <c r="GR121" s="367"/>
      <c r="GS121" s="367"/>
      <c r="GT121" s="367"/>
      <c r="GU121" s="367"/>
      <c r="GV121" s="367"/>
      <c r="GW121" s="367"/>
      <c r="GX121" s="367"/>
      <c r="GY121" s="367"/>
      <c r="GZ121" s="367"/>
      <c r="HA121" s="367"/>
      <c r="HB121" s="367"/>
      <c r="HC121" s="367"/>
      <c r="HD121" s="367"/>
      <c r="HE121" s="367"/>
      <c r="HF121" s="367"/>
      <c r="HG121" s="367"/>
      <c r="HH121" s="367"/>
    </row>
    <row r="122" spans="1:216" s="369" customFormat="1" ht="31.8" x14ac:dyDescent="0.25">
      <c r="A122" s="367"/>
      <c r="B122" s="369" t="s">
        <v>186</v>
      </c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P122" s="367"/>
      <c r="Q122" s="367"/>
      <c r="R122" s="367"/>
      <c r="S122" s="367"/>
      <c r="T122" s="367"/>
      <c r="U122" s="367"/>
      <c r="V122" s="367"/>
      <c r="X122" s="378"/>
      <c r="Y122" s="375"/>
      <c r="AA122" s="367"/>
      <c r="BK122" s="376"/>
      <c r="BW122" s="367"/>
      <c r="CL122" s="367"/>
      <c r="CM122" s="367"/>
      <c r="CN122" s="367"/>
      <c r="CP122" s="367"/>
      <c r="CQ122" s="367"/>
      <c r="CR122" s="367"/>
      <c r="CS122" s="367"/>
      <c r="CT122" s="367"/>
      <c r="CU122" s="367"/>
      <c r="CV122" s="367"/>
      <c r="CW122" s="367"/>
      <c r="CX122" s="367"/>
      <c r="CY122" s="367"/>
      <c r="CZ122" s="367"/>
      <c r="DA122" s="367"/>
      <c r="DB122" s="367"/>
      <c r="DC122" s="367"/>
      <c r="DD122" s="367"/>
      <c r="DE122" s="367"/>
      <c r="DF122" s="367"/>
      <c r="DG122" s="367"/>
      <c r="DH122" s="367"/>
      <c r="DI122" s="367"/>
      <c r="DJ122" s="367"/>
      <c r="DK122" s="367"/>
      <c r="DL122" s="367"/>
      <c r="DM122" s="367"/>
      <c r="DN122" s="367"/>
      <c r="DO122" s="367"/>
      <c r="DP122" s="367"/>
      <c r="DQ122" s="367"/>
      <c r="DR122" s="367"/>
      <c r="DS122" s="367"/>
      <c r="DT122" s="367"/>
      <c r="DU122" s="367"/>
      <c r="DV122" s="367"/>
      <c r="DW122" s="367"/>
      <c r="DX122" s="367"/>
      <c r="DY122" s="367"/>
      <c r="DZ122" s="367"/>
      <c r="EA122" s="367"/>
      <c r="EB122" s="367"/>
      <c r="EC122" s="367"/>
      <c r="ED122" s="367"/>
      <c r="EE122" s="367"/>
      <c r="EF122" s="367"/>
      <c r="EG122" s="367"/>
      <c r="EH122" s="367"/>
      <c r="EI122" s="367"/>
      <c r="EJ122" s="367"/>
      <c r="EK122" s="367"/>
      <c r="EL122" s="367"/>
      <c r="EM122" s="367"/>
      <c r="EN122" s="367"/>
      <c r="EO122" s="367"/>
      <c r="EP122" s="367"/>
      <c r="EQ122" s="367"/>
      <c r="ER122" s="367"/>
      <c r="ES122" s="367"/>
      <c r="ET122" s="367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7"/>
      <c r="FF122" s="367"/>
      <c r="FG122" s="367"/>
      <c r="FH122" s="367"/>
      <c r="FI122" s="367"/>
      <c r="FJ122" s="367"/>
      <c r="FK122" s="367"/>
      <c r="FL122" s="367"/>
      <c r="FM122" s="367"/>
      <c r="FN122" s="367"/>
      <c r="FO122" s="367"/>
      <c r="FP122" s="367"/>
      <c r="FQ122" s="367"/>
      <c r="FR122" s="367"/>
      <c r="FS122" s="367"/>
      <c r="FT122" s="367"/>
      <c r="FU122" s="367"/>
      <c r="FV122" s="367"/>
      <c r="FW122" s="367"/>
      <c r="FX122" s="367"/>
      <c r="FY122" s="367"/>
      <c r="FZ122" s="367"/>
      <c r="GA122" s="367"/>
      <c r="GB122" s="367"/>
      <c r="GC122" s="367"/>
      <c r="GD122" s="367"/>
      <c r="GE122" s="367"/>
      <c r="GF122" s="367"/>
      <c r="GG122" s="367"/>
      <c r="GH122" s="367"/>
      <c r="GI122" s="367"/>
      <c r="GJ122" s="367"/>
      <c r="GK122" s="367"/>
      <c r="GL122" s="367"/>
      <c r="GM122" s="367"/>
      <c r="GN122" s="367"/>
      <c r="GO122" s="367"/>
      <c r="GP122" s="367"/>
      <c r="GQ122" s="367"/>
      <c r="GR122" s="367"/>
      <c r="GS122" s="367"/>
      <c r="GT122" s="367"/>
      <c r="GU122" s="367"/>
      <c r="GV122" s="367"/>
      <c r="GW122" s="367"/>
      <c r="GX122" s="367"/>
      <c r="GY122" s="367"/>
      <c r="GZ122" s="367"/>
      <c r="HA122" s="367"/>
      <c r="HB122" s="367"/>
      <c r="HC122" s="367"/>
      <c r="HD122" s="367"/>
      <c r="HE122" s="367"/>
      <c r="HF122" s="367"/>
      <c r="HG122" s="367"/>
      <c r="HH122" s="367"/>
    </row>
    <row r="123" spans="1:216" s="369" customFormat="1" ht="31.8" x14ac:dyDescent="0.25">
      <c r="A123" s="367"/>
      <c r="B123" s="369" t="s">
        <v>208</v>
      </c>
      <c r="C123" s="377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2"/>
      <c r="Q123" s="372"/>
      <c r="R123" s="372"/>
      <c r="S123" s="372"/>
      <c r="T123" s="372"/>
      <c r="U123" s="372"/>
      <c r="V123" s="372"/>
      <c r="W123" s="372"/>
      <c r="X123" s="372"/>
      <c r="Y123" s="373" t="s">
        <v>104</v>
      </c>
      <c r="AI123" s="367" t="s">
        <v>59</v>
      </c>
      <c r="AM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BB123" s="374"/>
      <c r="BC123" s="374"/>
      <c r="BD123" s="374"/>
      <c r="BE123" s="374"/>
      <c r="BF123" s="372"/>
      <c r="BG123" s="372"/>
      <c r="BH123" s="372"/>
      <c r="BI123" s="372"/>
      <c r="BJ123" s="372"/>
      <c r="BK123" s="375" t="s">
        <v>123</v>
      </c>
      <c r="BL123" s="367"/>
      <c r="BM123" s="367"/>
      <c r="BN123" s="367"/>
      <c r="BO123" s="367"/>
      <c r="BU123" s="367"/>
      <c r="BV123" s="367"/>
      <c r="BW123" s="367"/>
      <c r="CL123" s="367"/>
      <c r="CM123" s="367"/>
      <c r="CN123" s="367"/>
      <c r="CP123" s="367"/>
      <c r="CQ123" s="367"/>
      <c r="CR123" s="367"/>
      <c r="CS123" s="367"/>
      <c r="CT123" s="367"/>
      <c r="CU123" s="367"/>
      <c r="CV123" s="367"/>
      <c r="CW123" s="367"/>
      <c r="CX123" s="367"/>
      <c r="CY123" s="367"/>
      <c r="CZ123" s="367"/>
      <c r="DA123" s="367"/>
      <c r="DB123" s="367"/>
      <c r="DC123" s="367"/>
      <c r="DD123" s="367"/>
      <c r="DE123" s="367"/>
      <c r="DF123" s="367"/>
      <c r="DG123" s="367"/>
      <c r="DH123" s="367"/>
      <c r="DI123" s="367"/>
      <c r="DJ123" s="367"/>
      <c r="DK123" s="367"/>
      <c r="DL123" s="367"/>
      <c r="DM123" s="367"/>
      <c r="DN123" s="367"/>
      <c r="DO123" s="367"/>
      <c r="DP123" s="367"/>
      <c r="DQ123" s="367"/>
      <c r="DR123" s="367"/>
      <c r="DS123" s="367"/>
      <c r="DT123" s="367"/>
      <c r="DU123" s="367"/>
      <c r="DV123" s="367"/>
      <c r="DW123" s="367"/>
      <c r="DX123" s="367"/>
      <c r="DY123" s="367"/>
      <c r="DZ123" s="367"/>
      <c r="EA123" s="367"/>
      <c r="EB123" s="367"/>
      <c r="EC123" s="367"/>
      <c r="ED123" s="367"/>
      <c r="EE123" s="367"/>
      <c r="EF123" s="367"/>
      <c r="EG123" s="367"/>
      <c r="EH123" s="367"/>
      <c r="EI123" s="367"/>
      <c r="EJ123" s="367"/>
      <c r="EK123" s="367"/>
      <c r="EL123" s="367"/>
      <c r="EM123" s="367"/>
      <c r="EN123" s="367"/>
      <c r="EO123" s="367"/>
      <c r="EP123" s="367"/>
      <c r="EQ123" s="367"/>
      <c r="ER123" s="367"/>
      <c r="ES123" s="367"/>
      <c r="ET123" s="367"/>
      <c r="EU123" s="367"/>
      <c r="EV123" s="367"/>
      <c r="EW123" s="367"/>
      <c r="EX123" s="367"/>
      <c r="EY123" s="367"/>
      <c r="EZ123" s="367"/>
      <c r="FA123" s="367"/>
      <c r="FB123" s="367"/>
      <c r="FC123" s="367"/>
      <c r="FD123" s="367"/>
      <c r="FE123" s="367"/>
      <c r="FF123" s="367"/>
      <c r="FG123" s="367"/>
      <c r="FH123" s="367"/>
      <c r="FI123" s="367"/>
      <c r="FJ123" s="367"/>
      <c r="FK123" s="367"/>
      <c r="FL123" s="367"/>
      <c r="FM123" s="367"/>
      <c r="FN123" s="367"/>
      <c r="FO123" s="367"/>
      <c r="FP123" s="367"/>
      <c r="FQ123" s="367"/>
      <c r="FR123" s="367"/>
      <c r="FS123" s="367"/>
      <c r="FT123" s="367"/>
      <c r="FU123" s="367"/>
      <c r="FV123" s="367"/>
      <c r="FW123" s="367"/>
      <c r="FX123" s="367"/>
      <c r="FY123" s="367"/>
      <c r="FZ123" s="367"/>
      <c r="GA123" s="367"/>
      <c r="GB123" s="367"/>
      <c r="GC123" s="367"/>
      <c r="GD123" s="367"/>
      <c r="GE123" s="367"/>
      <c r="GF123" s="367"/>
      <c r="GG123" s="367"/>
      <c r="GH123" s="367"/>
      <c r="GI123" s="367"/>
      <c r="GJ123" s="367"/>
      <c r="GK123" s="367"/>
      <c r="GL123" s="367"/>
      <c r="GM123" s="367"/>
      <c r="GN123" s="367"/>
      <c r="GO123" s="367"/>
      <c r="GP123" s="367"/>
      <c r="GQ123" s="367"/>
      <c r="GR123" s="367"/>
      <c r="GS123" s="367"/>
      <c r="GT123" s="367"/>
      <c r="GU123" s="367"/>
      <c r="GV123" s="367"/>
      <c r="GW123" s="367"/>
      <c r="GX123" s="367"/>
      <c r="GY123" s="367"/>
      <c r="GZ123" s="367"/>
      <c r="HA123" s="367"/>
      <c r="HB123" s="367"/>
      <c r="HC123" s="367"/>
      <c r="HD123" s="367"/>
      <c r="HE123" s="367"/>
      <c r="HF123" s="367"/>
      <c r="HG123" s="367"/>
      <c r="HH123" s="367"/>
    </row>
    <row r="124" spans="1:216" s="72" customFormat="1" ht="28.2" x14ac:dyDescent="0.25">
      <c r="A124" s="71"/>
      <c r="M124" s="77"/>
      <c r="N124" s="77"/>
      <c r="O124" s="77"/>
      <c r="P124" s="71"/>
      <c r="Q124" s="71"/>
      <c r="R124" s="71"/>
      <c r="S124" s="71"/>
      <c r="T124" s="71"/>
      <c r="U124" s="71"/>
      <c r="V124" s="71"/>
      <c r="X124" s="73"/>
      <c r="Y124" s="71"/>
      <c r="Z124" s="71"/>
      <c r="AA124" s="71"/>
      <c r="AF124" s="78"/>
      <c r="AG124" s="71"/>
      <c r="AH124" s="71"/>
      <c r="AM124" s="71"/>
      <c r="BB124" s="76"/>
      <c r="BC124" s="76"/>
      <c r="BD124" s="76"/>
      <c r="BE124" s="76"/>
      <c r="BF124" s="76"/>
      <c r="BG124" s="76"/>
      <c r="BH124" s="76"/>
      <c r="BI124" s="76"/>
      <c r="BJ124" s="76"/>
      <c r="BK124" s="148"/>
      <c r="BL124" s="71"/>
      <c r="BM124" s="71"/>
      <c r="BN124" s="71"/>
      <c r="BO124" s="71"/>
      <c r="BU124" s="71"/>
      <c r="BV124" s="71"/>
      <c r="BW124" s="71"/>
      <c r="CL124" s="71"/>
      <c r="CM124" s="71"/>
      <c r="CN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</row>
    <row r="125" spans="1:216" s="72" customFormat="1" ht="28.2" x14ac:dyDescent="0.25">
      <c r="A125" s="71"/>
      <c r="M125" s="77"/>
      <c r="N125" s="77"/>
      <c r="O125" s="77"/>
      <c r="P125" s="71"/>
      <c r="Q125" s="71"/>
      <c r="R125" s="71"/>
      <c r="S125" s="71"/>
      <c r="T125" s="71"/>
      <c r="U125" s="71"/>
      <c r="V125" s="71"/>
      <c r="X125" s="73"/>
      <c r="Y125" s="71"/>
      <c r="Z125" s="71"/>
      <c r="AA125" s="71"/>
      <c r="AF125" s="78"/>
      <c r="AG125" s="71"/>
      <c r="AH125" s="71"/>
      <c r="AM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148"/>
      <c r="BL125" s="71"/>
      <c r="BM125" s="71"/>
      <c r="BN125" s="71"/>
      <c r="BO125" s="71"/>
      <c r="BU125" s="71"/>
      <c r="BV125" s="71"/>
      <c r="BW125" s="71"/>
      <c r="CL125" s="71"/>
      <c r="CM125" s="71"/>
      <c r="CN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</row>
    <row r="126" spans="1:216" s="72" customFormat="1" ht="28.2" x14ac:dyDescent="0.25">
      <c r="A126" s="7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5"/>
      <c r="Q126" s="75"/>
      <c r="R126" s="75"/>
      <c r="S126" s="75"/>
      <c r="T126" s="75"/>
      <c r="U126" s="75"/>
      <c r="V126" s="75"/>
      <c r="W126" s="75"/>
      <c r="X126" s="75"/>
      <c r="AA126" s="71"/>
      <c r="AB126" s="71"/>
      <c r="AL126" s="79"/>
      <c r="BB126" s="75"/>
      <c r="BC126" s="75"/>
      <c r="BD126" s="75"/>
      <c r="BE126" s="75"/>
      <c r="BF126" s="75"/>
      <c r="BG126" s="75"/>
      <c r="BH126" s="75"/>
      <c r="BI126" s="75"/>
      <c r="BJ126" s="75"/>
      <c r="BU126" s="71"/>
      <c r="BV126" s="71"/>
      <c r="BW126" s="71"/>
      <c r="CL126" s="71"/>
      <c r="CM126" s="71"/>
      <c r="CN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</row>
    <row r="127" spans="1:216" s="72" customFormat="1" ht="28.2" x14ac:dyDescent="0.25">
      <c r="A127" s="7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6"/>
      <c r="Q127" s="76"/>
      <c r="R127" s="76"/>
      <c r="S127" s="76"/>
      <c r="T127" s="76"/>
      <c r="U127" s="76"/>
      <c r="V127" s="76"/>
      <c r="W127" s="76"/>
      <c r="X127" s="76"/>
      <c r="Z127" s="71"/>
      <c r="AA127" s="71"/>
      <c r="AB127" s="71"/>
      <c r="AK127" s="79"/>
      <c r="BB127" s="76"/>
      <c r="BC127" s="76"/>
      <c r="BD127" s="76"/>
      <c r="BE127" s="76"/>
      <c r="BF127" s="76"/>
      <c r="BG127" s="76"/>
      <c r="BH127" s="76"/>
      <c r="BI127" s="76"/>
      <c r="BJ127" s="76"/>
      <c r="BU127" s="71"/>
      <c r="BV127" s="71"/>
      <c r="BW127" s="71"/>
      <c r="CL127" s="71"/>
      <c r="CM127" s="71"/>
      <c r="CN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</row>
    <row r="128" spans="1:216" s="72" customFormat="1" ht="28.2" x14ac:dyDescent="0.25">
      <c r="A128" s="71"/>
      <c r="Z128" s="71"/>
      <c r="AM128" s="77"/>
      <c r="AN128" s="79"/>
      <c r="AX128" s="77"/>
      <c r="BA128" s="77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CD128" s="71"/>
      <c r="CE128" s="71"/>
      <c r="CF128" s="71"/>
      <c r="CG128" s="71"/>
      <c r="CH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</row>
    <row r="129" spans="1:224" s="72" customFormat="1" ht="28.2" x14ac:dyDescent="0.25">
      <c r="A129" s="71"/>
      <c r="AM129" s="71"/>
      <c r="AN129" s="79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</row>
    <row r="130" spans="1:224" s="172" customFormat="1" ht="31.8" x14ac:dyDescent="0.25">
      <c r="A130" s="171"/>
      <c r="B130" s="367" t="s">
        <v>121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M130" s="171"/>
      <c r="AN130" s="210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1"/>
      <c r="ED130" s="171"/>
      <c r="EE130" s="171"/>
      <c r="EF130" s="171"/>
      <c r="EG130" s="171"/>
      <c r="EH130" s="171"/>
      <c r="EI130" s="171"/>
      <c r="EJ130" s="171"/>
      <c r="EK130" s="171"/>
      <c r="EL130" s="171"/>
      <c r="EM130" s="171"/>
      <c r="EN130" s="171"/>
      <c r="EO130" s="171"/>
      <c r="EP130" s="171"/>
      <c r="EQ130" s="171"/>
      <c r="ER130" s="171"/>
      <c r="ES130" s="171"/>
      <c r="ET130" s="171"/>
      <c r="EU130" s="171"/>
      <c r="EV130" s="171"/>
      <c r="EW130" s="171"/>
      <c r="EX130" s="171"/>
      <c r="EY130" s="171"/>
      <c r="EZ130" s="171"/>
      <c r="FA130" s="171"/>
      <c r="FB130" s="171"/>
      <c r="FC130" s="171"/>
      <c r="FD130" s="171"/>
      <c r="FE130" s="171"/>
      <c r="FF130" s="171"/>
      <c r="FG130" s="171"/>
      <c r="FH130" s="171"/>
      <c r="FI130" s="171"/>
      <c r="FJ130" s="171"/>
      <c r="FK130" s="171"/>
      <c r="FL130" s="171"/>
      <c r="FM130" s="171"/>
      <c r="FN130" s="171"/>
      <c r="FO130" s="171"/>
      <c r="FP130" s="171"/>
      <c r="FQ130" s="171"/>
      <c r="FR130" s="171"/>
      <c r="FS130" s="171"/>
      <c r="FT130" s="171"/>
      <c r="FU130" s="171"/>
      <c r="FV130" s="171"/>
      <c r="FW130" s="171"/>
      <c r="FX130" s="171"/>
      <c r="FY130" s="171"/>
      <c r="FZ130" s="171"/>
      <c r="GA130" s="171"/>
      <c r="GB130" s="171"/>
      <c r="GC130" s="171"/>
      <c r="GD130" s="171"/>
      <c r="GE130" s="171"/>
      <c r="GF130" s="171"/>
      <c r="GG130" s="171"/>
      <c r="GH130" s="171"/>
      <c r="GI130" s="171"/>
      <c r="GJ130" s="171"/>
      <c r="GK130" s="171"/>
      <c r="GL130" s="171"/>
      <c r="GM130" s="171"/>
      <c r="GN130" s="171"/>
      <c r="GO130" s="171"/>
      <c r="GP130" s="171"/>
      <c r="GQ130" s="171"/>
      <c r="GR130" s="171"/>
      <c r="GS130" s="171"/>
      <c r="GT130" s="171"/>
      <c r="GU130" s="171"/>
      <c r="GV130" s="171"/>
      <c r="GW130" s="171"/>
      <c r="GX130" s="171"/>
      <c r="GY130" s="171"/>
      <c r="GZ130" s="171"/>
      <c r="HA130" s="171"/>
      <c r="HB130" s="171"/>
      <c r="HC130" s="171"/>
      <c r="HD130" s="171"/>
      <c r="HE130" s="171"/>
      <c r="HF130" s="171"/>
      <c r="HG130" s="171"/>
      <c r="HH130" s="171"/>
    </row>
    <row r="131" spans="1:224" s="172" customFormat="1" ht="31.8" x14ac:dyDescent="0.25">
      <c r="A131" s="171"/>
      <c r="B131" s="369" t="s">
        <v>122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208"/>
      <c r="U131" s="208"/>
      <c r="V131" s="208"/>
      <c r="W131" s="107"/>
      <c r="X131" s="107"/>
      <c r="Y131" s="107"/>
      <c r="Z131" s="107"/>
      <c r="AA131" s="107"/>
      <c r="AB131" s="107"/>
      <c r="AC131" s="107"/>
      <c r="AD131" s="107"/>
      <c r="AE131" s="107"/>
      <c r="AM131" s="171"/>
      <c r="AN131" s="210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171"/>
      <c r="DQ131" s="171"/>
      <c r="DR131" s="171"/>
      <c r="DS131" s="171"/>
      <c r="DT131" s="171"/>
      <c r="DU131" s="171"/>
      <c r="DV131" s="171"/>
      <c r="DW131" s="171"/>
      <c r="DX131" s="171"/>
      <c r="DY131" s="171"/>
      <c r="DZ131" s="171"/>
      <c r="EA131" s="171"/>
      <c r="EB131" s="171"/>
      <c r="EC131" s="171"/>
      <c r="ED131" s="171"/>
      <c r="EE131" s="171"/>
      <c r="EF131" s="171"/>
      <c r="EG131" s="171"/>
      <c r="EH131" s="171"/>
      <c r="EI131" s="171"/>
      <c r="EJ131" s="171"/>
      <c r="EK131" s="171"/>
      <c r="EL131" s="171"/>
      <c r="EM131" s="171"/>
      <c r="EN131" s="171"/>
      <c r="EO131" s="171"/>
      <c r="EP131" s="171"/>
      <c r="EQ131" s="171"/>
      <c r="ER131" s="171"/>
      <c r="ES131" s="171"/>
      <c r="ET131" s="171"/>
      <c r="EU131" s="171"/>
      <c r="EV131" s="171"/>
      <c r="EW131" s="171"/>
      <c r="EX131" s="171"/>
      <c r="EY131" s="171"/>
      <c r="EZ131" s="171"/>
      <c r="FA131" s="171"/>
      <c r="FB131" s="171"/>
      <c r="FC131" s="171"/>
      <c r="FD131" s="171"/>
      <c r="FE131" s="171"/>
      <c r="FF131" s="171"/>
      <c r="FG131" s="171"/>
      <c r="FH131" s="171"/>
      <c r="FI131" s="171"/>
      <c r="FJ131" s="171"/>
      <c r="FK131" s="171"/>
      <c r="FL131" s="171"/>
      <c r="FM131" s="171"/>
      <c r="FN131" s="171"/>
      <c r="FO131" s="171"/>
      <c r="FP131" s="171"/>
      <c r="FQ131" s="171"/>
      <c r="FR131" s="171"/>
      <c r="FS131" s="171"/>
      <c r="FT131" s="171"/>
      <c r="FU131" s="171"/>
      <c r="FV131" s="171"/>
      <c r="FW131" s="171"/>
      <c r="FX131" s="171"/>
      <c r="FY131" s="171"/>
      <c r="FZ131" s="171"/>
      <c r="GA131" s="171"/>
      <c r="GB131" s="171"/>
      <c r="GC131" s="171"/>
      <c r="GD131" s="171"/>
      <c r="GE131" s="171"/>
      <c r="GF131" s="171"/>
      <c r="GG131" s="171"/>
      <c r="GH131" s="171"/>
      <c r="GI131" s="171"/>
      <c r="GJ131" s="171"/>
      <c r="GK131" s="171"/>
      <c r="GL131" s="171"/>
      <c r="GM131" s="171"/>
      <c r="GN131" s="171"/>
      <c r="GO131" s="171"/>
      <c r="GP131" s="171"/>
      <c r="GQ131" s="171"/>
      <c r="GR131" s="171"/>
      <c r="GS131" s="171"/>
      <c r="GT131" s="171"/>
      <c r="GU131" s="171"/>
      <c r="GV131" s="171"/>
      <c r="GW131" s="171"/>
      <c r="GX131" s="171"/>
      <c r="GY131" s="171"/>
      <c r="GZ131" s="171"/>
      <c r="HA131" s="171"/>
      <c r="HB131" s="171"/>
      <c r="HC131" s="171"/>
      <c r="HD131" s="171"/>
      <c r="HE131" s="171"/>
      <c r="HF131" s="171"/>
      <c r="HG131" s="171"/>
      <c r="HH131" s="171"/>
    </row>
    <row r="132" spans="1:224" s="70" customFormat="1" ht="31.8" x14ac:dyDescent="0.25">
      <c r="A132" s="68"/>
      <c r="B132" s="369" t="s">
        <v>210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W132" s="72"/>
      <c r="X132" s="72"/>
      <c r="Y132" s="78"/>
      <c r="Z132" s="78"/>
      <c r="AA132" s="78"/>
      <c r="AB132" s="78"/>
      <c r="AC132" s="78"/>
      <c r="AD132" s="78"/>
      <c r="AE132" s="78"/>
      <c r="AF132" s="87"/>
      <c r="AG132" s="68"/>
      <c r="AH132" s="68"/>
      <c r="AI132" s="68"/>
      <c r="AJ132" s="68"/>
      <c r="AK132" s="68"/>
      <c r="AM132" s="68"/>
      <c r="AN132" s="86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</row>
    <row r="133" spans="1:224" s="70" customFormat="1" ht="20.25" customHeight="1" x14ac:dyDescent="0.25">
      <c r="A133" s="68"/>
      <c r="W133" s="78"/>
      <c r="X133" s="78"/>
      <c r="Y133" s="72"/>
      <c r="Z133" s="72"/>
      <c r="AA133" s="72"/>
      <c r="AB133" s="72"/>
      <c r="AC133" s="72"/>
      <c r="AD133" s="72"/>
      <c r="AE133" s="72"/>
      <c r="AF133" s="87"/>
      <c r="AG133" s="68"/>
      <c r="AH133" s="68"/>
      <c r="AI133" s="68"/>
      <c r="AJ133" s="68"/>
      <c r="AK133" s="68"/>
      <c r="AM133" s="68"/>
      <c r="AN133" s="86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</row>
    <row r="134" spans="1:224" s="70" customFormat="1" ht="20.25" customHeight="1" x14ac:dyDescent="0.25">
      <c r="A134" s="68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68"/>
      <c r="AG134" s="68"/>
      <c r="AH134" s="68"/>
      <c r="AI134" s="68"/>
      <c r="AJ134" s="68"/>
      <c r="AK134" s="68"/>
      <c r="AL134" s="68"/>
      <c r="AM134" s="68"/>
      <c r="AN134" s="89"/>
      <c r="AX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CD134" s="68"/>
      <c r="CE134" s="68"/>
      <c r="CF134" s="68"/>
      <c r="CG134" s="68"/>
      <c r="CH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</row>
    <row r="135" spans="1:224" s="86" customFormat="1" ht="28.2" x14ac:dyDescent="0.25">
      <c r="A135" s="89"/>
      <c r="AF135" s="68"/>
      <c r="AG135" s="68"/>
      <c r="AH135" s="68"/>
      <c r="AI135" s="68"/>
      <c r="AJ135" s="68"/>
      <c r="AK135" s="68"/>
      <c r="AL135" s="68"/>
      <c r="AM135" s="68"/>
      <c r="AN135" s="90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</row>
    <row r="136" spans="1:224" s="86" customFormat="1" ht="28.2" x14ac:dyDescent="0.25">
      <c r="A136" s="89"/>
      <c r="AF136" s="68"/>
      <c r="AG136" s="68"/>
      <c r="AH136" s="68"/>
      <c r="AI136" s="68"/>
      <c r="AJ136" s="68"/>
      <c r="AK136" s="68"/>
      <c r="AL136" s="68"/>
      <c r="AM136" s="68"/>
      <c r="AN136" s="90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</row>
    <row r="137" spans="1:224" s="86" customFormat="1" ht="28.2" x14ac:dyDescent="0.25">
      <c r="A137" s="89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90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89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89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</row>
    <row r="138" spans="1:224" s="86" customFormat="1" ht="28.2" x14ac:dyDescent="0.25">
      <c r="A138" s="89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70"/>
      <c r="AE138" s="88"/>
      <c r="AF138" s="68"/>
      <c r="AG138" s="68"/>
      <c r="AH138" s="68"/>
      <c r="AI138" s="68"/>
      <c r="AJ138" s="68"/>
      <c r="AK138" s="68"/>
      <c r="AL138" s="70"/>
      <c r="AM138" s="68"/>
      <c r="AN138" s="91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</row>
    <row r="139" spans="1:224" s="86" customFormat="1" ht="28.2" x14ac:dyDescent="0.25">
      <c r="A139" s="8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68"/>
      <c r="AN139" s="91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</row>
    <row r="140" spans="1:224" s="93" customFormat="1" ht="22.8" x14ac:dyDescent="0.25">
      <c r="A140" s="92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4"/>
      <c r="AN140" s="96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</row>
    <row r="141" spans="1:224" s="93" customFormat="1" ht="22.8" x14ac:dyDescent="0.25">
      <c r="A141" s="92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4"/>
      <c r="V141" s="94"/>
      <c r="W141" s="94"/>
      <c r="X141" s="94"/>
      <c r="Y141" s="95"/>
      <c r="Z141" s="95"/>
      <c r="AA141" s="95"/>
      <c r="AB141" s="94"/>
      <c r="AC141" s="94"/>
      <c r="AD141" s="95"/>
      <c r="AE141" s="98"/>
      <c r="AF141" s="94"/>
      <c r="AG141" s="94"/>
      <c r="AH141" s="94"/>
      <c r="AI141" s="94"/>
      <c r="AJ141" s="95"/>
      <c r="AK141" s="95"/>
      <c r="AL141" s="95"/>
      <c r="AM141" s="94"/>
      <c r="AN141" s="96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</row>
    <row r="142" spans="1:224" s="100" customFormat="1" ht="22.8" x14ac:dyDescent="0.25">
      <c r="A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</row>
    <row r="143" spans="1:224" s="62" customFormat="1" ht="13.2" x14ac:dyDescent="0.25">
      <c r="A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</row>
    <row r="144" spans="1:224" s="62" customFormat="1" ht="13.2" x14ac:dyDescent="0.25">
      <c r="A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</row>
    <row r="145" spans="1:224" s="62" customFormat="1" ht="13.2" x14ac:dyDescent="0.25">
      <c r="A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</row>
    <row r="146" spans="1:224" s="62" customFormat="1" ht="13.2" x14ac:dyDescent="0.25">
      <c r="A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</row>
    <row r="147" spans="1:224" s="62" customFormat="1" ht="13.2" x14ac:dyDescent="0.25">
      <c r="A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</row>
    <row r="148" spans="1:224" s="62" customFormat="1" ht="13.2" x14ac:dyDescent="0.25">
      <c r="A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</row>
    <row r="149" spans="1:224" s="102" customFormat="1" ht="13.2" x14ac:dyDescent="0.25">
      <c r="A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  <c r="FJ149" s="101"/>
      <c r="FK149" s="101"/>
      <c r="FL149" s="101"/>
      <c r="FM149" s="101"/>
      <c r="FN149" s="101"/>
      <c r="FO149" s="101"/>
      <c r="FP149" s="101"/>
      <c r="FQ149" s="101"/>
      <c r="FR149" s="101"/>
      <c r="FS149" s="101"/>
      <c r="FT149" s="101"/>
      <c r="FU149" s="101"/>
      <c r="FV149" s="101"/>
      <c r="FW149" s="101"/>
      <c r="FX149" s="101"/>
      <c r="FY149" s="101"/>
      <c r="FZ149" s="101"/>
      <c r="GA149" s="101"/>
      <c r="GB149" s="101"/>
      <c r="GC149" s="101"/>
      <c r="GD149" s="101"/>
      <c r="GE149" s="101"/>
      <c r="GF149" s="101"/>
      <c r="GG149" s="101"/>
      <c r="GH149" s="101"/>
      <c r="GI149" s="101"/>
      <c r="GJ149" s="101"/>
      <c r="GK149" s="101"/>
      <c r="GL149" s="101"/>
      <c r="GM149" s="101"/>
      <c r="GN149" s="101"/>
      <c r="GO149" s="101"/>
      <c r="GP149" s="101"/>
      <c r="GQ149" s="101"/>
      <c r="GR149" s="101"/>
      <c r="GS149" s="101"/>
      <c r="GT149" s="101"/>
      <c r="GU149" s="101"/>
      <c r="GV149" s="101"/>
      <c r="GW149" s="101"/>
      <c r="GX149" s="101"/>
      <c r="GY149" s="101"/>
      <c r="GZ149" s="101"/>
      <c r="HA149" s="101"/>
      <c r="HB149" s="101"/>
      <c r="HC149" s="101"/>
      <c r="HD149" s="101"/>
      <c r="HE149" s="101"/>
      <c r="HF149" s="101"/>
      <c r="HG149" s="101"/>
      <c r="HH149" s="101"/>
      <c r="HI149" s="101"/>
      <c r="HJ149" s="101"/>
      <c r="HK149" s="101"/>
      <c r="HL149" s="101"/>
      <c r="HM149" s="101"/>
      <c r="HN149" s="101"/>
      <c r="HO149" s="101"/>
      <c r="HP149" s="101"/>
    </row>
    <row r="150" spans="1:224" s="102" customFormat="1" ht="13.2" x14ac:dyDescent="0.25">
      <c r="A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  <c r="FR150" s="101"/>
      <c r="FS150" s="101"/>
      <c r="FT150" s="101"/>
      <c r="FU150" s="101"/>
      <c r="FV150" s="101"/>
      <c r="FW150" s="101"/>
      <c r="FX150" s="101"/>
      <c r="FY150" s="101"/>
      <c r="FZ150" s="101"/>
      <c r="GA150" s="101"/>
      <c r="GB150" s="101"/>
      <c r="GC150" s="101"/>
      <c r="GD150" s="101"/>
      <c r="GE150" s="101"/>
      <c r="GF150" s="101"/>
      <c r="GG150" s="101"/>
      <c r="GH150" s="101"/>
      <c r="GI150" s="101"/>
      <c r="GJ150" s="101"/>
      <c r="GK150" s="101"/>
      <c r="GL150" s="101"/>
      <c r="GM150" s="101"/>
      <c r="GN150" s="101"/>
      <c r="GO150" s="101"/>
      <c r="GP150" s="101"/>
      <c r="GQ150" s="101"/>
      <c r="GR150" s="101"/>
      <c r="GS150" s="101"/>
      <c r="GT150" s="101"/>
      <c r="GU150" s="101"/>
      <c r="GV150" s="101"/>
      <c r="GW150" s="101"/>
      <c r="GX150" s="101"/>
      <c r="GY150" s="101"/>
      <c r="GZ150" s="101"/>
      <c r="HA150" s="101"/>
      <c r="HB150" s="101"/>
      <c r="HC150" s="101"/>
      <c r="HD150" s="101"/>
      <c r="HE150" s="101"/>
      <c r="HF150" s="101"/>
      <c r="HG150" s="101"/>
      <c r="HH150" s="101"/>
      <c r="HI150" s="101"/>
      <c r="HJ150" s="101"/>
      <c r="HK150" s="101"/>
      <c r="HL150" s="101"/>
      <c r="HM150" s="101"/>
      <c r="HN150" s="101"/>
      <c r="HO150" s="101"/>
      <c r="HP150" s="101"/>
    </row>
    <row r="151" spans="1:224" s="104" customFormat="1" ht="13.2" x14ac:dyDescent="0.25">
      <c r="A151" s="103"/>
      <c r="W151" s="102"/>
      <c r="X151" s="102"/>
      <c r="Y151" s="102"/>
      <c r="Z151" s="102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 s="103"/>
      <c r="DI151" s="103"/>
      <c r="DJ151" s="103"/>
      <c r="DK151" s="103"/>
      <c r="DL151" s="103"/>
      <c r="DM151" s="103"/>
      <c r="DN151" s="103"/>
      <c r="DO151" s="103"/>
      <c r="DP151" s="103"/>
      <c r="DQ151" s="103"/>
      <c r="DR151" s="103"/>
      <c r="DS151" s="103"/>
      <c r="DT151" s="103"/>
      <c r="DU151" s="103"/>
      <c r="DV151" s="103"/>
      <c r="DW151" s="103"/>
      <c r="DX151" s="103"/>
      <c r="DY151" s="103"/>
      <c r="DZ151" s="103"/>
      <c r="EA151" s="103"/>
      <c r="EB151" s="103"/>
      <c r="EC151" s="103"/>
      <c r="ED151" s="103"/>
      <c r="EE151" s="103"/>
      <c r="EF151" s="103"/>
      <c r="EG151" s="103"/>
      <c r="EH151" s="103"/>
      <c r="EI151" s="103"/>
      <c r="EJ151" s="103"/>
      <c r="EK151" s="103"/>
      <c r="EL151" s="103"/>
      <c r="EM151" s="103"/>
      <c r="EN151" s="103"/>
      <c r="EO151" s="103"/>
      <c r="EP151" s="103"/>
      <c r="EQ151" s="103"/>
      <c r="ER151" s="103"/>
      <c r="ES151" s="103"/>
      <c r="ET151" s="103"/>
      <c r="EU151" s="103"/>
      <c r="EV151" s="103"/>
      <c r="EW151" s="103"/>
      <c r="EX151" s="103"/>
      <c r="EY151" s="103"/>
      <c r="EZ151" s="103"/>
      <c r="FA151" s="103"/>
      <c r="FB151" s="103"/>
      <c r="FC151" s="103"/>
      <c r="FD151" s="103"/>
      <c r="FE151" s="103"/>
      <c r="FF151" s="103"/>
      <c r="FG151" s="103"/>
      <c r="FH151" s="103"/>
      <c r="FI151" s="103"/>
      <c r="FJ151" s="103"/>
      <c r="FK151" s="103"/>
      <c r="FL151" s="103"/>
      <c r="FM151" s="103"/>
      <c r="FN151" s="103"/>
      <c r="FO151" s="103"/>
      <c r="FP151" s="103"/>
      <c r="FQ151" s="103"/>
      <c r="FR151" s="103"/>
      <c r="FS151" s="103"/>
      <c r="FT151" s="103"/>
      <c r="FU151" s="103"/>
      <c r="FV151" s="103"/>
      <c r="FW151" s="103"/>
      <c r="FX151" s="103"/>
      <c r="FY151" s="103"/>
      <c r="FZ151" s="103"/>
      <c r="GA151" s="103"/>
      <c r="GB151" s="103"/>
      <c r="GC151" s="103"/>
      <c r="GD151" s="103"/>
      <c r="GE151" s="103"/>
      <c r="GF151" s="103"/>
      <c r="GG151" s="103"/>
      <c r="GH151" s="103"/>
      <c r="GI151" s="103"/>
      <c r="GJ151" s="103"/>
      <c r="GK151" s="103"/>
      <c r="GL151" s="103"/>
      <c r="GM151" s="103"/>
      <c r="GN151" s="103"/>
      <c r="GO151" s="103"/>
      <c r="GP151" s="103"/>
      <c r="GQ151" s="103"/>
      <c r="GR151" s="103"/>
      <c r="GS151" s="103"/>
      <c r="GT151" s="103"/>
      <c r="GU151" s="103"/>
      <c r="GV151" s="103"/>
      <c r="GW151" s="103"/>
      <c r="GX151" s="103"/>
      <c r="GY151" s="103"/>
      <c r="GZ151" s="103"/>
      <c r="HA151" s="103"/>
      <c r="HB151" s="103"/>
      <c r="HC151" s="103"/>
      <c r="HD151" s="103"/>
      <c r="HE151" s="103"/>
      <c r="HF151" s="103"/>
      <c r="HG151" s="103"/>
      <c r="HH151" s="103"/>
      <c r="HI151" s="103"/>
      <c r="HJ151" s="103"/>
      <c r="HK151" s="103"/>
      <c r="HL151" s="103"/>
      <c r="HM151" s="103"/>
      <c r="HN151" s="103"/>
      <c r="HO151" s="103"/>
      <c r="HP151" s="103"/>
    </row>
    <row r="152" spans="1:224" s="104" customFormat="1" ht="13.2" x14ac:dyDescent="0.25">
      <c r="A152" s="103"/>
      <c r="W152" s="102"/>
      <c r="X152" s="102"/>
      <c r="Y152" s="102"/>
      <c r="Z152" s="102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 s="103"/>
      <c r="DI152" s="103"/>
      <c r="DJ152" s="103"/>
      <c r="DK152" s="103"/>
      <c r="DL152" s="103"/>
      <c r="DM152" s="103"/>
      <c r="DN152" s="103"/>
      <c r="DO152" s="103"/>
      <c r="DP152" s="103"/>
      <c r="DQ152" s="103"/>
      <c r="DR152" s="103"/>
      <c r="DS152" s="103"/>
      <c r="DT152" s="103"/>
      <c r="DU152" s="103"/>
      <c r="DV152" s="103"/>
      <c r="DW152" s="103"/>
      <c r="DX152" s="103"/>
      <c r="DY152" s="103"/>
      <c r="DZ152" s="103"/>
      <c r="EA152" s="103"/>
      <c r="EB152" s="103"/>
      <c r="EC152" s="103"/>
      <c r="ED152" s="103"/>
      <c r="EE152" s="103"/>
      <c r="EF152" s="103"/>
      <c r="EG152" s="103"/>
      <c r="EH152" s="103"/>
      <c r="EI152" s="103"/>
      <c r="EJ152" s="103"/>
      <c r="EK152" s="103"/>
      <c r="EL152" s="103"/>
      <c r="EM152" s="103"/>
      <c r="EN152" s="103"/>
      <c r="EO152" s="103"/>
      <c r="EP152" s="103"/>
      <c r="EQ152" s="103"/>
      <c r="ER152" s="103"/>
      <c r="ES152" s="103"/>
      <c r="ET152" s="103"/>
      <c r="EU152" s="103"/>
      <c r="EV152" s="103"/>
      <c r="EW152" s="103"/>
      <c r="EX152" s="103"/>
      <c r="EY152" s="103"/>
      <c r="EZ152" s="103"/>
      <c r="FA152" s="103"/>
      <c r="FB152" s="103"/>
      <c r="FC152" s="103"/>
      <c r="FD152" s="103"/>
      <c r="FE152" s="103"/>
      <c r="FF152" s="103"/>
      <c r="FG152" s="103"/>
      <c r="FH152" s="103"/>
      <c r="FI152" s="103"/>
      <c r="FJ152" s="103"/>
      <c r="FK152" s="103"/>
      <c r="FL152" s="103"/>
      <c r="FM152" s="103"/>
      <c r="FN152" s="103"/>
      <c r="FO152" s="103"/>
      <c r="FP152" s="103"/>
      <c r="FQ152" s="103"/>
      <c r="FR152" s="103"/>
      <c r="FS152" s="103"/>
      <c r="FT152" s="103"/>
      <c r="FU152" s="103"/>
      <c r="FV152" s="103"/>
      <c r="FW152" s="103"/>
      <c r="FX152" s="103"/>
      <c r="FY152" s="103"/>
      <c r="FZ152" s="103"/>
      <c r="GA152" s="103"/>
      <c r="GB152" s="103"/>
      <c r="GC152" s="103"/>
      <c r="GD152" s="103"/>
      <c r="GE152" s="103"/>
      <c r="GF152" s="103"/>
      <c r="GG152" s="103"/>
      <c r="GH152" s="103"/>
      <c r="GI152" s="103"/>
      <c r="GJ152" s="103"/>
      <c r="GK152" s="103"/>
      <c r="GL152" s="103"/>
      <c r="GM152" s="103"/>
      <c r="GN152" s="103"/>
      <c r="GO152" s="103"/>
      <c r="GP152" s="103"/>
      <c r="GQ152" s="103"/>
      <c r="GR152" s="103"/>
      <c r="GS152" s="103"/>
      <c r="GT152" s="103"/>
      <c r="GU152" s="103"/>
      <c r="GV152" s="103"/>
      <c r="GW152" s="103"/>
      <c r="GX152" s="103"/>
      <c r="GY152" s="103"/>
      <c r="GZ152" s="103"/>
      <c r="HA152" s="103"/>
      <c r="HB152" s="103"/>
      <c r="HC152" s="103"/>
      <c r="HD152" s="103"/>
      <c r="HE152" s="103"/>
      <c r="HF152" s="103"/>
      <c r="HG152" s="103"/>
      <c r="HH152" s="103"/>
      <c r="HI152" s="103"/>
      <c r="HJ152" s="103"/>
      <c r="HK152" s="103"/>
      <c r="HL152" s="103"/>
      <c r="HM152" s="103"/>
      <c r="HN152" s="103"/>
      <c r="HO152" s="103"/>
      <c r="HP152" s="103"/>
    </row>
    <row r="153" spans="1:224" s="104" customFormat="1" ht="13.2" x14ac:dyDescent="0.25">
      <c r="A153" s="103"/>
      <c r="W153" s="102"/>
      <c r="X153" s="102"/>
      <c r="Y153" s="102"/>
      <c r="Z153" s="102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3"/>
      <c r="DF153" s="103"/>
      <c r="DG153" s="103"/>
      <c r="DH153" s="103"/>
      <c r="DI153" s="103"/>
      <c r="DJ153" s="103"/>
      <c r="DK153" s="103"/>
      <c r="DL153" s="103"/>
      <c r="DM153" s="103"/>
      <c r="DN153" s="103"/>
      <c r="DO153" s="103"/>
      <c r="DP153" s="103"/>
      <c r="DQ153" s="103"/>
      <c r="DR153" s="103"/>
      <c r="DS153" s="103"/>
      <c r="DT153" s="103"/>
      <c r="DU153" s="103"/>
      <c r="DV153" s="103"/>
      <c r="DW153" s="103"/>
      <c r="DX153" s="103"/>
      <c r="DY153" s="103"/>
      <c r="DZ153" s="103"/>
      <c r="EA153" s="103"/>
      <c r="EB153" s="103"/>
      <c r="EC153" s="103"/>
      <c r="ED153" s="103"/>
      <c r="EE153" s="103"/>
      <c r="EF153" s="103"/>
      <c r="EG153" s="103"/>
      <c r="EH153" s="103"/>
      <c r="EI153" s="103"/>
      <c r="EJ153" s="103"/>
      <c r="EK153" s="103"/>
      <c r="EL153" s="103"/>
      <c r="EM153" s="103"/>
      <c r="EN153" s="103"/>
      <c r="EO153" s="103"/>
      <c r="EP153" s="103"/>
      <c r="EQ153" s="103"/>
      <c r="ER153" s="103"/>
      <c r="ES153" s="103"/>
      <c r="ET153" s="103"/>
      <c r="EU153" s="103"/>
      <c r="EV153" s="103"/>
      <c r="EW153" s="103"/>
      <c r="EX153" s="103"/>
      <c r="EY153" s="103"/>
      <c r="EZ153" s="103"/>
      <c r="FA153" s="103"/>
      <c r="FB153" s="103"/>
      <c r="FC153" s="103"/>
      <c r="FD153" s="103"/>
      <c r="FE153" s="103"/>
      <c r="FF153" s="103"/>
      <c r="FG153" s="103"/>
      <c r="FH153" s="103"/>
      <c r="FI153" s="103"/>
      <c r="FJ153" s="103"/>
      <c r="FK153" s="103"/>
      <c r="FL153" s="103"/>
      <c r="FM153" s="103"/>
      <c r="FN153" s="103"/>
      <c r="FO153" s="103"/>
      <c r="FP153" s="103"/>
      <c r="FQ153" s="103"/>
      <c r="FR153" s="103"/>
      <c r="FS153" s="103"/>
      <c r="FT153" s="103"/>
      <c r="FU153" s="103"/>
      <c r="FV153" s="103"/>
      <c r="FW153" s="103"/>
      <c r="FX153" s="103"/>
      <c r="FY153" s="103"/>
      <c r="FZ153" s="103"/>
      <c r="GA153" s="103"/>
      <c r="GB153" s="103"/>
      <c r="GC153" s="103"/>
      <c r="GD153" s="103"/>
      <c r="GE153" s="103"/>
      <c r="GF153" s="103"/>
      <c r="GG153" s="103"/>
      <c r="GH153" s="103"/>
      <c r="GI153" s="103"/>
      <c r="GJ153" s="103"/>
      <c r="GK153" s="103"/>
      <c r="GL153" s="103"/>
      <c r="GM153" s="103"/>
      <c r="GN153" s="103"/>
      <c r="GO153" s="103"/>
      <c r="GP153" s="103"/>
      <c r="GQ153" s="103"/>
      <c r="GR153" s="103"/>
      <c r="GS153" s="103"/>
      <c r="GT153" s="103"/>
      <c r="GU153" s="103"/>
      <c r="GV153" s="103"/>
      <c r="GW153" s="103"/>
      <c r="GX153" s="103"/>
      <c r="GY153" s="103"/>
      <c r="GZ153" s="103"/>
      <c r="HA153" s="103"/>
      <c r="HB153" s="103"/>
      <c r="HC153" s="103"/>
      <c r="HD153" s="103"/>
      <c r="HE153" s="103"/>
      <c r="HF153" s="103"/>
      <c r="HG153" s="103"/>
      <c r="HH153" s="103"/>
      <c r="HI153" s="103"/>
      <c r="HJ153" s="103"/>
      <c r="HK153" s="103"/>
      <c r="HL153" s="103"/>
      <c r="HM153" s="103"/>
      <c r="HN153" s="103"/>
      <c r="HO153" s="103"/>
      <c r="HP153" s="103"/>
    </row>
    <row r="154" spans="1:224" s="42" customFormat="1" ht="13.2" x14ac:dyDescent="0.25">
      <c r="A154" s="41"/>
      <c r="W154" s="40"/>
      <c r="X154" s="40"/>
      <c r="Y154" s="40"/>
      <c r="Z154" s="40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</row>
    <row r="155" spans="1:224" s="42" customFormat="1" ht="13.2" x14ac:dyDescent="0.25">
      <c r="A155" s="41"/>
      <c r="W155" s="40"/>
      <c r="X155" s="40"/>
      <c r="Y155" s="40"/>
      <c r="Z155" s="40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</row>
    <row r="156" spans="1:224" s="42" customFormat="1" ht="13.2" x14ac:dyDescent="0.25">
      <c r="A156" s="41"/>
      <c r="W156" s="40"/>
      <c r="X156" s="40"/>
      <c r="Y156" s="40"/>
      <c r="Z156" s="40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</row>
    <row r="157" spans="1:224" s="83" customFormat="1" ht="13.2" x14ac:dyDescent="0.25">
      <c r="A157" s="81"/>
      <c r="B157" s="82"/>
      <c r="C157" s="82"/>
      <c r="W157" s="84"/>
      <c r="X157" s="84"/>
      <c r="Y157" s="84"/>
      <c r="Z157" s="84"/>
      <c r="AE157" s="85"/>
      <c r="AF157" s="85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</row>
    <row r="158" spans="1:224" s="83" customFormat="1" ht="13.2" x14ac:dyDescent="0.25">
      <c r="A158" s="81"/>
      <c r="B158" s="82"/>
      <c r="C158" s="82"/>
      <c r="W158" s="84"/>
      <c r="X158" s="84"/>
      <c r="Y158" s="84"/>
      <c r="Z158" s="84"/>
      <c r="AE158" s="85"/>
      <c r="AF158" s="85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</row>
    <row r="159" spans="1:224" s="83" customFormat="1" ht="13.2" x14ac:dyDescent="0.25">
      <c r="A159" s="81"/>
      <c r="B159" s="82"/>
      <c r="C159" s="82"/>
      <c r="W159" s="84"/>
      <c r="X159" s="84"/>
      <c r="Y159" s="84"/>
      <c r="Z159" s="84"/>
      <c r="AE159" s="85"/>
      <c r="AF159" s="85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</row>
    <row r="160" spans="1:224" s="83" customFormat="1" ht="13.2" x14ac:dyDescent="0.25">
      <c r="A160" s="81"/>
      <c r="B160" s="82"/>
      <c r="C160" s="82"/>
      <c r="W160" s="84"/>
      <c r="X160" s="84"/>
      <c r="Y160" s="84"/>
      <c r="Z160" s="84"/>
      <c r="AE160" s="85"/>
      <c r="AF160" s="85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1"/>
      <c r="GU160" s="81"/>
      <c r="GV160" s="81"/>
      <c r="GW160" s="81"/>
      <c r="GX160" s="81"/>
      <c r="GY160" s="81"/>
      <c r="GZ160" s="81"/>
      <c r="HA160" s="81"/>
      <c r="HB160" s="81"/>
      <c r="HC160" s="81"/>
      <c r="HD160" s="81"/>
      <c r="HE160" s="81"/>
      <c r="HF160" s="81"/>
      <c r="HG160" s="81"/>
      <c r="HH160" s="81"/>
      <c r="HI160" s="81"/>
      <c r="HJ160" s="81"/>
      <c r="HK160" s="81"/>
      <c r="HL160" s="81"/>
      <c r="HM160" s="81"/>
      <c r="HN160" s="81"/>
      <c r="HO160" s="81"/>
      <c r="HP160" s="81"/>
    </row>
    <row r="161" spans="1:224" s="44" customFormat="1" ht="13.2" x14ac:dyDescent="0.25">
      <c r="A161" s="43"/>
      <c r="B161" s="2"/>
      <c r="C161" s="2"/>
      <c r="W161" s="45"/>
      <c r="X161" s="45"/>
      <c r="Y161" s="45"/>
      <c r="Z161" s="45"/>
      <c r="AE161" s="46"/>
      <c r="AF161" s="46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</row>
    <row r="162" spans="1:224" s="44" customFormat="1" ht="13.2" x14ac:dyDescent="0.25">
      <c r="A162" s="43"/>
      <c r="B162" s="2"/>
      <c r="C162" s="2"/>
      <c r="W162" s="45"/>
      <c r="X162" s="45"/>
      <c r="Y162" s="45"/>
      <c r="Z162" s="45"/>
      <c r="AE162" s="46"/>
      <c r="AF162" s="46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</row>
    <row r="163" spans="1:224" s="44" customFormat="1" ht="13.2" x14ac:dyDescent="0.25">
      <c r="A163" s="43"/>
      <c r="B163" s="2"/>
      <c r="C163" s="2"/>
      <c r="W163" s="45"/>
      <c r="X163" s="45"/>
      <c r="Y163" s="45"/>
      <c r="Z163" s="45"/>
      <c r="AE163" s="46"/>
      <c r="AF163" s="46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</row>
    <row r="164" spans="1:224" s="44" customFormat="1" ht="13.2" x14ac:dyDescent="0.25">
      <c r="A164" s="43"/>
      <c r="B164" s="2"/>
      <c r="C164" s="2"/>
      <c r="W164" s="45"/>
      <c r="X164" s="45"/>
      <c r="Y164" s="45"/>
      <c r="Z164" s="45"/>
      <c r="AE164" s="46"/>
      <c r="AF164" s="46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</row>
    <row r="165" spans="1:224" s="44" customFormat="1" ht="13.2" x14ac:dyDescent="0.25">
      <c r="A165" s="43"/>
      <c r="B165" s="2"/>
      <c r="C165" s="2"/>
      <c r="W165" s="45"/>
      <c r="X165" s="45"/>
      <c r="Y165" s="45"/>
      <c r="Z165" s="45"/>
      <c r="AE165" s="46"/>
      <c r="AF165" s="46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</row>
    <row r="166" spans="1:224" s="44" customFormat="1" ht="13.2" x14ac:dyDescent="0.25">
      <c r="A166" s="43"/>
      <c r="B166" s="2"/>
      <c r="C166" s="2"/>
      <c r="W166" s="45"/>
      <c r="X166" s="45"/>
      <c r="Y166" s="45"/>
      <c r="Z166" s="45"/>
      <c r="AE166" s="46"/>
      <c r="AF166" s="46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</row>
    <row r="167" spans="1:224" s="44" customFormat="1" ht="13.2" x14ac:dyDescent="0.25">
      <c r="A167" s="43"/>
      <c r="B167" s="2"/>
      <c r="C167" s="2"/>
      <c r="W167" s="45"/>
      <c r="X167" s="45"/>
      <c r="Y167" s="45"/>
      <c r="Z167" s="45"/>
      <c r="AE167" s="46"/>
      <c r="AF167" s="46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</row>
    <row r="168" spans="1:224" s="44" customFormat="1" ht="13.2" x14ac:dyDescent="0.25">
      <c r="A168" s="43"/>
      <c r="B168" s="2"/>
      <c r="C168" s="2"/>
      <c r="W168" s="45"/>
      <c r="X168" s="45"/>
      <c r="Y168" s="45"/>
      <c r="Z168" s="45"/>
      <c r="AE168" s="46"/>
      <c r="AF168" s="46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</row>
    <row r="169" spans="1:224" s="44" customFormat="1" ht="13.2" x14ac:dyDescent="0.25">
      <c r="A169" s="43"/>
      <c r="B169" s="2"/>
      <c r="C169" s="2"/>
      <c r="W169" s="45"/>
      <c r="X169" s="45"/>
      <c r="Y169" s="45"/>
      <c r="Z169" s="45"/>
      <c r="AE169" s="46"/>
      <c r="AF169" s="46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</row>
    <row r="170" spans="1:224" s="44" customFormat="1" ht="13.2" x14ac:dyDescent="0.25">
      <c r="A170" s="43"/>
      <c r="B170" s="2"/>
      <c r="C170" s="2"/>
      <c r="W170" s="45"/>
      <c r="X170" s="45"/>
      <c r="Y170" s="45"/>
      <c r="Z170" s="45"/>
      <c r="AE170" s="46"/>
      <c r="AF170" s="46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</row>
    <row r="171" spans="1:224" s="44" customFormat="1" ht="13.2" x14ac:dyDescent="0.25">
      <c r="A171" s="43"/>
      <c r="B171" s="2"/>
      <c r="C171" s="2"/>
      <c r="W171" s="45"/>
      <c r="X171" s="45"/>
      <c r="Y171" s="45"/>
      <c r="Z171" s="45"/>
      <c r="AE171" s="46"/>
      <c r="AF171" s="46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</row>
    <row r="172" spans="1:224" s="44" customFormat="1" ht="13.2" x14ac:dyDescent="0.25">
      <c r="A172" s="43"/>
      <c r="B172" s="2"/>
      <c r="C172" s="2"/>
      <c r="W172" s="45"/>
      <c r="X172" s="45"/>
      <c r="Y172" s="45"/>
      <c r="Z172" s="45"/>
      <c r="AE172" s="46"/>
      <c r="AF172" s="46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</row>
    <row r="173" spans="1:224" s="44" customFormat="1" ht="13.2" x14ac:dyDescent="0.25">
      <c r="A173" s="43"/>
      <c r="B173" s="2"/>
      <c r="C173" s="2"/>
      <c r="W173" s="45"/>
      <c r="X173" s="45"/>
      <c r="Y173" s="45"/>
      <c r="Z173" s="45"/>
      <c r="AE173" s="46"/>
      <c r="AF173" s="46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</row>
  </sheetData>
  <mergeCells count="496">
    <mergeCell ref="C7:L7"/>
    <mergeCell ref="X41:Y41"/>
    <mergeCell ref="D36:U36"/>
    <mergeCell ref="D40:U40"/>
    <mergeCell ref="AL37:AN37"/>
    <mergeCell ref="AC39:AE39"/>
    <mergeCell ref="AC40:AE40"/>
    <mergeCell ref="AC36:AE36"/>
    <mergeCell ref="AV13:AX13"/>
    <mergeCell ref="AL40:AN40"/>
    <mergeCell ref="Z28:AQ28"/>
    <mergeCell ref="AO37:AQ37"/>
    <mergeCell ref="AF39:AH39"/>
    <mergeCell ref="AI39:AK39"/>
    <mergeCell ref="AL39:AN39"/>
    <mergeCell ref="AC41:AE41"/>
    <mergeCell ref="AF41:AH41"/>
    <mergeCell ref="AL30:AN35"/>
    <mergeCell ref="AO30:AQ35"/>
    <mergeCell ref="AF37:AH37"/>
    <mergeCell ref="AC37:AE37"/>
    <mergeCell ref="AF30:AH35"/>
    <mergeCell ref="AM13:AP13"/>
    <mergeCell ref="AC29:AE35"/>
    <mergeCell ref="B39:C39"/>
    <mergeCell ref="B36:C36"/>
    <mergeCell ref="AR42:AT42"/>
    <mergeCell ref="AU42:AW42"/>
    <mergeCell ref="AF36:AH36"/>
    <mergeCell ref="AI36:AK36"/>
    <mergeCell ref="V40:W40"/>
    <mergeCell ref="D28:U35"/>
    <mergeCell ref="B38:C38"/>
    <mergeCell ref="B13:C18"/>
    <mergeCell ref="B19:C19"/>
    <mergeCell ref="M13:P13"/>
    <mergeCell ref="Q13:T13"/>
    <mergeCell ref="D13:G13"/>
    <mergeCell ref="B28:C35"/>
    <mergeCell ref="B41:C41"/>
    <mergeCell ref="AI41:AK41"/>
    <mergeCell ref="AF42:AH42"/>
    <mergeCell ref="AI42:AK42"/>
    <mergeCell ref="I13:K13"/>
    <mergeCell ref="AF29:AQ29"/>
    <mergeCell ref="V41:W41"/>
    <mergeCell ref="Z42:AB42"/>
    <mergeCell ref="BJ38:BL38"/>
    <mergeCell ref="BA42:BC42"/>
    <mergeCell ref="BG42:BI42"/>
    <mergeCell ref="BJ42:BL42"/>
    <mergeCell ref="BD42:BF42"/>
    <mergeCell ref="V1:AV1"/>
    <mergeCell ref="V3:AV3"/>
    <mergeCell ref="V26:AV26"/>
    <mergeCell ref="AL36:AN36"/>
    <mergeCell ref="AO36:AQ36"/>
    <mergeCell ref="AR36:AT36"/>
    <mergeCell ref="AR39:AT39"/>
    <mergeCell ref="AO40:AQ40"/>
    <mergeCell ref="AU39:AW39"/>
    <mergeCell ref="AU40:AW40"/>
    <mergeCell ref="AO39:AQ39"/>
    <mergeCell ref="AR40:AT40"/>
    <mergeCell ref="AF40:AH40"/>
    <mergeCell ref="AI40:AK40"/>
    <mergeCell ref="Z40:AB40"/>
    <mergeCell ref="V38:W38"/>
    <mergeCell ref="X38:Y38"/>
    <mergeCell ref="Z29:AB35"/>
    <mergeCell ref="V39:W39"/>
    <mergeCell ref="B46:C46"/>
    <mergeCell ref="V46:W46"/>
    <mergeCell ref="X46:Y46"/>
    <mergeCell ref="AC54:AE54"/>
    <mergeCell ref="AF54:AH54"/>
    <mergeCell ref="AC53:AE53"/>
    <mergeCell ref="AF53:AH53"/>
    <mergeCell ref="AO50:AQ50"/>
    <mergeCell ref="BD47:BF47"/>
    <mergeCell ref="AR46:AT46"/>
    <mergeCell ref="BA46:BC46"/>
    <mergeCell ref="AL48:AN48"/>
    <mergeCell ref="AL49:AN49"/>
    <mergeCell ref="BD46:BF46"/>
    <mergeCell ref="D46:U46"/>
    <mergeCell ref="B52:C52"/>
    <mergeCell ref="V52:W52"/>
    <mergeCell ref="X52:Y52"/>
    <mergeCell ref="Z52:AB52"/>
    <mergeCell ref="AC52:AE52"/>
    <mergeCell ref="AF52:AH52"/>
    <mergeCell ref="AI52:AK52"/>
    <mergeCell ref="AL52:AN52"/>
    <mergeCell ref="AO52:AQ52"/>
    <mergeCell ref="B55:C55"/>
    <mergeCell ref="Z54:AB54"/>
    <mergeCell ref="V55:W55"/>
    <mergeCell ref="X55:Y55"/>
    <mergeCell ref="Z55:AB55"/>
    <mergeCell ref="AC55:AE55"/>
    <mergeCell ref="AF55:AH55"/>
    <mergeCell ref="AC47:AE47"/>
    <mergeCell ref="AF47:AH47"/>
    <mergeCell ref="B51:C51"/>
    <mergeCell ref="D51:U51"/>
    <mergeCell ref="V51:W51"/>
    <mergeCell ref="X51:Y51"/>
    <mergeCell ref="Z51:AB51"/>
    <mergeCell ref="AC51:AE51"/>
    <mergeCell ref="AF51:AH51"/>
    <mergeCell ref="V47:W47"/>
    <mergeCell ref="X47:Y47"/>
    <mergeCell ref="Z47:AB47"/>
    <mergeCell ref="X50:Y50"/>
    <mergeCell ref="AC50:AE50"/>
    <mergeCell ref="AF50:AH50"/>
    <mergeCell ref="V48:W48"/>
    <mergeCell ref="D49:U49"/>
    <mergeCell ref="M67:R67"/>
    <mergeCell ref="D56:U56"/>
    <mergeCell ref="B56:C56"/>
    <mergeCell ref="V56:W56"/>
    <mergeCell ref="X56:Y56"/>
    <mergeCell ref="Z56:AB56"/>
    <mergeCell ref="AC56:AE56"/>
    <mergeCell ref="AF56:AH56"/>
    <mergeCell ref="AO56:AQ56"/>
    <mergeCell ref="Z58:AB58"/>
    <mergeCell ref="B67:L67"/>
    <mergeCell ref="S67:X67"/>
    <mergeCell ref="Y67:AD67"/>
    <mergeCell ref="AL67:AR67"/>
    <mergeCell ref="AR57:AT57"/>
    <mergeCell ref="AS67:AY67"/>
    <mergeCell ref="AE67:AK67"/>
    <mergeCell ref="AX56:AZ56"/>
    <mergeCell ref="AZ66:BQ66"/>
    <mergeCell ref="Z57:AB57"/>
    <mergeCell ref="AC57:AE57"/>
    <mergeCell ref="AF57:AH57"/>
    <mergeCell ref="BG65:BI65"/>
    <mergeCell ref="AI57:AK57"/>
    <mergeCell ref="B96:BQ96"/>
    <mergeCell ref="B94:BQ94"/>
    <mergeCell ref="M68:R68"/>
    <mergeCell ref="S68:X68"/>
    <mergeCell ref="Y68:AD68"/>
    <mergeCell ref="H85:BK85"/>
    <mergeCell ref="B75:G75"/>
    <mergeCell ref="H75:BK75"/>
    <mergeCell ref="BL75:BQ75"/>
    <mergeCell ref="H79:BK79"/>
    <mergeCell ref="H77:BK77"/>
    <mergeCell ref="AE68:AK68"/>
    <mergeCell ref="V73:AV73"/>
    <mergeCell ref="H81:BK81"/>
    <mergeCell ref="H83:BK83"/>
    <mergeCell ref="H82:BK82"/>
    <mergeCell ref="H84:BK84"/>
    <mergeCell ref="H86:BK86"/>
    <mergeCell ref="H87:BK87"/>
    <mergeCell ref="H88:BK88"/>
    <mergeCell ref="H89:BK89"/>
    <mergeCell ref="H90:BK90"/>
    <mergeCell ref="H76:BK76"/>
    <mergeCell ref="H78:BK78"/>
    <mergeCell ref="BM28:BQ35"/>
    <mergeCell ref="BD19:BE19"/>
    <mergeCell ref="BF19:BG19"/>
    <mergeCell ref="BH19:BI19"/>
    <mergeCell ref="BJ19:BK19"/>
    <mergeCell ref="BJ28:BL35"/>
    <mergeCell ref="BP13:BQ18"/>
    <mergeCell ref="BD13:BE18"/>
    <mergeCell ref="BF13:BG18"/>
    <mergeCell ref="BP19:BQ19"/>
    <mergeCell ref="BD20:BE20"/>
    <mergeCell ref="BF20:BG20"/>
    <mergeCell ref="BH20:BI20"/>
    <mergeCell ref="BJ20:BK20"/>
    <mergeCell ref="BL20:BM20"/>
    <mergeCell ref="BN20:BO20"/>
    <mergeCell ref="BP20:BQ20"/>
    <mergeCell ref="BJ13:BK18"/>
    <mergeCell ref="BL13:BM18"/>
    <mergeCell ref="BN13:BO18"/>
    <mergeCell ref="BL19:BM19"/>
    <mergeCell ref="BN19:BO19"/>
    <mergeCell ref="Z46:AB46"/>
    <mergeCell ref="AF49:AH49"/>
    <mergeCell ref="AC48:AE48"/>
    <mergeCell ref="AI49:AK49"/>
    <mergeCell ref="AC49:AE49"/>
    <mergeCell ref="AC43:AE43"/>
    <mergeCell ref="AI47:AK47"/>
    <mergeCell ref="AF44:AH44"/>
    <mergeCell ref="AI44:AK44"/>
    <mergeCell ref="AF43:AH43"/>
    <mergeCell ref="AI43:AK43"/>
    <mergeCell ref="BG37:BI37"/>
    <mergeCell ref="AR30:AZ30"/>
    <mergeCell ref="BA30:BI30"/>
    <mergeCell ref="AR31:AZ31"/>
    <mergeCell ref="BA31:BI31"/>
    <mergeCell ref="BD37:BF37"/>
    <mergeCell ref="AU36:AW36"/>
    <mergeCell ref="AU37:AW37"/>
    <mergeCell ref="BA36:BC36"/>
    <mergeCell ref="AX37:AZ37"/>
    <mergeCell ref="AU32:AW35"/>
    <mergeCell ref="AX32:AZ35"/>
    <mergeCell ref="BA32:BC35"/>
    <mergeCell ref="AX36:AZ36"/>
    <mergeCell ref="AR37:AT37"/>
    <mergeCell ref="B44:C44"/>
    <mergeCell ref="V44:W44"/>
    <mergeCell ref="X44:Y44"/>
    <mergeCell ref="Z43:AB43"/>
    <mergeCell ref="Z44:AB44"/>
    <mergeCell ref="D43:U43"/>
    <mergeCell ref="B37:C37"/>
    <mergeCell ref="V28:W35"/>
    <mergeCell ref="B40:C40"/>
    <mergeCell ref="X40:Y40"/>
    <mergeCell ref="V37:W37"/>
    <mergeCell ref="X39:Y39"/>
    <mergeCell ref="Z39:AB39"/>
    <mergeCell ref="Z41:AB41"/>
    <mergeCell ref="D44:U44"/>
    <mergeCell ref="B42:C42"/>
    <mergeCell ref="V42:W42"/>
    <mergeCell ref="X42:Y42"/>
    <mergeCell ref="V43:W43"/>
    <mergeCell ref="X43:Y43"/>
    <mergeCell ref="B43:C43"/>
    <mergeCell ref="D42:U42"/>
    <mergeCell ref="Z37:AB37"/>
    <mergeCell ref="X28:Y35"/>
    <mergeCell ref="BJ57:BL57"/>
    <mergeCell ref="AU57:AW57"/>
    <mergeCell ref="AX57:AZ57"/>
    <mergeCell ref="BA57:BC57"/>
    <mergeCell ref="BD57:BF57"/>
    <mergeCell ref="BG57:BI57"/>
    <mergeCell ref="AR58:AT58"/>
    <mergeCell ref="BH13:BI18"/>
    <mergeCell ref="AR32:AT35"/>
    <mergeCell ref="BD32:BF35"/>
    <mergeCell ref="BG32:BI35"/>
    <mergeCell ref="AR28:BI28"/>
    <mergeCell ref="AR29:BI29"/>
    <mergeCell ref="BG38:BI38"/>
    <mergeCell ref="BA44:BC44"/>
    <mergeCell ref="BD44:BF44"/>
    <mergeCell ref="AX44:AZ44"/>
    <mergeCell ref="BG44:BI44"/>
    <mergeCell ref="AX42:AZ42"/>
    <mergeCell ref="BJ45:BL45"/>
    <mergeCell ref="BG43:BI43"/>
    <mergeCell ref="BJ44:BL44"/>
    <mergeCell ref="BG40:BI40"/>
    <mergeCell ref="BD40:BF40"/>
    <mergeCell ref="BD64:BF64"/>
    <mergeCell ref="AX64:AZ64"/>
    <mergeCell ref="BG64:BI64"/>
    <mergeCell ref="BJ58:BL58"/>
    <mergeCell ref="B66:AD66"/>
    <mergeCell ref="AE66:AY66"/>
    <mergeCell ref="Z59:AB59"/>
    <mergeCell ref="Z60:AB60"/>
    <mergeCell ref="Z61:AB61"/>
    <mergeCell ref="AR64:AT64"/>
    <mergeCell ref="BA58:BC58"/>
    <mergeCell ref="BA65:BC65"/>
    <mergeCell ref="AU58:AW58"/>
    <mergeCell ref="AX58:AZ58"/>
    <mergeCell ref="BA64:BC64"/>
    <mergeCell ref="AU64:AW64"/>
    <mergeCell ref="BD58:BF58"/>
    <mergeCell ref="CC71:CD71"/>
    <mergeCell ref="AM71:AN71"/>
    <mergeCell ref="AS71:AT71"/>
    <mergeCell ref="AY71:AZ71"/>
    <mergeCell ref="BE71:BF71"/>
    <mergeCell ref="BK71:BL71"/>
    <mergeCell ref="BQ71:BR71"/>
    <mergeCell ref="BW71:BX71"/>
    <mergeCell ref="AL68:AR68"/>
    <mergeCell ref="AS68:AY68"/>
    <mergeCell ref="AI55:AK55"/>
    <mergeCell ref="AL55:AN55"/>
    <mergeCell ref="AO55:AQ55"/>
    <mergeCell ref="AC58:AE58"/>
    <mergeCell ref="AF58:AH58"/>
    <mergeCell ref="AI58:AK58"/>
    <mergeCell ref="AL58:AN58"/>
    <mergeCell ref="AO58:AQ58"/>
    <mergeCell ref="AI56:AK56"/>
    <mergeCell ref="AL56:AN56"/>
    <mergeCell ref="AO57:AQ57"/>
    <mergeCell ref="AL57:AN57"/>
    <mergeCell ref="AZ13:BC13"/>
    <mergeCell ref="AC38:AE38"/>
    <mergeCell ref="AF38:AH38"/>
    <mergeCell ref="AI38:AK38"/>
    <mergeCell ref="AL38:AN38"/>
    <mergeCell ref="AO38:AQ38"/>
    <mergeCell ref="AI37:AK37"/>
    <mergeCell ref="D37:U37"/>
    <mergeCell ref="X36:Y36"/>
    <mergeCell ref="X37:Y37"/>
    <mergeCell ref="Z13:AB13"/>
    <mergeCell ref="AI13:AK13"/>
    <mergeCell ref="V13:X13"/>
    <mergeCell ref="V36:W36"/>
    <mergeCell ref="AI30:AK35"/>
    <mergeCell ref="AD13:AG13"/>
    <mergeCell ref="AQ13:AT13"/>
    <mergeCell ref="Z38:AB38"/>
    <mergeCell ref="AR38:AT38"/>
    <mergeCell ref="AU38:AW38"/>
    <mergeCell ref="AX38:AZ38"/>
    <mergeCell ref="BA38:BC38"/>
    <mergeCell ref="BA37:BC37"/>
    <mergeCell ref="Z36:AB36"/>
    <mergeCell ref="BD38:BF38"/>
    <mergeCell ref="AO43:AQ43"/>
    <mergeCell ref="BA41:BC41"/>
    <mergeCell ref="AX47:AZ47"/>
    <mergeCell ref="BA47:BC47"/>
    <mergeCell ref="AX40:AZ40"/>
    <mergeCell ref="BA40:BC40"/>
    <mergeCell ref="AR45:AT45"/>
    <mergeCell ref="AO42:AQ42"/>
    <mergeCell ref="BD45:BF45"/>
    <mergeCell ref="AX39:AZ39"/>
    <mergeCell ref="AX41:AZ41"/>
    <mergeCell ref="AO41:AQ41"/>
    <mergeCell ref="AR41:AT41"/>
    <mergeCell ref="AU41:AW41"/>
    <mergeCell ref="AL43:AN43"/>
    <mergeCell ref="AL44:AN44"/>
    <mergeCell ref="AL47:AN47"/>
    <mergeCell ref="AL41:AN41"/>
    <mergeCell ref="AC46:AE46"/>
    <mergeCell ref="AF46:AH46"/>
    <mergeCell ref="AI46:AK46"/>
    <mergeCell ref="AL46:AN46"/>
    <mergeCell ref="AC44:AE44"/>
    <mergeCell ref="AL42:AN42"/>
    <mergeCell ref="AC42:AE42"/>
    <mergeCell ref="BJ46:BL46"/>
    <mergeCell ref="BD49:BF49"/>
    <mergeCell ref="BG49:BI49"/>
    <mergeCell ref="BJ49:BL49"/>
    <mergeCell ref="AR47:AT47"/>
    <mergeCell ref="AX43:AZ43"/>
    <mergeCell ref="AR43:AT43"/>
    <mergeCell ref="AU43:AW43"/>
    <mergeCell ref="AO44:AQ44"/>
    <mergeCell ref="AR44:AT44"/>
    <mergeCell ref="AU44:AW44"/>
    <mergeCell ref="BG47:BI47"/>
    <mergeCell ref="AX46:AZ46"/>
    <mergeCell ref="BG45:BI45"/>
    <mergeCell ref="BG46:BI46"/>
    <mergeCell ref="AU45:AW45"/>
    <mergeCell ref="BD48:BF48"/>
    <mergeCell ref="AX45:AZ45"/>
    <mergeCell ref="BA45:BC45"/>
    <mergeCell ref="AO47:AQ47"/>
    <mergeCell ref="BD50:BF50"/>
    <mergeCell ref="BD51:BF51"/>
    <mergeCell ref="BD52:BF52"/>
    <mergeCell ref="AO46:AQ46"/>
    <mergeCell ref="AU46:AW46"/>
    <mergeCell ref="BG50:BI50"/>
    <mergeCell ref="BA48:BC48"/>
    <mergeCell ref="AX48:AZ48"/>
    <mergeCell ref="BA49:BC49"/>
    <mergeCell ref="AR52:AT52"/>
    <mergeCell ref="AU52:AW52"/>
    <mergeCell ref="BA50:BC50"/>
    <mergeCell ref="AX50:AZ50"/>
    <mergeCell ref="AX51:AZ51"/>
    <mergeCell ref="BA51:BC51"/>
    <mergeCell ref="AX49:AZ49"/>
    <mergeCell ref="AX52:AZ52"/>
    <mergeCell ref="AR50:AT50"/>
    <mergeCell ref="AU50:AW50"/>
    <mergeCell ref="BJ50:BL50"/>
    <mergeCell ref="BG54:BI54"/>
    <mergeCell ref="BJ56:BL56"/>
    <mergeCell ref="BJ54:BL54"/>
    <mergeCell ref="BJ53:BL53"/>
    <mergeCell ref="BJ51:BL51"/>
    <mergeCell ref="BJ47:BL47"/>
    <mergeCell ref="BG48:BI48"/>
    <mergeCell ref="BJ52:BL52"/>
    <mergeCell ref="BJ48:BL48"/>
    <mergeCell ref="BG52:BI52"/>
    <mergeCell ref="BG51:BI51"/>
    <mergeCell ref="BD56:BF56"/>
    <mergeCell ref="BG56:BI56"/>
    <mergeCell ref="AR53:AT53"/>
    <mergeCell ref="BA53:BC53"/>
    <mergeCell ref="AR54:AT54"/>
    <mergeCell ref="AU54:AW54"/>
    <mergeCell ref="AX54:AZ54"/>
    <mergeCell ref="AX55:AZ55"/>
    <mergeCell ref="BA55:BC55"/>
    <mergeCell ref="BD54:BF54"/>
    <mergeCell ref="BG55:BI55"/>
    <mergeCell ref="BA54:BC54"/>
    <mergeCell ref="AU53:AW53"/>
    <mergeCell ref="BD53:BF53"/>
    <mergeCell ref="AX53:AZ53"/>
    <mergeCell ref="BA56:BC56"/>
    <mergeCell ref="BD55:BF55"/>
    <mergeCell ref="B45:C45"/>
    <mergeCell ref="V45:W45"/>
    <mergeCell ref="X45:Y45"/>
    <mergeCell ref="Z45:AB45"/>
    <mergeCell ref="AC45:AE45"/>
    <mergeCell ref="AF45:AH45"/>
    <mergeCell ref="AI45:AK45"/>
    <mergeCell ref="AL45:AN45"/>
    <mergeCell ref="AO45:AQ45"/>
    <mergeCell ref="B50:C50"/>
    <mergeCell ref="D50:U50"/>
    <mergeCell ref="V50:W50"/>
    <mergeCell ref="B47:C47"/>
    <mergeCell ref="B49:C49"/>
    <mergeCell ref="V49:W49"/>
    <mergeCell ref="X49:Y49"/>
    <mergeCell ref="Z49:AB49"/>
    <mergeCell ref="AU47:AW47"/>
    <mergeCell ref="B48:C48"/>
    <mergeCell ref="Z48:AB48"/>
    <mergeCell ref="D48:U48"/>
    <mergeCell ref="X48:Y48"/>
    <mergeCell ref="AI48:AK48"/>
    <mergeCell ref="AO49:AQ49"/>
    <mergeCell ref="AR48:AT48"/>
    <mergeCell ref="AO48:AQ48"/>
    <mergeCell ref="AU48:AW48"/>
    <mergeCell ref="AF48:AH48"/>
    <mergeCell ref="Z50:AB50"/>
    <mergeCell ref="AR49:AT49"/>
    <mergeCell ref="AU49:AW49"/>
    <mergeCell ref="AI50:AK50"/>
    <mergeCell ref="AL50:AN50"/>
    <mergeCell ref="AI51:AK51"/>
    <mergeCell ref="AL51:AN51"/>
    <mergeCell ref="AO51:AQ51"/>
    <mergeCell ref="AR51:AT51"/>
    <mergeCell ref="AU51:AW51"/>
    <mergeCell ref="BA52:BC52"/>
    <mergeCell ref="AO53:AQ53"/>
    <mergeCell ref="B54:C54"/>
    <mergeCell ref="AI54:AK54"/>
    <mergeCell ref="AL54:AN54"/>
    <mergeCell ref="AL53:AN53"/>
    <mergeCell ref="AO54:AQ54"/>
    <mergeCell ref="AI53:AK53"/>
    <mergeCell ref="V53:W53"/>
    <mergeCell ref="V54:W54"/>
    <mergeCell ref="X54:Y54"/>
    <mergeCell ref="B53:C53"/>
    <mergeCell ref="X53:Y53"/>
    <mergeCell ref="Z53:AB53"/>
    <mergeCell ref="H80:BK80"/>
    <mergeCell ref="BJ36:BL36"/>
    <mergeCell ref="BV36:BW36"/>
    <mergeCell ref="BJ39:BL39"/>
    <mergeCell ref="BJ40:BL40"/>
    <mergeCell ref="BJ43:BL43"/>
    <mergeCell ref="BA39:BC39"/>
    <mergeCell ref="BD41:BF41"/>
    <mergeCell ref="BG41:BI41"/>
    <mergeCell ref="BJ41:BL41"/>
    <mergeCell ref="BD43:BF43"/>
    <mergeCell ref="BG39:BI39"/>
    <mergeCell ref="BA43:BC43"/>
    <mergeCell ref="BD39:BF39"/>
    <mergeCell ref="BJ37:BL37"/>
    <mergeCell ref="BD36:BF36"/>
    <mergeCell ref="BG36:BI36"/>
    <mergeCell ref="BG58:BI58"/>
    <mergeCell ref="AR55:AT55"/>
    <mergeCell ref="AU55:AW55"/>
    <mergeCell ref="BG53:BI53"/>
    <mergeCell ref="BJ55:BL55"/>
    <mergeCell ref="AR56:AT56"/>
    <mergeCell ref="AU56:AW56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8" scale="39" fitToHeight="0" orientation="portrait" r:id="rId1"/>
  <headerFooter alignWithMargins="0"/>
  <rowBreaks count="1" manualBreakCount="1">
    <brk id="72" min="1" max="68" man="1"/>
  </rowBreaks>
  <ignoredErrors>
    <ignoredError sqref="B38:B39 B41:B42" twoDigitTextYear="1"/>
    <ignoredError sqref="Z53 AC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73"/>
  <sheetViews>
    <sheetView showZeros="0" topLeftCell="A46" zoomScale="60" zoomScaleNormal="60" zoomScaleSheetLayoutView="40" workbookViewId="0">
      <selection activeCell="O65" sqref="O65"/>
    </sheetView>
  </sheetViews>
  <sheetFormatPr defaultColWidth="2.44140625" defaultRowHeight="13.8" x14ac:dyDescent="0.25"/>
  <cols>
    <col min="1" max="1" width="2.6640625" style="25" customWidth="1"/>
    <col min="2" max="3" width="5.77734375" style="2" customWidth="1"/>
    <col min="4" max="4" width="5.77734375" style="3" customWidth="1"/>
    <col min="5" max="22" width="5.77734375" style="1" customWidth="1"/>
    <col min="23" max="26" width="5.77734375" style="35" customWidth="1"/>
    <col min="27" max="30" width="5.77734375" style="1" customWidth="1"/>
    <col min="31" max="32" width="5.77734375" style="23" customWidth="1"/>
    <col min="33" max="69" width="5.77734375" style="1" customWidth="1"/>
    <col min="70" max="73" width="5.33203125" style="1" customWidth="1"/>
    <col min="74" max="74" width="6.109375" style="1" hidden="1" customWidth="1"/>
    <col min="75" max="75" width="6.6640625" style="1" hidden="1" customWidth="1"/>
    <col min="76" max="76" width="5.33203125" style="1" customWidth="1"/>
    <col min="77" max="77" width="6.44140625" style="1" customWidth="1"/>
    <col min="78" max="78" width="6.109375" style="1" customWidth="1"/>
    <col min="79" max="79" width="5.33203125" style="1" customWidth="1"/>
    <col min="80" max="84" width="5" style="1" customWidth="1"/>
    <col min="85" max="88" width="5.109375" style="1" customWidth="1"/>
    <col min="89" max="89" width="4.77734375" style="1" customWidth="1"/>
    <col min="90" max="90" width="6.33203125" style="1" customWidth="1"/>
    <col min="91" max="92" width="3.77734375" style="1" customWidth="1"/>
    <col min="93" max="94" width="4.44140625" style="1" customWidth="1"/>
    <col min="95" max="95" width="4.109375" style="1" customWidth="1"/>
    <col min="96" max="96" width="4.77734375" style="25" customWidth="1"/>
    <col min="97" max="97" width="5.109375" style="25" customWidth="1"/>
    <col min="98" max="98" width="4.77734375" style="25" customWidth="1"/>
    <col min="99" max="103" width="4.109375" style="25" customWidth="1"/>
    <col min="104" max="104" width="5" style="25" customWidth="1"/>
    <col min="105" max="105" width="4.109375" style="25" customWidth="1"/>
    <col min="106" max="106" width="5" style="25" customWidth="1"/>
    <col min="107" max="122" width="4.109375" style="25" customWidth="1"/>
    <col min="123" max="224" width="2.44140625" style="25"/>
    <col min="225" max="16384" width="2.44140625" style="1"/>
  </cols>
  <sheetData>
    <row r="1" spans="1:213" s="21" customFormat="1" ht="32.4" x14ac:dyDescent="0.2">
      <c r="R1" s="36"/>
      <c r="V1" s="678" t="s">
        <v>109</v>
      </c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105"/>
      <c r="AX1" s="105"/>
      <c r="AY1" s="105"/>
      <c r="AZ1" s="105"/>
      <c r="BA1" s="105"/>
      <c r="BB1" s="105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</row>
    <row r="2" spans="1:213" s="10" customFormat="1" ht="31.8" x14ac:dyDescent="0.25">
      <c r="C2" s="26" t="s">
        <v>42</v>
      </c>
      <c r="D2" s="173"/>
      <c r="E2" s="173"/>
      <c r="F2" s="173"/>
      <c r="G2" s="173"/>
      <c r="H2" s="173"/>
      <c r="I2" s="173"/>
      <c r="J2" s="173"/>
      <c r="K2" s="173"/>
      <c r="L2" s="173"/>
      <c r="M2" s="6"/>
      <c r="N2" s="6"/>
      <c r="O2" s="6"/>
      <c r="P2" s="8"/>
      <c r="Q2" s="4"/>
      <c r="R2" s="37"/>
      <c r="S2" s="4"/>
      <c r="BC2" s="22"/>
      <c r="BD2" s="4"/>
      <c r="BE2" s="4"/>
      <c r="BF2" s="6"/>
      <c r="BG2" s="9"/>
      <c r="BH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6"/>
      <c r="CA2" s="6"/>
      <c r="CB2" s="6"/>
      <c r="CC2" s="5"/>
      <c r="CD2" s="5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</row>
    <row r="3" spans="1:213" s="10" customFormat="1" ht="34.799999999999997" x14ac:dyDescent="0.25">
      <c r="C3" s="178" t="s">
        <v>125</v>
      </c>
      <c r="D3" s="174"/>
      <c r="E3" s="174"/>
      <c r="F3" s="174"/>
      <c r="G3" s="174"/>
      <c r="H3" s="174"/>
      <c r="I3" s="174"/>
      <c r="J3" s="174"/>
      <c r="K3" s="174"/>
      <c r="L3" s="174"/>
      <c r="M3" s="12"/>
      <c r="N3" s="12"/>
      <c r="O3" s="12"/>
      <c r="P3" s="12"/>
      <c r="Q3" s="12"/>
      <c r="R3" s="37"/>
      <c r="S3" s="12"/>
      <c r="V3" s="679" t="s">
        <v>58</v>
      </c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26"/>
      <c r="AX3" s="26"/>
      <c r="AY3" s="26"/>
      <c r="AZ3" s="26"/>
      <c r="BA3" s="26"/>
      <c r="BB3" s="26"/>
      <c r="BD3" s="107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37"/>
      <c r="BQ3" s="37"/>
      <c r="BR3" s="37"/>
      <c r="CA3" s="5"/>
      <c r="CB3" s="5"/>
      <c r="CC3" s="5"/>
      <c r="CD3" s="5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</row>
    <row r="4" spans="1:213" s="10" customFormat="1" ht="32.4" x14ac:dyDescent="0.25">
      <c r="C4" s="177" t="s">
        <v>124</v>
      </c>
      <c r="D4" s="175"/>
      <c r="E4" s="175"/>
      <c r="F4" s="175"/>
      <c r="G4" s="175"/>
      <c r="H4" s="175"/>
      <c r="I4" s="173"/>
      <c r="J4" s="173"/>
      <c r="K4" s="173"/>
      <c r="L4" s="173"/>
      <c r="M4" s="6"/>
      <c r="N4" s="6"/>
      <c r="O4" s="6"/>
      <c r="P4" s="6"/>
      <c r="Q4" s="14"/>
      <c r="R4" s="37"/>
      <c r="S4" s="14"/>
      <c r="BD4" s="32"/>
      <c r="BE4" s="33"/>
      <c r="BF4" s="33"/>
      <c r="BG4" s="34"/>
      <c r="BH4" s="34"/>
      <c r="BI4" s="34"/>
      <c r="BJ4" s="34"/>
      <c r="BK4" s="34"/>
      <c r="BL4" s="34"/>
      <c r="BM4" s="34"/>
      <c r="BN4" s="34"/>
      <c r="BO4" s="34"/>
      <c r="CA4" s="112"/>
      <c r="CB4" s="113"/>
      <c r="CC4" s="31"/>
      <c r="CD4" s="31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13" s="10" customFormat="1" ht="32.4" x14ac:dyDescent="0.25">
      <c r="C5" s="177"/>
      <c r="D5" s="173"/>
      <c r="E5" s="173"/>
      <c r="F5" s="173"/>
      <c r="G5" s="173"/>
      <c r="H5" s="173"/>
      <c r="I5" s="173"/>
      <c r="J5" s="173"/>
      <c r="K5" s="173"/>
      <c r="L5" s="173"/>
      <c r="R5" s="37"/>
      <c r="AL5" s="24"/>
      <c r="AM5" s="24"/>
      <c r="AN5" s="15"/>
      <c r="AO5" s="15"/>
      <c r="AP5" s="15"/>
      <c r="AQ5" s="15"/>
      <c r="AR5" s="16"/>
      <c r="AS5" s="16"/>
      <c r="AT5" s="17"/>
      <c r="AU5" s="17"/>
      <c r="AV5" s="17"/>
      <c r="AW5" s="17"/>
      <c r="AX5" s="17"/>
      <c r="AY5" s="17"/>
      <c r="BA5" s="17"/>
      <c r="BB5" s="17"/>
      <c r="BG5" s="18"/>
      <c r="BH5" s="18"/>
      <c r="BI5" s="18"/>
      <c r="BJ5" s="18"/>
      <c r="BK5" s="18"/>
      <c r="BL5" s="18"/>
      <c r="BM5" s="18"/>
      <c r="BN5" s="18"/>
      <c r="BO5" s="18"/>
      <c r="CA5" s="18"/>
      <c r="CB5" s="18"/>
      <c r="CC5" s="5"/>
      <c r="CD5" s="5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</row>
    <row r="6" spans="1:213" s="105" customFormat="1" ht="34.200000000000003" x14ac:dyDescent="0.25">
      <c r="C6" s="212" t="s">
        <v>126</v>
      </c>
      <c r="D6" s="173"/>
      <c r="E6" s="173"/>
      <c r="F6" s="173"/>
      <c r="G6" s="173"/>
      <c r="H6" s="173"/>
      <c r="I6" s="173"/>
      <c r="J6" s="173"/>
      <c r="K6" s="173"/>
      <c r="L6" s="173"/>
      <c r="R6" s="107"/>
      <c r="X6" s="214" t="s">
        <v>44</v>
      </c>
      <c r="Y6" s="215"/>
      <c r="Z6" s="216"/>
      <c r="AA6" s="217"/>
      <c r="AB6" s="217"/>
      <c r="AC6" s="217"/>
      <c r="AD6" s="216"/>
      <c r="AE6" s="216"/>
      <c r="AF6" s="218" t="s">
        <v>129</v>
      </c>
      <c r="AG6" s="219"/>
      <c r="AH6" s="220"/>
      <c r="AI6" s="216"/>
      <c r="AJ6" s="216"/>
      <c r="AK6" s="216"/>
      <c r="AL6" s="218" t="s">
        <v>130</v>
      </c>
      <c r="AM6" s="221"/>
      <c r="AN6" s="216"/>
      <c r="AO6" s="216"/>
      <c r="AP6" s="216"/>
      <c r="AQ6" s="216"/>
      <c r="AR6" s="216"/>
      <c r="AS6" s="221"/>
      <c r="AT6" s="221"/>
      <c r="AU6" s="221"/>
      <c r="AV6" s="215"/>
      <c r="AW6" s="215"/>
      <c r="AX6" s="215"/>
      <c r="AY6" s="215"/>
      <c r="AZ6" s="216"/>
      <c r="BA6" s="215"/>
      <c r="BB6" s="215"/>
      <c r="BC6" s="216"/>
      <c r="BD6" s="216"/>
      <c r="BE6" s="216"/>
      <c r="BF6" s="222" t="s">
        <v>127</v>
      </c>
      <c r="BG6" s="216"/>
      <c r="BH6" s="216"/>
      <c r="BI6" s="223"/>
      <c r="BJ6" s="223"/>
      <c r="BK6" s="223"/>
      <c r="BL6" s="223"/>
      <c r="BM6" s="223"/>
      <c r="BN6" s="108"/>
      <c r="BO6" s="108"/>
      <c r="CA6" s="108"/>
      <c r="CB6" s="109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</row>
    <row r="7" spans="1:213" s="9" customFormat="1" ht="34.200000000000003" x14ac:dyDescent="0.25">
      <c r="C7" s="173"/>
      <c r="D7" s="173"/>
      <c r="E7" s="173"/>
      <c r="F7" s="173"/>
      <c r="G7" s="173"/>
      <c r="H7" s="173"/>
      <c r="I7" s="173"/>
      <c r="J7" s="173"/>
      <c r="K7" s="173"/>
      <c r="L7" s="173"/>
      <c r="R7" s="38"/>
      <c r="X7" s="224"/>
      <c r="Y7" s="224"/>
      <c r="Z7" s="224"/>
      <c r="AA7" s="224"/>
      <c r="AB7" s="224"/>
      <c r="AC7" s="224"/>
      <c r="AD7" s="224"/>
      <c r="AE7" s="224"/>
      <c r="AF7" s="216"/>
      <c r="AG7" s="224"/>
      <c r="AH7" s="224"/>
      <c r="AI7" s="224"/>
      <c r="AJ7" s="224"/>
      <c r="AK7" s="224"/>
      <c r="AL7" s="216"/>
      <c r="AM7" s="224"/>
      <c r="AN7" s="216"/>
      <c r="AO7" s="224"/>
      <c r="AP7" s="216"/>
      <c r="AQ7" s="224"/>
      <c r="AR7" s="216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16"/>
      <c r="BD7" s="216"/>
      <c r="BE7" s="216"/>
      <c r="BF7" s="223"/>
      <c r="BG7" s="216"/>
      <c r="BH7" s="216"/>
      <c r="BI7" s="216"/>
      <c r="BJ7" s="216"/>
      <c r="BK7" s="216"/>
      <c r="BL7" s="216"/>
      <c r="BM7" s="216"/>
      <c r="CC7" s="5"/>
      <c r="CD7" s="5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</row>
    <row r="8" spans="1:213" s="9" customFormat="1" ht="34.200000000000003" x14ac:dyDescent="0.25">
      <c r="C8" s="177" t="s">
        <v>57</v>
      </c>
      <c r="D8" s="173"/>
      <c r="E8" s="173"/>
      <c r="F8" s="173"/>
      <c r="G8" s="173"/>
      <c r="H8" s="173"/>
      <c r="I8" s="173"/>
      <c r="J8" s="173"/>
      <c r="K8" s="173"/>
      <c r="L8" s="173"/>
      <c r="R8" s="38"/>
      <c r="X8" s="225" t="s">
        <v>132</v>
      </c>
      <c r="Y8" s="225"/>
      <c r="Z8" s="225"/>
      <c r="AA8" s="225"/>
      <c r="AB8" s="226"/>
      <c r="AC8" s="225"/>
      <c r="AD8" s="225"/>
      <c r="AE8" s="227"/>
      <c r="AF8" s="225" t="s">
        <v>155</v>
      </c>
      <c r="AG8" s="225"/>
      <c r="AH8" s="225"/>
      <c r="AI8" s="225"/>
      <c r="AJ8" s="225"/>
      <c r="AK8" s="216"/>
      <c r="AL8" s="216"/>
      <c r="AM8" s="225"/>
      <c r="AN8" s="216"/>
      <c r="AO8" s="225"/>
      <c r="AP8" s="216"/>
      <c r="AQ8" s="225"/>
      <c r="AR8" s="216"/>
      <c r="AS8" s="225"/>
      <c r="AT8" s="225"/>
      <c r="AU8" s="224"/>
      <c r="AV8" s="224"/>
      <c r="AW8" s="224"/>
      <c r="AX8" s="224"/>
      <c r="AY8" s="224"/>
      <c r="AZ8" s="224"/>
      <c r="BA8" s="224"/>
      <c r="BB8" s="224"/>
      <c r="BC8" s="216"/>
      <c r="BD8" s="216"/>
      <c r="BE8" s="216"/>
      <c r="BF8" s="216" t="s">
        <v>128</v>
      </c>
      <c r="BG8" s="216"/>
      <c r="BH8" s="216"/>
      <c r="BI8" s="216"/>
      <c r="BJ8" s="216"/>
      <c r="BK8" s="216"/>
      <c r="BL8" s="216"/>
      <c r="BM8" s="216"/>
      <c r="CC8" s="5"/>
      <c r="CD8" s="5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</row>
    <row r="9" spans="1:213" s="9" customFormat="1" ht="30" x14ac:dyDescent="0.25">
      <c r="C9" s="692"/>
      <c r="D9" s="692"/>
      <c r="E9" s="692"/>
      <c r="F9" s="692"/>
      <c r="G9" s="692"/>
      <c r="H9" s="692"/>
      <c r="I9" s="692"/>
      <c r="J9" s="692"/>
      <c r="K9" s="692"/>
      <c r="L9" s="692"/>
      <c r="R9" s="38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49"/>
      <c r="BD9" s="49"/>
      <c r="BE9" s="19"/>
      <c r="BX9" s="19"/>
      <c r="BZ9" s="19"/>
      <c r="CA9" s="19"/>
      <c r="CB9" s="19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</row>
    <row r="10" spans="1:213" s="5" customFormat="1" ht="33.6" customHeight="1" x14ac:dyDescent="0.25">
      <c r="C10" s="213" t="s">
        <v>211</v>
      </c>
      <c r="R10" s="31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29"/>
      <c r="BF10" s="29"/>
      <c r="BG10" s="30"/>
      <c r="BS10" s="11"/>
      <c r="BT10" s="11"/>
      <c r="BU10" s="11"/>
      <c r="BV10" s="11"/>
      <c r="BW10" s="11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</row>
    <row r="11" spans="1:213" s="143" customFormat="1" ht="55.95" customHeight="1" x14ac:dyDescent="0.55000000000000004">
      <c r="D11" s="228" t="s">
        <v>102</v>
      </c>
      <c r="Q11" s="145"/>
      <c r="R11" s="145"/>
      <c r="S11" s="145"/>
      <c r="T11" s="145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BA11" s="229"/>
      <c r="BB11" s="144"/>
      <c r="BC11" s="144"/>
      <c r="BF11" s="145"/>
      <c r="BG11" s="145"/>
      <c r="BK11" s="145"/>
      <c r="BM11" s="145"/>
      <c r="BN11" s="145"/>
      <c r="BO11" s="145"/>
      <c r="BP11" s="145"/>
      <c r="BQ11" s="146" t="s">
        <v>45</v>
      </c>
      <c r="BR11" s="145"/>
      <c r="BS11" s="145"/>
      <c r="BT11" s="145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</row>
    <row r="12" spans="1:213" s="379" customFormat="1" ht="19.8" thickBot="1" x14ac:dyDescent="0.3"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E12" s="380"/>
      <c r="BF12" s="380"/>
      <c r="BG12" s="380"/>
      <c r="BH12" s="380"/>
      <c r="BV12" s="380"/>
      <c r="BW12" s="380"/>
      <c r="BX12" s="380"/>
      <c r="BY12" s="380"/>
      <c r="BZ12" s="380"/>
      <c r="CA12" s="380"/>
      <c r="CB12" s="380"/>
      <c r="CC12" s="380"/>
      <c r="CD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/>
      <c r="DZ12" s="380"/>
      <c r="EA12" s="380"/>
      <c r="EB12" s="380"/>
      <c r="EC12" s="380"/>
      <c r="ED12" s="380"/>
      <c r="EE12" s="380"/>
      <c r="EF12" s="380"/>
      <c r="EG12" s="380"/>
      <c r="EH12" s="380"/>
      <c r="EI12" s="380"/>
      <c r="EJ12" s="380"/>
      <c r="EK12" s="380"/>
      <c r="EL12" s="380"/>
      <c r="EM12" s="380"/>
      <c r="EN12" s="380"/>
      <c r="EO12" s="380"/>
      <c r="EP12" s="380"/>
      <c r="EQ12" s="380"/>
      <c r="ER12" s="380"/>
      <c r="ES12" s="380"/>
      <c r="ET12" s="380"/>
      <c r="EU12" s="380"/>
      <c r="EV12" s="380"/>
      <c r="EW12" s="380"/>
      <c r="EX12" s="380"/>
      <c r="EY12" s="380"/>
      <c r="EZ12" s="380"/>
      <c r="FA12" s="380"/>
      <c r="FB12" s="380"/>
      <c r="FC12" s="380"/>
      <c r="FD12" s="380"/>
      <c r="FE12" s="380"/>
      <c r="FF12" s="380"/>
      <c r="FG12" s="380"/>
      <c r="FH12" s="380"/>
      <c r="FI12" s="380"/>
      <c r="FJ12" s="380"/>
      <c r="FK12" s="380"/>
      <c r="FL12" s="380"/>
      <c r="FM12" s="380"/>
      <c r="FN12" s="380"/>
      <c r="FO12" s="380"/>
      <c r="FP12" s="380"/>
      <c r="FQ12" s="380"/>
      <c r="FR12" s="380"/>
      <c r="FS12" s="380"/>
      <c r="FT12" s="380"/>
      <c r="FU12" s="380"/>
      <c r="FV12" s="380"/>
      <c r="FW12" s="380"/>
      <c r="FX12" s="380"/>
      <c r="FY12" s="380"/>
      <c r="FZ12" s="380"/>
      <c r="GA12" s="380"/>
      <c r="GB12" s="380"/>
      <c r="GC12" s="380"/>
      <c r="GD12" s="380"/>
      <c r="GE12" s="380"/>
      <c r="GF12" s="380"/>
      <c r="GG12" s="380"/>
      <c r="GH12" s="380"/>
      <c r="GI12" s="380"/>
      <c r="GJ12" s="380"/>
      <c r="GK12" s="380"/>
      <c r="GL12" s="380"/>
      <c r="GM12" s="380"/>
      <c r="GN12" s="380"/>
      <c r="GO12" s="380"/>
      <c r="GP12" s="380"/>
      <c r="GQ12" s="380"/>
      <c r="GR12" s="380"/>
      <c r="GS12" s="380"/>
      <c r="GT12" s="380"/>
      <c r="GU12" s="380"/>
      <c r="GV12" s="380"/>
      <c r="GW12" s="380"/>
      <c r="GX12" s="380"/>
      <c r="GY12" s="380"/>
      <c r="GZ12" s="380"/>
      <c r="HA12" s="380"/>
      <c r="HB12" s="380"/>
      <c r="HC12" s="380"/>
      <c r="HD12" s="380"/>
      <c r="HE12" s="380"/>
    </row>
    <row r="13" spans="1:213" s="184" customFormat="1" ht="28.2" x14ac:dyDescent="0.25">
      <c r="A13" s="161">
        <v>19</v>
      </c>
      <c r="B13" s="704" t="s">
        <v>156</v>
      </c>
      <c r="C13" s="705"/>
      <c r="D13" s="508" t="s">
        <v>20</v>
      </c>
      <c r="E13" s="508"/>
      <c r="F13" s="508"/>
      <c r="G13" s="519"/>
      <c r="H13" s="179">
        <v>29</v>
      </c>
      <c r="I13" s="507" t="s">
        <v>21</v>
      </c>
      <c r="J13" s="508"/>
      <c r="K13" s="519"/>
      <c r="L13" s="180">
        <v>27</v>
      </c>
      <c r="M13" s="507" t="s">
        <v>48</v>
      </c>
      <c r="N13" s="508"/>
      <c r="O13" s="508"/>
      <c r="P13" s="509"/>
      <c r="Q13" s="507" t="s">
        <v>49</v>
      </c>
      <c r="R13" s="508"/>
      <c r="S13" s="508"/>
      <c r="T13" s="519"/>
      <c r="U13" s="181" t="s">
        <v>32</v>
      </c>
      <c r="V13" s="508" t="s">
        <v>47</v>
      </c>
      <c r="W13" s="508"/>
      <c r="X13" s="519"/>
      <c r="Y13" s="182">
        <v>26</v>
      </c>
      <c r="Z13" s="507" t="s">
        <v>50</v>
      </c>
      <c r="AA13" s="508"/>
      <c r="AB13" s="519"/>
      <c r="AC13" s="180">
        <v>23</v>
      </c>
      <c r="AD13" s="507" t="s">
        <v>51</v>
      </c>
      <c r="AE13" s="508"/>
      <c r="AF13" s="508"/>
      <c r="AG13" s="519"/>
      <c r="AH13" s="182">
        <v>30</v>
      </c>
      <c r="AI13" s="507" t="s">
        <v>52</v>
      </c>
      <c r="AJ13" s="508"/>
      <c r="AK13" s="519"/>
      <c r="AL13" s="180">
        <v>27</v>
      </c>
      <c r="AM13" s="507" t="s">
        <v>53</v>
      </c>
      <c r="AN13" s="508"/>
      <c r="AO13" s="508"/>
      <c r="AP13" s="509"/>
      <c r="AQ13" s="507" t="s">
        <v>54</v>
      </c>
      <c r="AR13" s="508"/>
      <c r="AS13" s="508"/>
      <c r="AT13" s="519"/>
      <c r="AU13" s="180">
        <v>29</v>
      </c>
      <c r="AV13" s="507" t="s">
        <v>18</v>
      </c>
      <c r="AW13" s="508"/>
      <c r="AX13" s="519"/>
      <c r="AY13" s="182">
        <v>27</v>
      </c>
      <c r="AZ13" s="507" t="s">
        <v>19</v>
      </c>
      <c r="BA13" s="508"/>
      <c r="BB13" s="508"/>
      <c r="BC13" s="509"/>
      <c r="BD13" s="560" t="s">
        <v>60</v>
      </c>
      <c r="BE13" s="561"/>
      <c r="BF13" s="560" t="s">
        <v>151</v>
      </c>
      <c r="BG13" s="561"/>
      <c r="BH13" s="560" t="s">
        <v>137</v>
      </c>
      <c r="BI13" s="561"/>
      <c r="BJ13" s="560" t="s">
        <v>138</v>
      </c>
      <c r="BK13" s="561"/>
      <c r="BL13" s="560" t="s">
        <v>71</v>
      </c>
      <c r="BM13" s="561"/>
      <c r="BN13" s="560" t="s">
        <v>22</v>
      </c>
      <c r="BO13" s="561"/>
      <c r="BP13" s="560" t="s">
        <v>17</v>
      </c>
      <c r="BQ13" s="561"/>
      <c r="BR13" s="183"/>
      <c r="BS13" s="183"/>
      <c r="BT13" s="183"/>
      <c r="BU13" s="183"/>
      <c r="BV13" s="183"/>
      <c r="BW13" s="183"/>
      <c r="BX13" s="183"/>
      <c r="BY13" s="161"/>
      <c r="BZ13" s="183"/>
      <c r="CA13" s="183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</row>
    <row r="14" spans="1:213" s="162" customFormat="1" ht="28.2" customHeight="1" x14ac:dyDescent="0.25">
      <c r="B14" s="706"/>
      <c r="C14" s="707"/>
      <c r="D14" s="185" t="s">
        <v>4</v>
      </c>
      <c r="E14" s="186" t="s">
        <v>6</v>
      </c>
      <c r="F14" s="186" t="s">
        <v>25</v>
      </c>
      <c r="G14" s="186" t="s">
        <v>26</v>
      </c>
      <c r="H14" s="187" t="s">
        <v>10</v>
      </c>
      <c r="I14" s="188" t="s">
        <v>11</v>
      </c>
      <c r="J14" s="189">
        <v>13</v>
      </c>
      <c r="K14" s="189">
        <v>20</v>
      </c>
      <c r="L14" s="190" t="s">
        <v>13</v>
      </c>
      <c r="M14" s="191" t="s">
        <v>9</v>
      </c>
      <c r="N14" s="189">
        <v>10</v>
      </c>
      <c r="O14" s="189" t="s">
        <v>27</v>
      </c>
      <c r="P14" s="192" t="s">
        <v>29</v>
      </c>
      <c r="Q14" s="188" t="s">
        <v>4</v>
      </c>
      <c r="R14" s="189" t="s">
        <v>6</v>
      </c>
      <c r="S14" s="189" t="s">
        <v>25</v>
      </c>
      <c r="T14" s="189" t="s">
        <v>26</v>
      </c>
      <c r="U14" s="190" t="s">
        <v>15</v>
      </c>
      <c r="V14" s="191" t="s">
        <v>7</v>
      </c>
      <c r="W14" s="189">
        <v>12</v>
      </c>
      <c r="X14" s="189">
        <v>19</v>
      </c>
      <c r="Y14" s="187" t="s">
        <v>4</v>
      </c>
      <c r="Z14" s="188" t="s">
        <v>8</v>
      </c>
      <c r="AA14" s="189" t="s">
        <v>10</v>
      </c>
      <c r="AB14" s="189" t="s">
        <v>31</v>
      </c>
      <c r="AC14" s="190" t="s">
        <v>8</v>
      </c>
      <c r="AD14" s="191" t="s">
        <v>8</v>
      </c>
      <c r="AE14" s="189" t="s">
        <v>10</v>
      </c>
      <c r="AF14" s="189">
        <v>16</v>
      </c>
      <c r="AG14" s="189" t="s">
        <v>28</v>
      </c>
      <c r="AH14" s="187" t="s">
        <v>9</v>
      </c>
      <c r="AI14" s="188" t="s">
        <v>11</v>
      </c>
      <c r="AJ14" s="189">
        <v>13</v>
      </c>
      <c r="AK14" s="189">
        <v>20</v>
      </c>
      <c r="AL14" s="190" t="s">
        <v>12</v>
      </c>
      <c r="AM14" s="185" t="s">
        <v>12</v>
      </c>
      <c r="AN14" s="189" t="s">
        <v>14</v>
      </c>
      <c r="AO14" s="189">
        <v>18</v>
      </c>
      <c r="AP14" s="192" t="s">
        <v>33</v>
      </c>
      <c r="AQ14" s="188" t="s">
        <v>4</v>
      </c>
      <c r="AR14" s="189" t="s">
        <v>6</v>
      </c>
      <c r="AS14" s="189">
        <v>15</v>
      </c>
      <c r="AT14" s="189">
        <v>22</v>
      </c>
      <c r="AU14" s="190" t="s">
        <v>11</v>
      </c>
      <c r="AV14" s="191" t="s">
        <v>11</v>
      </c>
      <c r="AW14" s="189">
        <v>13</v>
      </c>
      <c r="AX14" s="189">
        <v>20</v>
      </c>
      <c r="AY14" s="187" t="s">
        <v>5</v>
      </c>
      <c r="AZ14" s="188" t="s">
        <v>9</v>
      </c>
      <c r="BA14" s="189" t="s">
        <v>13</v>
      </c>
      <c r="BB14" s="189" t="s">
        <v>27</v>
      </c>
      <c r="BC14" s="193" t="s">
        <v>29</v>
      </c>
      <c r="BD14" s="562"/>
      <c r="BE14" s="563"/>
      <c r="BF14" s="562"/>
      <c r="BG14" s="563"/>
      <c r="BH14" s="562"/>
      <c r="BI14" s="563"/>
      <c r="BJ14" s="562"/>
      <c r="BK14" s="563"/>
      <c r="BL14" s="562"/>
      <c r="BM14" s="563"/>
      <c r="BN14" s="562"/>
      <c r="BO14" s="563"/>
      <c r="BP14" s="562"/>
      <c r="BQ14" s="563"/>
      <c r="BR14" s="183"/>
      <c r="BS14" s="183"/>
      <c r="BT14" s="183"/>
      <c r="BU14" s="183"/>
      <c r="BV14" s="183"/>
      <c r="BW14" s="183"/>
      <c r="BX14" s="183"/>
      <c r="BY14" s="194"/>
      <c r="BZ14" s="183"/>
      <c r="CA14" s="183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</row>
    <row r="15" spans="1:213" s="123" customFormat="1" ht="32.4" customHeight="1" x14ac:dyDescent="0.25">
      <c r="B15" s="706"/>
      <c r="C15" s="707"/>
      <c r="D15" s="124"/>
      <c r="E15" s="125"/>
      <c r="F15" s="125"/>
      <c r="G15" s="125"/>
      <c r="H15" s="126"/>
      <c r="I15" s="129"/>
      <c r="J15" s="125"/>
      <c r="K15" s="125"/>
      <c r="L15" s="127"/>
      <c r="M15" s="124"/>
      <c r="N15" s="125"/>
      <c r="O15" s="125"/>
      <c r="P15" s="126"/>
      <c r="Q15" s="129"/>
      <c r="R15" s="125"/>
      <c r="S15" s="125"/>
      <c r="T15" s="125"/>
      <c r="U15" s="127"/>
      <c r="V15" s="124"/>
      <c r="W15" s="125"/>
      <c r="X15" s="125"/>
      <c r="Y15" s="126"/>
      <c r="Z15" s="129"/>
      <c r="AA15" s="125"/>
      <c r="AB15" s="125"/>
      <c r="AC15" s="127"/>
      <c r="AD15" s="124"/>
      <c r="AE15" s="125"/>
      <c r="AF15" s="125"/>
      <c r="AG15" s="125"/>
      <c r="AH15" s="126"/>
      <c r="AI15" s="129"/>
      <c r="AJ15" s="125"/>
      <c r="AK15" s="125"/>
      <c r="AL15" s="127"/>
      <c r="AM15" s="124"/>
      <c r="AN15" s="125"/>
      <c r="AO15" s="125"/>
      <c r="AP15" s="126"/>
      <c r="AQ15" s="129"/>
      <c r="AR15" s="125"/>
      <c r="AS15" s="125"/>
      <c r="AT15" s="125"/>
      <c r="AU15" s="127"/>
      <c r="AV15" s="124"/>
      <c r="AW15" s="125"/>
      <c r="AX15" s="125"/>
      <c r="AY15" s="126"/>
      <c r="AZ15" s="129"/>
      <c r="BA15" s="125"/>
      <c r="BB15" s="125"/>
      <c r="BC15" s="127"/>
      <c r="BD15" s="562"/>
      <c r="BE15" s="563"/>
      <c r="BF15" s="562"/>
      <c r="BG15" s="563"/>
      <c r="BH15" s="562"/>
      <c r="BI15" s="563"/>
      <c r="BJ15" s="562"/>
      <c r="BK15" s="563"/>
      <c r="BL15" s="562"/>
      <c r="BM15" s="563"/>
      <c r="BN15" s="562"/>
      <c r="BO15" s="563"/>
      <c r="BP15" s="562"/>
      <c r="BQ15" s="563"/>
      <c r="BR15" s="122"/>
      <c r="BS15" s="122"/>
      <c r="BT15" s="122"/>
      <c r="BU15" s="122"/>
      <c r="BV15" s="122"/>
      <c r="BW15" s="122"/>
      <c r="BX15" s="122"/>
      <c r="BY15" s="128"/>
      <c r="BZ15" s="122"/>
      <c r="CA15" s="122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</row>
    <row r="16" spans="1:213" s="123" customFormat="1" ht="44.4" customHeight="1" x14ac:dyDescent="0.25">
      <c r="B16" s="706"/>
      <c r="C16" s="707"/>
      <c r="D16" s="124"/>
      <c r="E16" s="125"/>
      <c r="F16" s="125"/>
      <c r="G16" s="125"/>
      <c r="H16" s="126"/>
      <c r="I16" s="129"/>
      <c r="J16" s="125"/>
      <c r="K16" s="125"/>
      <c r="L16" s="127"/>
      <c r="M16" s="124"/>
      <c r="N16" s="125"/>
      <c r="O16" s="125"/>
      <c r="P16" s="126"/>
      <c r="Q16" s="129"/>
      <c r="R16" s="125"/>
      <c r="S16" s="125"/>
      <c r="T16" s="125"/>
      <c r="U16" s="127"/>
      <c r="V16" s="124"/>
      <c r="W16" s="125"/>
      <c r="X16" s="125"/>
      <c r="Y16" s="126"/>
      <c r="Z16" s="129"/>
      <c r="AA16" s="125"/>
      <c r="AB16" s="125"/>
      <c r="AC16" s="127"/>
      <c r="AD16" s="124"/>
      <c r="AE16" s="125"/>
      <c r="AF16" s="125"/>
      <c r="AG16" s="125"/>
      <c r="AH16" s="126"/>
      <c r="AI16" s="129"/>
      <c r="AJ16" s="125"/>
      <c r="AK16" s="125"/>
      <c r="AL16" s="127"/>
      <c r="AM16" s="124"/>
      <c r="AN16" s="125"/>
      <c r="AO16" s="125"/>
      <c r="AP16" s="126"/>
      <c r="AQ16" s="129"/>
      <c r="AR16" s="125"/>
      <c r="AS16" s="125"/>
      <c r="AT16" s="125"/>
      <c r="AU16" s="127"/>
      <c r="AV16" s="124"/>
      <c r="AW16" s="125"/>
      <c r="AX16" s="125"/>
      <c r="AY16" s="126"/>
      <c r="AZ16" s="129"/>
      <c r="BA16" s="125"/>
      <c r="BB16" s="125"/>
      <c r="BC16" s="127"/>
      <c r="BD16" s="562"/>
      <c r="BE16" s="563"/>
      <c r="BF16" s="562"/>
      <c r="BG16" s="563"/>
      <c r="BH16" s="562"/>
      <c r="BI16" s="563"/>
      <c r="BJ16" s="562"/>
      <c r="BK16" s="563"/>
      <c r="BL16" s="562"/>
      <c r="BM16" s="563"/>
      <c r="BN16" s="562"/>
      <c r="BO16" s="563"/>
      <c r="BP16" s="562"/>
      <c r="BQ16" s="563"/>
      <c r="BR16" s="122"/>
      <c r="BS16" s="122"/>
      <c r="BT16" s="122"/>
      <c r="BU16" s="122"/>
      <c r="BV16" s="122"/>
      <c r="BW16" s="122"/>
      <c r="BX16" s="122"/>
      <c r="BY16" s="128"/>
      <c r="BZ16" s="122"/>
      <c r="CA16" s="122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</row>
    <row r="17" spans="2:214" s="162" customFormat="1" ht="28.2" customHeight="1" x14ac:dyDescent="0.25">
      <c r="B17" s="706"/>
      <c r="C17" s="707"/>
      <c r="D17" s="185"/>
      <c r="E17" s="186"/>
      <c r="F17" s="186"/>
      <c r="G17" s="186"/>
      <c r="H17" s="195" t="s">
        <v>7</v>
      </c>
      <c r="I17" s="196"/>
      <c r="J17" s="186"/>
      <c r="K17" s="186"/>
      <c r="L17" s="197" t="s">
        <v>8</v>
      </c>
      <c r="M17" s="185"/>
      <c r="N17" s="186"/>
      <c r="O17" s="186"/>
      <c r="P17" s="187"/>
      <c r="Q17" s="196"/>
      <c r="R17" s="186"/>
      <c r="S17" s="186"/>
      <c r="T17" s="186"/>
      <c r="U17" s="197" t="s">
        <v>12</v>
      </c>
      <c r="V17" s="185"/>
      <c r="W17" s="186"/>
      <c r="X17" s="186"/>
      <c r="Y17" s="195" t="s">
        <v>4</v>
      </c>
      <c r="Z17" s="196"/>
      <c r="AA17" s="186"/>
      <c r="AB17" s="186"/>
      <c r="AC17" s="197" t="s">
        <v>4</v>
      </c>
      <c r="AD17" s="185"/>
      <c r="AE17" s="186"/>
      <c r="AF17" s="186"/>
      <c r="AG17" s="186"/>
      <c r="AH17" s="195" t="s">
        <v>7</v>
      </c>
      <c r="AI17" s="196"/>
      <c r="AJ17" s="186"/>
      <c r="AK17" s="186"/>
      <c r="AL17" s="197" t="s">
        <v>9</v>
      </c>
      <c r="AM17" s="185"/>
      <c r="AN17" s="186"/>
      <c r="AO17" s="186"/>
      <c r="AP17" s="187"/>
      <c r="AQ17" s="196"/>
      <c r="AR17" s="186"/>
      <c r="AS17" s="186"/>
      <c r="AT17" s="186"/>
      <c r="AU17" s="197" t="s">
        <v>7</v>
      </c>
      <c r="AV17" s="185"/>
      <c r="AW17" s="186"/>
      <c r="AX17" s="186"/>
      <c r="AY17" s="195" t="s">
        <v>8</v>
      </c>
      <c r="AZ17" s="196"/>
      <c r="BA17" s="186"/>
      <c r="BB17" s="186"/>
      <c r="BC17" s="190"/>
      <c r="BD17" s="562"/>
      <c r="BE17" s="563"/>
      <c r="BF17" s="562"/>
      <c r="BG17" s="563"/>
      <c r="BH17" s="562"/>
      <c r="BI17" s="563"/>
      <c r="BJ17" s="562"/>
      <c r="BK17" s="563"/>
      <c r="BL17" s="562"/>
      <c r="BM17" s="563"/>
      <c r="BN17" s="562"/>
      <c r="BO17" s="563"/>
      <c r="BP17" s="562"/>
      <c r="BQ17" s="563"/>
      <c r="BR17" s="183"/>
      <c r="BS17" s="183"/>
      <c r="BT17" s="183"/>
      <c r="BU17" s="183"/>
      <c r="BV17" s="183"/>
      <c r="BW17" s="183"/>
      <c r="BX17" s="183"/>
      <c r="BY17" s="194"/>
      <c r="BZ17" s="183"/>
      <c r="CA17" s="183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</row>
    <row r="18" spans="2:214" s="162" customFormat="1" ht="28.2" customHeight="1" thickBot="1" x14ac:dyDescent="0.3">
      <c r="B18" s="708"/>
      <c r="C18" s="709"/>
      <c r="D18" s="198" t="s">
        <v>5</v>
      </c>
      <c r="E18" s="199" t="s">
        <v>16</v>
      </c>
      <c r="F18" s="199" t="s">
        <v>23</v>
      </c>
      <c r="G18" s="199" t="s">
        <v>24</v>
      </c>
      <c r="H18" s="200" t="s">
        <v>13</v>
      </c>
      <c r="I18" s="201">
        <v>12</v>
      </c>
      <c r="J18" s="199">
        <v>19</v>
      </c>
      <c r="K18" s="199">
        <v>26</v>
      </c>
      <c r="L18" s="202" t="s">
        <v>14</v>
      </c>
      <c r="M18" s="198" t="s">
        <v>10</v>
      </c>
      <c r="N18" s="199" t="s">
        <v>31</v>
      </c>
      <c r="O18" s="199" t="s">
        <v>28</v>
      </c>
      <c r="P18" s="200" t="s">
        <v>30</v>
      </c>
      <c r="Q18" s="201" t="s">
        <v>5</v>
      </c>
      <c r="R18" s="199" t="s">
        <v>16</v>
      </c>
      <c r="S18" s="199" t="s">
        <v>23</v>
      </c>
      <c r="T18" s="199" t="s">
        <v>24</v>
      </c>
      <c r="U18" s="202" t="s">
        <v>4</v>
      </c>
      <c r="V18" s="198" t="s">
        <v>14</v>
      </c>
      <c r="W18" s="199">
        <v>18</v>
      </c>
      <c r="X18" s="199">
        <v>25</v>
      </c>
      <c r="Y18" s="200" t="s">
        <v>8</v>
      </c>
      <c r="Z18" s="201" t="s">
        <v>6</v>
      </c>
      <c r="AA18" s="199">
        <v>15</v>
      </c>
      <c r="AB18" s="199" t="s">
        <v>26</v>
      </c>
      <c r="AC18" s="202" t="s">
        <v>9</v>
      </c>
      <c r="AD18" s="198" t="s">
        <v>6</v>
      </c>
      <c r="AE18" s="199" t="s">
        <v>25</v>
      </c>
      <c r="AF18" s="199">
        <v>22</v>
      </c>
      <c r="AG18" s="199" t="s">
        <v>32</v>
      </c>
      <c r="AH18" s="200" t="s">
        <v>12</v>
      </c>
      <c r="AI18" s="201">
        <v>12</v>
      </c>
      <c r="AJ18" s="199">
        <v>19</v>
      </c>
      <c r="AK18" s="199">
        <v>26</v>
      </c>
      <c r="AL18" s="202" t="s">
        <v>7</v>
      </c>
      <c r="AM18" s="198">
        <v>10</v>
      </c>
      <c r="AN18" s="199" t="s">
        <v>27</v>
      </c>
      <c r="AO18" s="199">
        <v>24</v>
      </c>
      <c r="AP18" s="200" t="s">
        <v>34</v>
      </c>
      <c r="AQ18" s="201" t="s">
        <v>5</v>
      </c>
      <c r="AR18" s="199" t="s">
        <v>16</v>
      </c>
      <c r="AS18" s="199">
        <v>21</v>
      </c>
      <c r="AT18" s="199">
        <v>28</v>
      </c>
      <c r="AU18" s="202" t="s">
        <v>5</v>
      </c>
      <c r="AV18" s="198">
        <v>12</v>
      </c>
      <c r="AW18" s="199">
        <v>19</v>
      </c>
      <c r="AX18" s="199">
        <v>26</v>
      </c>
      <c r="AY18" s="200" t="s">
        <v>6</v>
      </c>
      <c r="AZ18" s="201" t="s">
        <v>10</v>
      </c>
      <c r="BA18" s="199" t="s">
        <v>31</v>
      </c>
      <c r="BB18" s="199" t="s">
        <v>28</v>
      </c>
      <c r="BC18" s="202">
        <v>31</v>
      </c>
      <c r="BD18" s="564"/>
      <c r="BE18" s="565"/>
      <c r="BF18" s="564"/>
      <c r="BG18" s="565"/>
      <c r="BH18" s="564"/>
      <c r="BI18" s="565"/>
      <c r="BJ18" s="564"/>
      <c r="BK18" s="565"/>
      <c r="BL18" s="564"/>
      <c r="BM18" s="565"/>
      <c r="BN18" s="564"/>
      <c r="BO18" s="565"/>
      <c r="BP18" s="564"/>
      <c r="BQ18" s="565"/>
      <c r="BR18" s="183"/>
      <c r="BS18" s="183"/>
      <c r="BT18" s="183"/>
      <c r="BU18" s="183"/>
      <c r="BV18" s="183"/>
      <c r="BW18" s="183"/>
      <c r="BX18" s="183"/>
      <c r="BY18" s="194"/>
      <c r="BZ18" s="183"/>
      <c r="CA18" s="183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</row>
    <row r="19" spans="2:214" s="406" customFormat="1" ht="31.95" customHeight="1" thickBot="1" x14ac:dyDescent="0.3">
      <c r="B19" s="710" t="s">
        <v>89</v>
      </c>
      <c r="C19" s="711"/>
      <c r="D19" s="390"/>
      <c r="E19" s="391"/>
      <c r="F19" s="391"/>
      <c r="G19" s="391"/>
      <c r="H19" s="392"/>
      <c r="I19" s="393"/>
      <c r="J19" s="391">
        <v>18</v>
      </c>
      <c r="K19" s="394"/>
      <c r="L19" s="395"/>
      <c r="M19" s="396"/>
      <c r="N19" s="394"/>
      <c r="O19" s="394"/>
      <c r="P19" s="392"/>
      <c r="Q19" s="393"/>
      <c r="R19" s="394"/>
      <c r="S19" s="394"/>
      <c r="T19" s="391"/>
      <c r="U19" s="397"/>
      <c r="V19" s="398" t="s">
        <v>85</v>
      </c>
      <c r="W19" s="399" t="s">
        <v>85</v>
      </c>
      <c r="X19" s="399" t="s">
        <v>0</v>
      </c>
      <c r="Y19" s="400" t="s">
        <v>0</v>
      </c>
      <c r="Z19" s="401"/>
      <c r="AA19" s="391"/>
      <c r="AB19" s="391"/>
      <c r="AC19" s="397">
        <v>8</v>
      </c>
      <c r="AD19" s="390"/>
      <c r="AE19" s="391"/>
      <c r="AF19" s="391"/>
      <c r="AG19" s="399"/>
      <c r="AH19" s="402" t="s">
        <v>85</v>
      </c>
      <c r="AI19" s="399" t="s">
        <v>85</v>
      </c>
      <c r="AJ19" s="391" t="s">
        <v>1</v>
      </c>
      <c r="AK19" s="391" t="s">
        <v>1</v>
      </c>
      <c r="AL19" s="402" t="s">
        <v>56</v>
      </c>
      <c r="AM19" s="399" t="s">
        <v>56</v>
      </c>
      <c r="AN19" s="399" t="s">
        <v>56</v>
      </c>
      <c r="AO19" s="399" t="s">
        <v>56</v>
      </c>
      <c r="AP19" s="402" t="s">
        <v>56</v>
      </c>
      <c r="AQ19" s="403" t="s">
        <v>56</v>
      </c>
      <c r="AR19" s="399" t="s">
        <v>56</v>
      </c>
      <c r="AS19" s="399" t="s">
        <v>56</v>
      </c>
      <c r="AT19" s="399" t="s">
        <v>46</v>
      </c>
      <c r="AU19" s="402"/>
      <c r="AV19" s="401"/>
      <c r="AW19" s="391"/>
      <c r="AX19" s="391"/>
      <c r="AY19" s="404"/>
      <c r="AZ19" s="393"/>
      <c r="BA19" s="394"/>
      <c r="BB19" s="394"/>
      <c r="BC19" s="395"/>
      <c r="BD19" s="507">
        <f>SUM(D19:AT19)</f>
        <v>26</v>
      </c>
      <c r="BE19" s="519"/>
      <c r="BF19" s="633">
        <v>4</v>
      </c>
      <c r="BG19" s="519"/>
      <c r="BH19" s="633">
        <v>2</v>
      </c>
      <c r="BI19" s="519"/>
      <c r="BJ19" s="633">
        <v>8</v>
      </c>
      <c r="BK19" s="519"/>
      <c r="BL19" s="633">
        <v>1</v>
      </c>
      <c r="BM19" s="519"/>
      <c r="BN19" s="633">
        <v>2</v>
      </c>
      <c r="BO19" s="519"/>
      <c r="BP19" s="633">
        <f>SUM(BD19:BO19)</f>
        <v>43</v>
      </c>
      <c r="BQ19" s="509"/>
      <c r="BR19" s="405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5"/>
      <c r="DQ19" s="405"/>
      <c r="DR19" s="405"/>
      <c r="DS19" s="405"/>
      <c r="DT19" s="405"/>
      <c r="DU19" s="405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5"/>
      <c r="FE19" s="405"/>
      <c r="FF19" s="405"/>
      <c r="FG19" s="405"/>
      <c r="FH19" s="405"/>
      <c r="FI19" s="405"/>
      <c r="FJ19" s="405"/>
      <c r="FK19" s="405"/>
      <c r="FL19" s="405"/>
      <c r="FM19" s="405"/>
      <c r="FN19" s="405"/>
      <c r="FO19" s="405"/>
      <c r="FP19" s="405"/>
      <c r="FQ19" s="405"/>
      <c r="FR19" s="405"/>
      <c r="FS19" s="405"/>
      <c r="FT19" s="405"/>
      <c r="FU19" s="405"/>
      <c r="FV19" s="405"/>
      <c r="FW19" s="405"/>
      <c r="FX19" s="405"/>
      <c r="FY19" s="405"/>
      <c r="FZ19" s="405"/>
      <c r="GA19" s="405"/>
      <c r="GB19" s="405"/>
      <c r="GC19" s="405"/>
      <c r="GD19" s="405"/>
      <c r="GE19" s="405"/>
      <c r="GF19" s="405"/>
      <c r="GG19" s="405"/>
      <c r="GH19" s="405"/>
      <c r="GI19" s="405"/>
      <c r="GJ19" s="405"/>
      <c r="GK19" s="405"/>
      <c r="GL19" s="405"/>
      <c r="GM19" s="405"/>
      <c r="GN19" s="405"/>
      <c r="GO19" s="405"/>
      <c r="GP19" s="405"/>
      <c r="GQ19" s="405"/>
      <c r="GR19" s="405"/>
      <c r="GS19" s="405"/>
      <c r="GT19" s="405"/>
      <c r="GU19" s="405"/>
    </row>
    <row r="20" spans="2:214" s="406" customFormat="1" ht="31.95" customHeight="1" thickBot="1" x14ac:dyDescent="0.3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407"/>
      <c r="BB20" s="407"/>
      <c r="BC20" s="408" t="s">
        <v>55</v>
      </c>
      <c r="BD20" s="634">
        <f>SUM(BD19:BE19)</f>
        <v>26</v>
      </c>
      <c r="BE20" s="635"/>
      <c r="BF20" s="636">
        <f>SUM(BF19:BG19)</f>
        <v>4</v>
      </c>
      <c r="BG20" s="635"/>
      <c r="BH20" s="636">
        <f>SUM(BH19:BI19)</f>
        <v>2</v>
      </c>
      <c r="BI20" s="635"/>
      <c r="BJ20" s="636">
        <f>SUM(BJ19:BK19)</f>
        <v>8</v>
      </c>
      <c r="BK20" s="635"/>
      <c r="BL20" s="636">
        <f>SUM(BL19:BM19)</f>
        <v>1</v>
      </c>
      <c r="BM20" s="635"/>
      <c r="BN20" s="636">
        <f>SUM(BN19:BO19)</f>
        <v>2</v>
      </c>
      <c r="BO20" s="635"/>
      <c r="BP20" s="636">
        <f>SUM(BD20:BO20)</f>
        <v>43</v>
      </c>
      <c r="BQ20" s="637"/>
      <c r="BR20" s="405"/>
      <c r="BS20" s="405"/>
      <c r="BT20" s="405"/>
      <c r="BU20" s="405"/>
      <c r="BV20" s="405"/>
      <c r="BW20" s="405"/>
      <c r="BX20" s="405"/>
      <c r="BY20" s="405"/>
      <c r="BZ20" s="405"/>
      <c r="CA20" s="409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5"/>
      <c r="DQ20" s="405"/>
      <c r="DR20" s="405"/>
      <c r="DS20" s="405"/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5"/>
      <c r="FF20" s="405"/>
      <c r="FG20" s="405"/>
      <c r="FH20" s="405"/>
      <c r="FI20" s="405"/>
      <c r="FJ20" s="405"/>
      <c r="FK20" s="405"/>
      <c r="FL20" s="405"/>
      <c r="FM20" s="405"/>
      <c r="FN20" s="405"/>
      <c r="FO20" s="405"/>
      <c r="FP20" s="405"/>
      <c r="FQ20" s="405"/>
      <c r="FR20" s="405"/>
      <c r="FS20" s="405"/>
      <c r="FT20" s="405"/>
      <c r="FU20" s="405"/>
      <c r="FV20" s="405"/>
      <c r="FW20" s="405"/>
      <c r="FX20" s="405"/>
      <c r="FY20" s="405"/>
      <c r="FZ20" s="405"/>
      <c r="GA20" s="405"/>
      <c r="GB20" s="405"/>
      <c r="GC20" s="405"/>
      <c r="GD20" s="405"/>
      <c r="GE20" s="405"/>
      <c r="GF20" s="405"/>
      <c r="GG20" s="405"/>
      <c r="GH20" s="405"/>
      <c r="GI20" s="405"/>
      <c r="GJ20" s="405"/>
      <c r="GK20" s="405"/>
      <c r="GL20" s="405"/>
      <c r="GM20" s="405"/>
      <c r="GN20" s="405"/>
      <c r="GO20" s="405"/>
      <c r="GP20" s="405"/>
      <c r="GQ20" s="405"/>
      <c r="GR20" s="405"/>
      <c r="GS20" s="405"/>
      <c r="GT20" s="405"/>
      <c r="GU20" s="405"/>
    </row>
    <row r="21" spans="2:214" s="406" customFormat="1" ht="28.2" x14ac:dyDescent="0.25">
      <c r="B21" s="406" t="s">
        <v>2</v>
      </c>
      <c r="H21" s="410"/>
      <c r="I21" s="411" t="s">
        <v>94</v>
      </c>
      <c r="J21" s="176" t="s">
        <v>90</v>
      </c>
      <c r="T21" s="412" t="s">
        <v>1</v>
      </c>
      <c r="U21" s="411" t="s">
        <v>94</v>
      </c>
      <c r="V21" s="406" t="s">
        <v>131</v>
      </c>
      <c r="W21" s="405"/>
      <c r="X21" s="405"/>
      <c r="AF21" s="413" t="s">
        <v>46</v>
      </c>
      <c r="AG21" s="411" t="s">
        <v>94</v>
      </c>
      <c r="AH21" s="414" t="s">
        <v>92</v>
      </c>
      <c r="BW21" s="405"/>
      <c r="BX21" s="405"/>
      <c r="BY21" s="405"/>
      <c r="BZ21" s="405"/>
      <c r="CA21" s="405"/>
      <c r="CB21" s="405"/>
      <c r="CC21" s="405"/>
      <c r="CD21" s="405"/>
      <c r="CE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5"/>
      <c r="DQ21" s="405"/>
      <c r="DR21" s="405"/>
      <c r="DS21" s="405"/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5"/>
      <c r="EF21" s="405"/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5"/>
      <c r="ES21" s="405"/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5"/>
      <c r="FF21" s="405"/>
      <c r="FG21" s="405"/>
      <c r="FH21" s="405"/>
      <c r="FI21" s="405"/>
      <c r="FJ21" s="405"/>
      <c r="FK21" s="405"/>
      <c r="FL21" s="405"/>
      <c r="FM21" s="405"/>
      <c r="FN21" s="405"/>
      <c r="FO21" s="405"/>
      <c r="FP21" s="405"/>
      <c r="FQ21" s="405"/>
      <c r="FR21" s="405"/>
      <c r="FS21" s="405"/>
      <c r="FT21" s="405"/>
      <c r="FU21" s="405"/>
      <c r="FV21" s="405"/>
      <c r="FW21" s="405"/>
      <c r="FX21" s="405"/>
      <c r="FY21" s="405"/>
      <c r="FZ21" s="405"/>
      <c r="GA21" s="405"/>
      <c r="GB21" s="405"/>
      <c r="GC21" s="405"/>
      <c r="GD21" s="405"/>
      <c r="GE21" s="405"/>
      <c r="GF21" s="405"/>
      <c r="GG21" s="405"/>
      <c r="GH21" s="405"/>
      <c r="GI21" s="405"/>
      <c r="GJ21" s="405"/>
      <c r="GK21" s="405"/>
      <c r="GL21" s="405"/>
      <c r="GM21" s="405"/>
      <c r="GN21" s="405"/>
      <c r="GO21" s="405"/>
      <c r="GP21" s="405"/>
      <c r="GQ21" s="405"/>
      <c r="GR21" s="405"/>
      <c r="GS21" s="405"/>
      <c r="GT21" s="405"/>
      <c r="GU21" s="405"/>
      <c r="GV21" s="405"/>
      <c r="GW21" s="405"/>
      <c r="GX21" s="405"/>
      <c r="GY21" s="405"/>
      <c r="GZ21" s="405"/>
      <c r="HA21" s="405"/>
      <c r="HB21" s="405"/>
      <c r="HC21" s="405"/>
      <c r="HD21" s="405"/>
      <c r="HE21" s="405"/>
    </row>
    <row r="22" spans="2:214" s="406" customFormat="1" ht="28.2" x14ac:dyDescent="0.25"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5"/>
      <c r="DQ22" s="405"/>
      <c r="DR22" s="405"/>
      <c r="DS22" s="405"/>
      <c r="DT22" s="405"/>
      <c r="DU22" s="405"/>
      <c r="DV22" s="405"/>
      <c r="DW22" s="405"/>
      <c r="DX22" s="405"/>
      <c r="DY22" s="405"/>
      <c r="DZ22" s="405"/>
      <c r="EA22" s="405"/>
      <c r="EB22" s="405"/>
      <c r="EC22" s="405"/>
      <c r="ED22" s="405"/>
      <c r="EE22" s="405"/>
      <c r="EF22" s="405"/>
      <c r="EG22" s="405"/>
      <c r="EH22" s="405"/>
      <c r="EI22" s="405"/>
      <c r="EJ22" s="405"/>
      <c r="EK22" s="405"/>
      <c r="EL22" s="405"/>
      <c r="EM22" s="405"/>
      <c r="EN22" s="405"/>
      <c r="EO22" s="405"/>
      <c r="EP22" s="405"/>
      <c r="EQ22" s="405"/>
      <c r="ER22" s="405"/>
      <c r="ES22" s="405"/>
      <c r="ET22" s="405"/>
      <c r="EU22" s="405"/>
      <c r="EV22" s="405"/>
      <c r="EW22" s="405"/>
      <c r="EX22" s="405"/>
      <c r="EY22" s="405"/>
      <c r="EZ22" s="405"/>
      <c r="FA22" s="405"/>
      <c r="FB22" s="405"/>
      <c r="FC22" s="405"/>
      <c r="FD22" s="405"/>
      <c r="FE22" s="405"/>
      <c r="FF22" s="405"/>
      <c r="FG22" s="405"/>
      <c r="FH22" s="405"/>
      <c r="FI22" s="405"/>
      <c r="FJ22" s="405"/>
      <c r="FK22" s="405"/>
      <c r="FL22" s="405"/>
      <c r="FM22" s="405"/>
      <c r="FN22" s="405"/>
      <c r="FO22" s="405"/>
      <c r="FP22" s="405"/>
      <c r="FQ22" s="405"/>
      <c r="FR22" s="405"/>
      <c r="FS22" s="405"/>
      <c r="FT22" s="405"/>
      <c r="FU22" s="405"/>
      <c r="FV22" s="405"/>
      <c r="FW22" s="405"/>
      <c r="FX22" s="405"/>
      <c r="FY22" s="405"/>
      <c r="FZ22" s="405"/>
      <c r="GA22" s="405"/>
      <c r="GB22" s="405"/>
      <c r="GC22" s="405"/>
      <c r="GD22" s="405"/>
      <c r="GE22" s="405"/>
      <c r="GF22" s="405"/>
      <c r="GG22" s="405"/>
      <c r="GH22" s="405"/>
      <c r="GI22" s="405"/>
      <c r="GJ22" s="405"/>
      <c r="GK22" s="405"/>
      <c r="GL22" s="405"/>
      <c r="GM22" s="405"/>
      <c r="GN22" s="405"/>
      <c r="GO22" s="405"/>
      <c r="GP22" s="405"/>
      <c r="GQ22" s="405"/>
      <c r="GR22" s="405"/>
      <c r="GS22" s="405"/>
      <c r="GT22" s="405"/>
      <c r="GU22" s="405"/>
      <c r="GV22" s="405"/>
      <c r="GW22" s="405"/>
      <c r="GX22" s="405"/>
      <c r="GY22" s="405"/>
      <c r="GZ22" s="405"/>
      <c r="HA22" s="405"/>
      <c r="HB22" s="405"/>
      <c r="HC22" s="405"/>
      <c r="HD22" s="405"/>
      <c r="HE22" s="405"/>
    </row>
    <row r="23" spans="2:214" s="406" customFormat="1" ht="28.2" x14ac:dyDescent="0.25">
      <c r="H23" s="415" t="s">
        <v>85</v>
      </c>
      <c r="I23" s="411" t="s">
        <v>94</v>
      </c>
      <c r="J23" s="416" t="s">
        <v>91</v>
      </c>
      <c r="K23" s="405"/>
      <c r="O23" s="405"/>
      <c r="P23" s="405"/>
      <c r="T23" s="413" t="s">
        <v>56</v>
      </c>
      <c r="U23" s="411" t="s">
        <v>94</v>
      </c>
      <c r="V23" s="406" t="s">
        <v>133</v>
      </c>
      <c r="AF23" s="412" t="s">
        <v>0</v>
      </c>
      <c r="AG23" s="411" t="s">
        <v>94</v>
      </c>
      <c r="AH23" s="406" t="s">
        <v>93</v>
      </c>
      <c r="AU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5"/>
      <c r="EI23" s="405"/>
      <c r="EJ23" s="405"/>
      <c r="EK23" s="405"/>
      <c r="EL23" s="405"/>
      <c r="EM23" s="405"/>
      <c r="EN23" s="405"/>
      <c r="EO23" s="405"/>
      <c r="EP23" s="405"/>
      <c r="EQ23" s="405"/>
      <c r="ER23" s="405"/>
      <c r="ES23" s="405"/>
      <c r="ET23" s="405"/>
      <c r="EU23" s="405"/>
      <c r="EV23" s="405"/>
      <c r="EW23" s="405"/>
      <c r="EX23" s="405"/>
      <c r="EY23" s="405"/>
      <c r="EZ23" s="405"/>
      <c r="FA23" s="405"/>
      <c r="FB23" s="405"/>
      <c r="FC23" s="405"/>
      <c r="FD23" s="405"/>
      <c r="FE23" s="405"/>
      <c r="FF23" s="405"/>
      <c r="FG23" s="405"/>
      <c r="FH23" s="405"/>
      <c r="FI23" s="405"/>
      <c r="FJ23" s="405"/>
      <c r="FK23" s="405"/>
      <c r="FL23" s="405"/>
      <c r="FM23" s="405"/>
      <c r="FN23" s="405"/>
      <c r="FO23" s="405"/>
      <c r="FP23" s="405"/>
      <c r="FQ23" s="405"/>
      <c r="FR23" s="405"/>
      <c r="FS23" s="405"/>
      <c r="FT23" s="405"/>
      <c r="FU23" s="405"/>
      <c r="FV23" s="405"/>
      <c r="FW23" s="405"/>
      <c r="FX23" s="405"/>
      <c r="FY23" s="405"/>
      <c r="FZ23" s="405"/>
      <c r="GA23" s="405"/>
      <c r="GB23" s="405"/>
      <c r="GC23" s="405"/>
      <c r="GD23" s="405"/>
      <c r="GE23" s="405"/>
      <c r="GF23" s="405"/>
      <c r="GG23" s="405"/>
      <c r="GH23" s="405"/>
      <c r="GI23" s="405"/>
      <c r="GJ23" s="405"/>
      <c r="GK23" s="405"/>
      <c r="GL23" s="405"/>
      <c r="GM23" s="405"/>
      <c r="GN23" s="405"/>
      <c r="GO23" s="405"/>
      <c r="GP23" s="405"/>
      <c r="GQ23" s="405"/>
      <c r="GR23" s="405"/>
      <c r="GS23" s="405"/>
      <c r="GT23" s="405"/>
      <c r="GU23" s="405"/>
      <c r="GV23" s="405"/>
      <c r="GW23" s="405"/>
      <c r="GX23" s="405"/>
      <c r="GY23" s="405"/>
      <c r="GZ23" s="405"/>
      <c r="HA23" s="405"/>
      <c r="HB23" s="405"/>
      <c r="HC23" s="405"/>
      <c r="HD23" s="405"/>
      <c r="HE23" s="405"/>
    </row>
    <row r="24" spans="2:214" s="7" customFormat="1" ht="22.8" x14ac:dyDescent="0.25">
      <c r="H24" s="120"/>
      <c r="I24" s="422"/>
      <c r="J24" s="67"/>
      <c r="K24" s="65"/>
      <c r="O24" s="65"/>
      <c r="P24" s="65"/>
      <c r="T24" s="117"/>
      <c r="U24" s="422"/>
      <c r="AF24" s="66"/>
      <c r="AG24" s="422"/>
      <c r="AU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</row>
    <row r="25" spans="2:214" s="7" customFormat="1" ht="22.8" x14ac:dyDescent="0.25">
      <c r="J25" s="117"/>
      <c r="K25" s="118"/>
      <c r="L25" s="119"/>
      <c r="M25" s="119"/>
      <c r="N25" s="119"/>
      <c r="O25" s="119"/>
      <c r="P25" s="119"/>
      <c r="Q25" s="119"/>
      <c r="V25" s="66"/>
      <c r="W25" s="65"/>
      <c r="AI25" s="66"/>
      <c r="AJ25" s="65"/>
      <c r="AQ25" s="66"/>
      <c r="AU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</row>
    <row r="26" spans="2:214" s="38" customFormat="1" ht="34.200000000000003" customHeight="1" x14ac:dyDescent="0.25">
      <c r="B26" s="31"/>
      <c r="C26" s="50"/>
      <c r="D26" s="51"/>
      <c r="E26" s="51"/>
      <c r="F26" s="51"/>
      <c r="I26" s="52"/>
      <c r="J26" s="52"/>
      <c r="K26" s="52"/>
      <c r="L26" s="52"/>
      <c r="N26" s="53"/>
      <c r="O26" s="53"/>
      <c r="P26" s="53"/>
      <c r="Q26" s="53"/>
      <c r="R26" s="53"/>
      <c r="V26" s="646" t="s">
        <v>72</v>
      </c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6"/>
      <c r="AI26" s="646"/>
      <c r="AJ26" s="646"/>
      <c r="AK26" s="646"/>
      <c r="AL26" s="646"/>
      <c r="AM26" s="646"/>
      <c r="AN26" s="646"/>
      <c r="AO26" s="646"/>
      <c r="AP26" s="646"/>
      <c r="AQ26" s="646"/>
      <c r="AR26" s="646"/>
      <c r="AS26" s="646"/>
      <c r="AT26" s="646"/>
      <c r="AU26" s="646"/>
      <c r="AV26" s="646"/>
      <c r="AW26" s="115"/>
      <c r="AX26" s="115"/>
      <c r="AY26" s="115"/>
      <c r="AZ26" s="115"/>
      <c r="BA26" s="115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54"/>
      <c r="CI26" s="54"/>
      <c r="CJ26" s="54"/>
      <c r="CK26" s="54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</row>
    <row r="27" spans="2:214" s="384" customFormat="1" ht="19.8" thickBot="1" x14ac:dyDescent="0.3">
      <c r="B27" s="381"/>
      <c r="C27" s="381"/>
      <c r="D27" s="381"/>
      <c r="E27" s="381"/>
      <c r="F27" s="382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3"/>
      <c r="AF27" s="383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</row>
    <row r="28" spans="2:214" s="70" customFormat="1" ht="30" customHeight="1" thickBot="1" x14ac:dyDescent="0.3">
      <c r="B28" s="712" t="s">
        <v>88</v>
      </c>
      <c r="C28" s="713"/>
      <c r="D28" s="695" t="s">
        <v>114</v>
      </c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7"/>
      <c r="V28" s="596" t="s">
        <v>62</v>
      </c>
      <c r="W28" s="597"/>
      <c r="X28" s="597" t="s">
        <v>63</v>
      </c>
      <c r="Y28" s="615"/>
      <c r="Z28" s="572" t="s">
        <v>64</v>
      </c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4"/>
      <c r="AR28" s="572" t="s">
        <v>145</v>
      </c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3"/>
      <c r="BI28" s="574"/>
      <c r="BJ28" s="624" t="s">
        <v>75</v>
      </c>
      <c r="BK28" s="625"/>
      <c r="BL28" s="626"/>
      <c r="BM28" s="624" t="s">
        <v>99</v>
      </c>
      <c r="BN28" s="625"/>
      <c r="BO28" s="625"/>
      <c r="BP28" s="625"/>
      <c r="BQ28" s="626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</row>
    <row r="29" spans="2:214" s="70" customFormat="1" ht="30" customHeight="1" thickBot="1" x14ac:dyDescent="0.3">
      <c r="B29" s="714"/>
      <c r="C29" s="715"/>
      <c r="D29" s="698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700"/>
      <c r="V29" s="598"/>
      <c r="W29" s="599"/>
      <c r="X29" s="599"/>
      <c r="Y29" s="616"/>
      <c r="Z29" s="683" t="s">
        <v>17</v>
      </c>
      <c r="AA29" s="684"/>
      <c r="AB29" s="685"/>
      <c r="AC29" s="522" t="s">
        <v>65</v>
      </c>
      <c r="AD29" s="523"/>
      <c r="AE29" s="569"/>
      <c r="AF29" s="575" t="s">
        <v>66</v>
      </c>
      <c r="AG29" s="576"/>
      <c r="AH29" s="576"/>
      <c r="AI29" s="576"/>
      <c r="AJ29" s="576"/>
      <c r="AK29" s="576"/>
      <c r="AL29" s="576"/>
      <c r="AM29" s="576"/>
      <c r="AN29" s="576"/>
      <c r="AO29" s="576"/>
      <c r="AP29" s="576"/>
      <c r="AQ29" s="577"/>
      <c r="AR29" s="575" t="s">
        <v>41</v>
      </c>
      <c r="AS29" s="576"/>
      <c r="AT29" s="576"/>
      <c r="AU29" s="576"/>
      <c r="AV29" s="576"/>
      <c r="AW29" s="576"/>
      <c r="AX29" s="576"/>
      <c r="AY29" s="576"/>
      <c r="AZ29" s="576"/>
      <c r="BA29" s="576"/>
      <c r="BB29" s="576"/>
      <c r="BC29" s="576"/>
      <c r="BD29" s="576"/>
      <c r="BE29" s="576"/>
      <c r="BF29" s="576"/>
      <c r="BG29" s="576"/>
      <c r="BH29" s="576"/>
      <c r="BI29" s="577"/>
      <c r="BJ29" s="627"/>
      <c r="BK29" s="628"/>
      <c r="BL29" s="629"/>
      <c r="BM29" s="627"/>
      <c r="BN29" s="628"/>
      <c r="BO29" s="628"/>
      <c r="BP29" s="628"/>
      <c r="BQ29" s="629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</row>
    <row r="30" spans="2:214" s="417" customFormat="1" ht="30" customHeight="1" x14ac:dyDescent="0.5">
      <c r="B30" s="714"/>
      <c r="C30" s="715"/>
      <c r="D30" s="698"/>
      <c r="E30" s="699"/>
      <c r="F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700"/>
      <c r="V30" s="598"/>
      <c r="W30" s="599"/>
      <c r="X30" s="599"/>
      <c r="Y30" s="616"/>
      <c r="Z30" s="686"/>
      <c r="AA30" s="687"/>
      <c r="AB30" s="688"/>
      <c r="AC30" s="525"/>
      <c r="AD30" s="526"/>
      <c r="AE30" s="570"/>
      <c r="AF30" s="683" t="s">
        <v>67</v>
      </c>
      <c r="AG30" s="684"/>
      <c r="AH30" s="685"/>
      <c r="AI30" s="522" t="s">
        <v>95</v>
      </c>
      <c r="AJ30" s="523"/>
      <c r="AK30" s="524"/>
      <c r="AL30" s="522" t="s">
        <v>96</v>
      </c>
      <c r="AM30" s="523"/>
      <c r="AN30" s="524"/>
      <c r="AO30" s="723" t="s">
        <v>97</v>
      </c>
      <c r="AP30" s="684"/>
      <c r="AQ30" s="724"/>
      <c r="AR30" s="618" t="s">
        <v>73</v>
      </c>
      <c r="AS30" s="619"/>
      <c r="AT30" s="619"/>
      <c r="AU30" s="619"/>
      <c r="AV30" s="619"/>
      <c r="AW30" s="619"/>
      <c r="AX30" s="619"/>
      <c r="AY30" s="619"/>
      <c r="AZ30" s="620"/>
      <c r="BA30" s="618" t="s">
        <v>74</v>
      </c>
      <c r="BB30" s="619"/>
      <c r="BC30" s="619"/>
      <c r="BD30" s="619"/>
      <c r="BE30" s="619"/>
      <c r="BF30" s="619"/>
      <c r="BG30" s="619"/>
      <c r="BH30" s="619"/>
      <c r="BI30" s="620"/>
      <c r="BJ30" s="627"/>
      <c r="BK30" s="628"/>
      <c r="BL30" s="629"/>
      <c r="BM30" s="627"/>
      <c r="BN30" s="628"/>
      <c r="BO30" s="628"/>
      <c r="BP30" s="628"/>
      <c r="BQ30" s="629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</row>
    <row r="31" spans="2:214" s="417" customFormat="1" ht="30" customHeight="1" thickBot="1" x14ac:dyDescent="0.55000000000000004">
      <c r="B31" s="714"/>
      <c r="C31" s="715"/>
      <c r="D31" s="698"/>
      <c r="E31" s="699"/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700"/>
      <c r="V31" s="598"/>
      <c r="W31" s="599"/>
      <c r="X31" s="599"/>
      <c r="Y31" s="616"/>
      <c r="Z31" s="686"/>
      <c r="AA31" s="687"/>
      <c r="AB31" s="688"/>
      <c r="AC31" s="525"/>
      <c r="AD31" s="526"/>
      <c r="AE31" s="570"/>
      <c r="AF31" s="686"/>
      <c r="AG31" s="687"/>
      <c r="AH31" s="688"/>
      <c r="AI31" s="525"/>
      <c r="AJ31" s="526"/>
      <c r="AK31" s="527"/>
      <c r="AL31" s="525"/>
      <c r="AM31" s="526"/>
      <c r="AN31" s="527"/>
      <c r="AO31" s="725"/>
      <c r="AP31" s="687"/>
      <c r="AQ31" s="726"/>
      <c r="AR31" s="621" t="s">
        <v>134</v>
      </c>
      <c r="AS31" s="622"/>
      <c r="AT31" s="622"/>
      <c r="AU31" s="622"/>
      <c r="AV31" s="622"/>
      <c r="AW31" s="622"/>
      <c r="AX31" s="622"/>
      <c r="AY31" s="622"/>
      <c r="AZ31" s="623"/>
      <c r="BA31" s="621" t="s">
        <v>135</v>
      </c>
      <c r="BB31" s="622"/>
      <c r="BC31" s="622"/>
      <c r="BD31" s="622"/>
      <c r="BE31" s="622"/>
      <c r="BF31" s="622"/>
      <c r="BG31" s="622"/>
      <c r="BH31" s="622"/>
      <c r="BI31" s="623"/>
      <c r="BJ31" s="627"/>
      <c r="BK31" s="628"/>
      <c r="BL31" s="629"/>
      <c r="BM31" s="627"/>
      <c r="BN31" s="628"/>
      <c r="BO31" s="628"/>
      <c r="BP31" s="628"/>
      <c r="BQ31" s="629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</row>
    <row r="32" spans="2:214" s="417" customFormat="1" ht="28.2" x14ac:dyDescent="0.5">
      <c r="B32" s="714"/>
      <c r="C32" s="715"/>
      <c r="D32" s="698"/>
      <c r="E32" s="699"/>
      <c r="F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U32" s="700"/>
      <c r="V32" s="598"/>
      <c r="W32" s="599"/>
      <c r="X32" s="599"/>
      <c r="Y32" s="616"/>
      <c r="Z32" s="686"/>
      <c r="AA32" s="687"/>
      <c r="AB32" s="688"/>
      <c r="AC32" s="525"/>
      <c r="AD32" s="526"/>
      <c r="AE32" s="570"/>
      <c r="AF32" s="686"/>
      <c r="AG32" s="687"/>
      <c r="AH32" s="688"/>
      <c r="AI32" s="525"/>
      <c r="AJ32" s="526"/>
      <c r="AK32" s="527"/>
      <c r="AL32" s="525"/>
      <c r="AM32" s="526"/>
      <c r="AN32" s="527"/>
      <c r="AO32" s="725"/>
      <c r="AP32" s="687"/>
      <c r="AQ32" s="726"/>
      <c r="AR32" s="566" t="s">
        <v>68</v>
      </c>
      <c r="AS32" s="523"/>
      <c r="AT32" s="524"/>
      <c r="AU32" s="522" t="s">
        <v>69</v>
      </c>
      <c r="AV32" s="523"/>
      <c r="AW32" s="524"/>
      <c r="AX32" s="522" t="s">
        <v>70</v>
      </c>
      <c r="AY32" s="523"/>
      <c r="AZ32" s="569"/>
      <c r="BA32" s="566" t="s">
        <v>68</v>
      </c>
      <c r="BB32" s="523"/>
      <c r="BC32" s="524"/>
      <c r="BD32" s="522" t="s">
        <v>69</v>
      </c>
      <c r="BE32" s="523"/>
      <c r="BF32" s="524"/>
      <c r="BG32" s="522" t="s">
        <v>70</v>
      </c>
      <c r="BH32" s="523"/>
      <c r="BI32" s="569"/>
      <c r="BJ32" s="627"/>
      <c r="BK32" s="628"/>
      <c r="BL32" s="629"/>
      <c r="BM32" s="627"/>
      <c r="BN32" s="628"/>
      <c r="BO32" s="628"/>
      <c r="BP32" s="628"/>
      <c r="BQ32" s="629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</row>
    <row r="33" spans="1:194" s="417" customFormat="1" ht="28.2" x14ac:dyDescent="0.5">
      <c r="B33" s="714"/>
      <c r="C33" s="715"/>
      <c r="D33" s="698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700"/>
      <c r="V33" s="598"/>
      <c r="W33" s="599"/>
      <c r="X33" s="599"/>
      <c r="Y33" s="616"/>
      <c r="Z33" s="686"/>
      <c r="AA33" s="687"/>
      <c r="AB33" s="688"/>
      <c r="AC33" s="525"/>
      <c r="AD33" s="526"/>
      <c r="AE33" s="570"/>
      <c r="AF33" s="686"/>
      <c r="AG33" s="687"/>
      <c r="AH33" s="688"/>
      <c r="AI33" s="525"/>
      <c r="AJ33" s="526"/>
      <c r="AK33" s="527"/>
      <c r="AL33" s="525"/>
      <c r="AM33" s="526"/>
      <c r="AN33" s="527"/>
      <c r="AO33" s="725"/>
      <c r="AP33" s="687"/>
      <c r="AQ33" s="726"/>
      <c r="AR33" s="567"/>
      <c r="AS33" s="526"/>
      <c r="AT33" s="527"/>
      <c r="AU33" s="525"/>
      <c r="AV33" s="526"/>
      <c r="AW33" s="527"/>
      <c r="AX33" s="525"/>
      <c r="AY33" s="526"/>
      <c r="AZ33" s="570"/>
      <c r="BA33" s="567"/>
      <c r="BB33" s="526"/>
      <c r="BC33" s="527"/>
      <c r="BD33" s="525"/>
      <c r="BE33" s="526"/>
      <c r="BF33" s="527"/>
      <c r="BG33" s="525"/>
      <c r="BH33" s="526"/>
      <c r="BI33" s="570"/>
      <c r="BJ33" s="627"/>
      <c r="BK33" s="628"/>
      <c r="BL33" s="629"/>
      <c r="BM33" s="627"/>
      <c r="BN33" s="628"/>
      <c r="BO33" s="628"/>
      <c r="BP33" s="628"/>
      <c r="BQ33" s="629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</row>
    <row r="34" spans="1:194" s="417" customFormat="1" ht="28.2" x14ac:dyDescent="0.5">
      <c r="B34" s="714"/>
      <c r="C34" s="715"/>
      <c r="D34" s="698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700"/>
      <c r="V34" s="598"/>
      <c r="W34" s="599"/>
      <c r="X34" s="599"/>
      <c r="Y34" s="616"/>
      <c r="Z34" s="686"/>
      <c r="AA34" s="687"/>
      <c r="AB34" s="688"/>
      <c r="AC34" s="525"/>
      <c r="AD34" s="526"/>
      <c r="AE34" s="570"/>
      <c r="AF34" s="686"/>
      <c r="AG34" s="687"/>
      <c r="AH34" s="688"/>
      <c r="AI34" s="525"/>
      <c r="AJ34" s="526"/>
      <c r="AK34" s="527"/>
      <c r="AL34" s="525"/>
      <c r="AM34" s="526"/>
      <c r="AN34" s="527"/>
      <c r="AO34" s="725"/>
      <c r="AP34" s="687"/>
      <c r="AQ34" s="726"/>
      <c r="AR34" s="567"/>
      <c r="AS34" s="526"/>
      <c r="AT34" s="527"/>
      <c r="AU34" s="525"/>
      <c r="AV34" s="526"/>
      <c r="AW34" s="527"/>
      <c r="AX34" s="525"/>
      <c r="AY34" s="526"/>
      <c r="AZ34" s="570"/>
      <c r="BA34" s="567"/>
      <c r="BB34" s="526"/>
      <c r="BC34" s="527"/>
      <c r="BD34" s="525"/>
      <c r="BE34" s="526"/>
      <c r="BF34" s="527"/>
      <c r="BG34" s="525"/>
      <c r="BH34" s="526"/>
      <c r="BI34" s="570"/>
      <c r="BJ34" s="627"/>
      <c r="BK34" s="628"/>
      <c r="BL34" s="629"/>
      <c r="BM34" s="627"/>
      <c r="BN34" s="628"/>
      <c r="BO34" s="628"/>
      <c r="BP34" s="628"/>
      <c r="BQ34" s="629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</row>
    <row r="35" spans="1:194" s="417" customFormat="1" ht="28.8" thickBot="1" x14ac:dyDescent="0.55000000000000004">
      <c r="B35" s="716"/>
      <c r="C35" s="717"/>
      <c r="D35" s="701"/>
      <c r="E35" s="702"/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3"/>
      <c r="V35" s="600"/>
      <c r="W35" s="601"/>
      <c r="X35" s="601"/>
      <c r="Y35" s="617"/>
      <c r="Z35" s="689"/>
      <c r="AA35" s="690"/>
      <c r="AB35" s="691"/>
      <c r="AC35" s="528"/>
      <c r="AD35" s="529"/>
      <c r="AE35" s="571"/>
      <c r="AF35" s="689"/>
      <c r="AG35" s="690"/>
      <c r="AH35" s="691"/>
      <c r="AI35" s="528"/>
      <c r="AJ35" s="529"/>
      <c r="AK35" s="530"/>
      <c r="AL35" s="528"/>
      <c r="AM35" s="529"/>
      <c r="AN35" s="530"/>
      <c r="AO35" s="727"/>
      <c r="AP35" s="690"/>
      <c r="AQ35" s="728"/>
      <c r="AR35" s="568"/>
      <c r="AS35" s="529"/>
      <c r="AT35" s="530"/>
      <c r="AU35" s="528"/>
      <c r="AV35" s="529"/>
      <c r="AW35" s="530"/>
      <c r="AX35" s="528"/>
      <c r="AY35" s="529"/>
      <c r="AZ35" s="571"/>
      <c r="BA35" s="568"/>
      <c r="BB35" s="529"/>
      <c r="BC35" s="530"/>
      <c r="BD35" s="528"/>
      <c r="BE35" s="529"/>
      <c r="BF35" s="530"/>
      <c r="BG35" s="528"/>
      <c r="BH35" s="529"/>
      <c r="BI35" s="571"/>
      <c r="BJ35" s="630"/>
      <c r="BK35" s="631"/>
      <c r="BL35" s="632"/>
      <c r="BM35" s="630"/>
      <c r="BN35" s="631"/>
      <c r="BO35" s="631"/>
      <c r="BP35" s="631"/>
      <c r="BQ35" s="632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</row>
    <row r="36" spans="1:194" s="232" customFormat="1" ht="31.95" customHeight="1" thickBot="1" x14ac:dyDescent="0.55000000000000004">
      <c r="A36" s="230"/>
      <c r="B36" s="693" t="s">
        <v>36</v>
      </c>
      <c r="C36" s="694"/>
      <c r="D36" s="593" t="s">
        <v>111</v>
      </c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5"/>
      <c r="V36" s="520"/>
      <c r="W36" s="521"/>
      <c r="X36" s="516"/>
      <c r="Y36" s="517"/>
      <c r="Z36" s="426">
        <f>SUM(Z37:AB42)</f>
        <v>540</v>
      </c>
      <c r="AA36" s="427"/>
      <c r="AB36" s="439"/>
      <c r="AC36" s="438">
        <f>SUM(AC37:AE42)</f>
        <v>108</v>
      </c>
      <c r="AD36" s="427"/>
      <c r="AE36" s="428"/>
      <c r="AF36" s="426">
        <f>SUM(AF37:AH42)</f>
        <v>54</v>
      </c>
      <c r="AG36" s="427"/>
      <c r="AH36" s="439"/>
      <c r="AI36" s="438">
        <f>SUM(AI37:AK42)</f>
        <v>0</v>
      </c>
      <c r="AJ36" s="427"/>
      <c r="AK36" s="439"/>
      <c r="AL36" s="438">
        <f>SUM(AL37:AN42)</f>
        <v>54</v>
      </c>
      <c r="AM36" s="427"/>
      <c r="AN36" s="439"/>
      <c r="AO36" s="438">
        <f>SUM(AO37:AQ42)</f>
        <v>0</v>
      </c>
      <c r="AP36" s="427"/>
      <c r="AQ36" s="428"/>
      <c r="AR36" s="426">
        <f>SUM(AR37:AT42)</f>
        <v>432</v>
      </c>
      <c r="AS36" s="427"/>
      <c r="AT36" s="439"/>
      <c r="AU36" s="438">
        <f>SUM(AU37:AW42)</f>
        <v>108</v>
      </c>
      <c r="AV36" s="427"/>
      <c r="AW36" s="439"/>
      <c r="AX36" s="438">
        <f>SUM(AX37:AZ42)</f>
        <v>12</v>
      </c>
      <c r="AY36" s="427"/>
      <c r="AZ36" s="428"/>
      <c r="BA36" s="426">
        <f>SUM(BA37:BC42)</f>
        <v>108</v>
      </c>
      <c r="BB36" s="427"/>
      <c r="BC36" s="439"/>
      <c r="BD36" s="438">
        <f>SUM(BD37:BF42)</f>
        <v>0</v>
      </c>
      <c r="BE36" s="427"/>
      <c r="BF36" s="439"/>
      <c r="BG36" s="438">
        <f>SUM(BG37:BI42)</f>
        <v>3</v>
      </c>
      <c r="BH36" s="427"/>
      <c r="BI36" s="428"/>
      <c r="BJ36" s="426">
        <f>SUM(BJ37:BL42)</f>
        <v>15</v>
      </c>
      <c r="BK36" s="427"/>
      <c r="BL36" s="428"/>
      <c r="BM36" s="231"/>
      <c r="BQ36" s="233"/>
      <c r="BR36" s="230"/>
      <c r="BS36" s="230"/>
      <c r="BT36" s="230"/>
      <c r="BU36" s="230"/>
      <c r="BV36" s="429">
        <f>Z36/Z57</f>
        <v>0.34482758620689657</v>
      </c>
      <c r="BW36" s="429"/>
      <c r="BX36" s="230"/>
      <c r="BY36" s="234"/>
      <c r="BZ36" s="234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</row>
    <row r="37" spans="1:194" s="240" customFormat="1" ht="31.5" customHeight="1" x14ac:dyDescent="0.5">
      <c r="A37" s="230"/>
      <c r="B37" s="584" t="s">
        <v>37</v>
      </c>
      <c r="C37" s="585"/>
      <c r="D37" s="513" t="s">
        <v>219</v>
      </c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5"/>
      <c r="V37" s="440"/>
      <c r="W37" s="531"/>
      <c r="X37" s="518"/>
      <c r="Y37" s="442"/>
      <c r="Z37" s="614">
        <f t="shared" ref="Z37:Z42" si="0">AR37+BA37</f>
        <v>0</v>
      </c>
      <c r="AA37" s="511"/>
      <c r="AB37" s="512"/>
      <c r="AC37" s="510">
        <f t="shared" ref="AC37:AC42" si="1">AU37+BD37</f>
        <v>0</v>
      </c>
      <c r="AD37" s="511"/>
      <c r="AE37" s="722"/>
      <c r="AF37" s="614"/>
      <c r="AG37" s="511"/>
      <c r="AH37" s="512"/>
      <c r="AI37" s="510"/>
      <c r="AJ37" s="511"/>
      <c r="AK37" s="512"/>
      <c r="AL37" s="510"/>
      <c r="AM37" s="511"/>
      <c r="AN37" s="512"/>
      <c r="AO37" s="510"/>
      <c r="AP37" s="511"/>
      <c r="AQ37" s="722"/>
      <c r="AR37" s="440"/>
      <c r="AS37" s="441"/>
      <c r="AT37" s="531"/>
      <c r="AU37" s="518"/>
      <c r="AV37" s="441"/>
      <c r="AW37" s="531"/>
      <c r="AX37" s="518"/>
      <c r="AY37" s="441"/>
      <c r="AZ37" s="442"/>
      <c r="BA37" s="440"/>
      <c r="BB37" s="441"/>
      <c r="BC37" s="531"/>
      <c r="BD37" s="518"/>
      <c r="BE37" s="441"/>
      <c r="BF37" s="531"/>
      <c r="BG37" s="518"/>
      <c r="BH37" s="441"/>
      <c r="BI37" s="442"/>
      <c r="BJ37" s="440">
        <f t="shared" ref="BJ37:BJ42" si="2">AX37+BG37</f>
        <v>0</v>
      </c>
      <c r="BK37" s="441"/>
      <c r="BL37" s="442"/>
      <c r="BM37" s="235" t="s">
        <v>220</v>
      </c>
      <c r="BN37" s="236"/>
      <c r="BO37" s="236"/>
      <c r="BP37" s="236"/>
      <c r="BQ37" s="237"/>
      <c r="BR37" s="238"/>
      <c r="BS37" s="238"/>
      <c r="BT37" s="238"/>
      <c r="BU37" s="238"/>
      <c r="BV37" s="238"/>
      <c r="BW37" s="239"/>
      <c r="BX37" s="238"/>
      <c r="BY37" s="234"/>
      <c r="BZ37" s="234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</row>
    <row r="38" spans="1:194" s="240" customFormat="1" ht="31.95" customHeight="1" x14ac:dyDescent="0.5">
      <c r="B38" s="473" t="s">
        <v>163</v>
      </c>
      <c r="C38" s="474"/>
      <c r="D38" s="241" t="s">
        <v>139</v>
      </c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3"/>
      <c r="V38" s="430">
        <v>1</v>
      </c>
      <c r="W38" s="433"/>
      <c r="X38" s="437"/>
      <c r="Y38" s="433"/>
      <c r="Z38" s="454">
        <f t="shared" si="0"/>
        <v>108</v>
      </c>
      <c r="AA38" s="435"/>
      <c r="AB38" s="436"/>
      <c r="AC38" s="434">
        <f t="shared" si="1"/>
        <v>36</v>
      </c>
      <c r="AD38" s="435"/>
      <c r="AE38" s="453"/>
      <c r="AF38" s="454">
        <v>18</v>
      </c>
      <c r="AG38" s="435"/>
      <c r="AH38" s="436"/>
      <c r="AI38" s="434"/>
      <c r="AJ38" s="435"/>
      <c r="AK38" s="436"/>
      <c r="AL38" s="434">
        <v>18</v>
      </c>
      <c r="AM38" s="435"/>
      <c r="AN38" s="436"/>
      <c r="AO38" s="434"/>
      <c r="AP38" s="435"/>
      <c r="AQ38" s="453"/>
      <c r="AR38" s="430">
        <v>108</v>
      </c>
      <c r="AS38" s="431"/>
      <c r="AT38" s="433"/>
      <c r="AU38" s="434">
        <v>36</v>
      </c>
      <c r="AV38" s="435"/>
      <c r="AW38" s="436"/>
      <c r="AX38" s="437">
        <v>3</v>
      </c>
      <c r="AY38" s="431"/>
      <c r="AZ38" s="432"/>
      <c r="BA38" s="430"/>
      <c r="BB38" s="431"/>
      <c r="BC38" s="433"/>
      <c r="BD38" s="434"/>
      <c r="BE38" s="435"/>
      <c r="BF38" s="436"/>
      <c r="BG38" s="437"/>
      <c r="BH38" s="431"/>
      <c r="BI38" s="432"/>
      <c r="BJ38" s="430">
        <f t="shared" si="2"/>
        <v>3</v>
      </c>
      <c r="BK38" s="431"/>
      <c r="BL38" s="432"/>
      <c r="BM38" s="244"/>
      <c r="BN38" s="242"/>
      <c r="BO38" s="242"/>
      <c r="BP38" s="242"/>
      <c r="BQ38" s="243"/>
      <c r="BR38" s="230"/>
      <c r="BS38" s="230"/>
      <c r="BT38" s="230"/>
      <c r="BU38" s="230"/>
      <c r="BV38" s="230"/>
      <c r="BW38" s="230"/>
      <c r="BX38" s="230"/>
      <c r="BY38" s="234"/>
      <c r="BZ38" s="234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</row>
    <row r="39" spans="1:194" s="240" customFormat="1" ht="31.95" customHeight="1" x14ac:dyDescent="0.25">
      <c r="B39" s="473" t="s">
        <v>164</v>
      </c>
      <c r="C39" s="474"/>
      <c r="D39" s="241" t="s">
        <v>218</v>
      </c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3"/>
      <c r="V39" s="430"/>
      <c r="W39" s="433"/>
      <c r="X39" s="437" t="s">
        <v>209</v>
      </c>
      <c r="Y39" s="433"/>
      <c r="Z39" s="454">
        <f t="shared" si="0"/>
        <v>216</v>
      </c>
      <c r="AA39" s="435"/>
      <c r="AB39" s="436"/>
      <c r="AC39" s="434">
        <f t="shared" si="1"/>
        <v>0</v>
      </c>
      <c r="AD39" s="435"/>
      <c r="AE39" s="453"/>
      <c r="AF39" s="454"/>
      <c r="AG39" s="435"/>
      <c r="AH39" s="436"/>
      <c r="AI39" s="434"/>
      <c r="AJ39" s="435"/>
      <c r="AK39" s="436"/>
      <c r="AL39" s="434"/>
      <c r="AM39" s="435"/>
      <c r="AN39" s="436"/>
      <c r="AO39" s="434"/>
      <c r="AP39" s="435"/>
      <c r="AQ39" s="453"/>
      <c r="AR39" s="430">
        <v>108</v>
      </c>
      <c r="AS39" s="431"/>
      <c r="AT39" s="433"/>
      <c r="AU39" s="434"/>
      <c r="AV39" s="435"/>
      <c r="AW39" s="436"/>
      <c r="AX39" s="437">
        <v>3</v>
      </c>
      <c r="AY39" s="431"/>
      <c r="AZ39" s="432"/>
      <c r="BA39" s="430">
        <v>108</v>
      </c>
      <c r="BB39" s="431"/>
      <c r="BC39" s="433"/>
      <c r="BD39" s="434"/>
      <c r="BE39" s="435"/>
      <c r="BF39" s="436"/>
      <c r="BG39" s="437">
        <v>3</v>
      </c>
      <c r="BH39" s="431"/>
      <c r="BI39" s="432"/>
      <c r="BJ39" s="430">
        <f t="shared" si="2"/>
        <v>6</v>
      </c>
      <c r="BK39" s="431"/>
      <c r="BL39" s="432"/>
      <c r="BM39" s="244"/>
      <c r="BN39" s="242"/>
      <c r="BO39" s="242"/>
      <c r="BP39" s="242"/>
      <c r="BQ39" s="243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</row>
    <row r="40" spans="1:194" s="240" customFormat="1" ht="60" customHeight="1" x14ac:dyDescent="0.25">
      <c r="A40" s="230"/>
      <c r="B40" s="478" t="s">
        <v>38</v>
      </c>
      <c r="C40" s="479"/>
      <c r="D40" s="719" t="s">
        <v>191</v>
      </c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1"/>
      <c r="V40" s="430"/>
      <c r="W40" s="433"/>
      <c r="X40" s="437"/>
      <c r="Y40" s="433"/>
      <c r="Z40" s="454">
        <f t="shared" si="0"/>
        <v>0</v>
      </c>
      <c r="AA40" s="435"/>
      <c r="AB40" s="436"/>
      <c r="AC40" s="434">
        <f t="shared" si="1"/>
        <v>0</v>
      </c>
      <c r="AD40" s="435"/>
      <c r="AE40" s="453"/>
      <c r="AF40" s="454"/>
      <c r="AG40" s="435"/>
      <c r="AH40" s="436"/>
      <c r="AI40" s="434"/>
      <c r="AJ40" s="435"/>
      <c r="AK40" s="436"/>
      <c r="AL40" s="434"/>
      <c r="AM40" s="435"/>
      <c r="AN40" s="436"/>
      <c r="AO40" s="680"/>
      <c r="AP40" s="681"/>
      <c r="AQ40" s="682"/>
      <c r="AR40" s="504"/>
      <c r="AS40" s="502"/>
      <c r="AT40" s="505"/>
      <c r="AU40" s="434"/>
      <c r="AV40" s="435"/>
      <c r="AW40" s="436"/>
      <c r="AX40" s="501"/>
      <c r="AY40" s="502"/>
      <c r="AZ40" s="503"/>
      <c r="BA40" s="504"/>
      <c r="BB40" s="502"/>
      <c r="BC40" s="505"/>
      <c r="BD40" s="434"/>
      <c r="BE40" s="435"/>
      <c r="BF40" s="436"/>
      <c r="BG40" s="501"/>
      <c r="BH40" s="502"/>
      <c r="BI40" s="503"/>
      <c r="BJ40" s="430">
        <f t="shared" si="2"/>
        <v>0</v>
      </c>
      <c r="BK40" s="431"/>
      <c r="BL40" s="432"/>
      <c r="BM40" s="244"/>
      <c r="BN40" s="242"/>
      <c r="BO40" s="242"/>
      <c r="BP40" s="242"/>
      <c r="BQ40" s="243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</row>
    <row r="41" spans="1:194" s="240" customFormat="1" ht="31.95" customHeight="1" x14ac:dyDescent="0.25">
      <c r="B41" s="473" t="s">
        <v>165</v>
      </c>
      <c r="C41" s="474"/>
      <c r="D41" s="241" t="s">
        <v>192</v>
      </c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3"/>
      <c r="V41" s="430">
        <v>1</v>
      </c>
      <c r="W41" s="433"/>
      <c r="X41" s="437"/>
      <c r="Y41" s="433"/>
      <c r="Z41" s="454">
        <f t="shared" si="0"/>
        <v>108</v>
      </c>
      <c r="AA41" s="435"/>
      <c r="AB41" s="436"/>
      <c r="AC41" s="434">
        <f t="shared" si="1"/>
        <v>36</v>
      </c>
      <c r="AD41" s="435"/>
      <c r="AE41" s="453"/>
      <c r="AF41" s="454">
        <v>18</v>
      </c>
      <c r="AG41" s="435"/>
      <c r="AH41" s="436"/>
      <c r="AI41" s="434"/>
      <c r="AJ41" s="435"/>
      <c r="AK41" s="436"/>
      <c r="AL41" s="434">
        <v>18</v>
      </c>
      <c r="AM41" s="435"/>
      <c r="AN41" s="436"/>
      <c r="AO41" s="434"/>
      <c r="AP41" s="435"/>
      <c r="AQ41" s="453"/>
      <c r="AR41" s="430">
        <v>108</v>
      </c>
      <c r="AS41" s="431"/>
      <c r="AT41" s="433"/>
      <c r="AU41" s="434">
        <v>36</v>
      </c>
      <c r="AV41" s="435"/>
      <c r="AW41" s="436"/>
      <c r="AX41" s="437">
        <v>3</v>
      </c>
      <c r="AY41" s="431"/>
      <c r="AZ41" s="432"/>
      <c r="BA41" s="430"/>
      <c r="BB41" s="431"/>
      <c r="BC41" s="433"/>
      <c r="BD41" s="434"/>
      <c r="BE41" s="435"/>
      <c r="BF41" s="436"/>
      <c r="BG41" s="437"/>
      <c r="BH41" s="431"/>
      <c r="BI41" s="432"/>
      <c r="BJ41" s="430">
        <f t="shared" si="2"/>
        <v>3</v>
      </c>
      <c r="BK41" s="431"/>
      <c r="BL41" s="432"/>
      <c r="BM41" s="244" t="s">
        <v>148</v>
      </c>
      <c r="BN41" s="242"/>
      <c r="BO41" s="242"/>
      <c r="BP41" s="242"/>
      <c r="BQ41" s="243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</row>
    <row r="42" spans="1:194" s="240" customFormat="1" ht="60" customHeight="1" thickBot="1" x14ac:dyDescent="0.3">
      <c r="B42" s="605" t="s">
        <v>166</v>
      </c>
      <c r="C42" s="606"/>
      <c r="D42" s="611" t="s">
        <v>193</v>
      </c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3"/>
      <c r="V42" s="607">
        <v>1</v>
      </c>
      <c r="W42" s="608"/>
      <c r="X42" s="578"/>
      <c r="Y42" s="608"/>
      <c r="Z42" s="718">
        <f t="shared" si="0"/>
        <v>108</v>
      </c>
      <c r="AA42" s="499"/>
      <c r="AB42" s="500"/>
      <c r="AC42" s="498">
        <f t="shared" si="1"/>
        <v>36</v>
      </c>
      <c r="AD42" s="499"/>
      <c r="AE42" s="506"/>
      <c r="AF42" s="718">
        <v>18</v>
      </c>
      <c r="AG42" s="499"/>
      <c r="AH42" s="500"/>
      <c r="AI42" s="498"/>
      <c r="AJ42" s="499"/>
      <c r="AK42" s="500"/>
      <c r="AL42" s="498">
        <v>18</v>
      </c>
      <c r="AM42" s="499"/>
      <c r="AN42" s="500"/>
      <c r="AO42" s="498"/>
      <c r="AP42" s="499"/>
      <c r="AQ42" s="506"/>
      <c r="AR42" s="607">
        <v>108</v>
      </c>
      <c r="AS42" s="579"/>
      <c r="AT42" s="608"/>
      <c r="AU42" s="498">
        <v>36</v>
      </c>
      <c r="AV42" s="499"/>
      <c r="AW42" s="500"/>
      <c r="AX42" s="578">
        <v>3</v>
      </c>
      <c r="AY42" s="579"/>
      <c r="AZ42" s="580"/>
      <c r="BA42" s="607"/>
      <c r="BB42" s="579"/>
      <c r="BC42" s="608"/>
      <c r="BD42" s="498"/>
      <c r="BE42" s="499"/>
      <c r="BF42" s="500"/>
      <c r="BG42" s="578"/>
      <c r="BH42" s="579"/>
      <c r="BI42" s="580"/>
      <c r="BJ42" s="607">
        <f t="shared" si="2"/>
        <v>3</v>
      </c>
      <c r="BK42" s="579"/>
      <c r="BL42" s="580"/>
      <c r="BM42" s="245" t="s">
        <v>173</v>
      </c>
      <c r="BN42" s="246"/>
      <c r="BO42" s="246"/>
      <c r="BP42" s="246"/>
      <c r="BQ42" s="247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</row>
    <row r="43" spans="1:194" s="249" customFormat="1" ht="60" customHeight="1" thickBot="1" x14ac:dyDescent="0.3">
      <c r="A43" s="238"/>
      <c r="B43" s="468" t="s">
        <v>3</v>
      </c>
      <c r="C43" s="469"/>
      <c r="D43" s="593" t="s">
        <v>112</v>
      </c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5"/>
      <c r="V43" s="609"/>
      <c r="W43" s="469"/>
      <c r="X43" s="610"/>
      <c r="Y43" s="469"/>
      <c r="Z43" s="426">
        <f>SUM(Z44:AB52)</f>
        <v>1026</v>
      </c>
      <c r="AA43" s="427"/>
      <c r="AB43" s="439"/>
      <c r="AC43" s="438">
        <f t="shared" ref="AC43" si="3">SUM(AC44:AE52)</f>
        <v>404</v>
      </c>
      <c r="AD43" s="427"/>
      <c r="AE43" s="428"/>
      <c r="AF43" s="426">
        <f t="shared" ref="AF43" si="4">SUM(AF44:AH52)</f>
        <v>188</v>
      </c>
      <c r="AG43" s="427"/>
      <c r="AH43" s="439"/>
      <c r="AI43" s="438">
        <f t="shared" ref="AI43" si="5">SUM(AI44:AK52)</f>
        <v>0</v>
      </c>
      <c r="AJ43" s="427"/>
      <c r="AK43" s="439"/>
      <c r="AL43" s="438">
        <f t="shared" ref="AL43" si="6">SUM(AL44:AN52)</f>
        <v>216</v>
      </c>
      <c r="AM43" s="427"/>
      <c r="AN43" s="439"/>
      <c r="AO43" s="438">
        <f t="shared" ref="AO43" si="7">SUM(AO44:AQ52)</f>
        <v>0</v>
      </c>
      <c r="AP43" s="427"/>
      <c r="AQ43" s="428"/>
      <c r="AR43" s="426">
        <f t="shared" ref="AR43" si="8">SUM(AR44:AT52)</f>
        <v>648</v>
      </c>
      <c r="AS43" s="427"/>
      <c r="AT43" s="439"/>
      <c r="AU43" s="438">
        <f t="shared" ref="AU43" si="9">SUM(AU44:AW52)</f>
        <v>252</v>
      </c>
      <c r="AV43" s="427"/>
      <c r="AW43" s="439"/>
      <c r="AX43" s="438">
        <f t="shared" ref="AX43" si="10">SUM(AX44:AZ52)</f>
        <v>18</v>
      </c>
      <c r="AY43" s="427"/>
      <c r="AZ43" s="428"/>
      <c r="BA43" s="426">
        <f t="shared" ref="BA43" si="11">SUM(BA44:BC52)</f>
        <v>378</v>
      </c>
      <c r="BB43" s="427"/>
      <c r="BC43" s="439"/>
      <c r="BD43" s="438">
        <f t="shared" ref="BD43" si="12">SUM(BD44:BF52)</f>
        <v>152</v>
      </c>
      <c r="BE43" s="427"/>
      <c r="BF43" s="439"/>
      <c r="BG43" s="438">
        <f t="shared" ref="BG43" si="13">SUM(BG44:BI52)</f>
        <v>12</v>
      </c>
      <c r="BH43" s="427"/>
      <c r="BI43" s="428"/>
      <c r="BJ43" s="426">
        <f t="shared" ref="BJ43" si="14">SUM(BJ44:BL52)</f>
        <v>30</v>
      </c>
      <c r="BK43" s="427"/>
      <c r="BL43" s="428"/>
      <c r="BM43" s="248"/>
      <c r="BO43" s="232"/>
      <c r="BP43" s="232"/>
      <c r="BQ43" s="233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</row>
    <row r="44" spans="1:194" s="255" customFormat="1" ht="33" customHeight="1" x14ac:dyDescent="0.25">
      <c r="A44" s="250"/>
      <c r="B44" s="584" t="s">
        <v>39</v>
      </c>
      <c r="C44" s="585"/>
      <c r="D44" s="602" t="s">
        <v>194</v>
      </c>
      <c r="E44" s="603"/>
      <c r="F44" s="603"/>
      <c r="G44" s="603"/>
      <c r="H44" s="603"/>
      <c r="I44" s="603"/>
      <c r="J44" s="603"/>
      <c r="K44" s="603"/>
      <c r="L44" s="603"/>
      <c r="M44" s="603"/>
      <c r="N44" s="603"/>
      <c r="O44" s="603"/>
      <c r="P44" s="603"/>
      <c r="Q44" s="603"/>
      <c r="R44" s="603"/>
      <c r="S44" s="603"/>
      <c r="T44" s="603"/>
      <c r="U44" s="604"/>
      <c r="V44" s="586"/>
      <c r="W44" s="587"/>
      <c r="X44" s="588"/>
      <c r="Y44" s="589"/>
      <c r="Z44" s="590">
        <f t="shared" ref="Z44:Z47" si="15">AR44+BA44</f>
        <v>0</v>
      </c>
      <c r="AA44" s="591"/>
      <c r="AB44" s="592"/>
      <c r="AC44" s="493">
        <f t="shared" ref="AC44" si="16">AU44+BD44</f>
        <v>0</v>
      </c>
      <c r="AD44" s="494"/>
      <c r="AE44" s="495"/>
      <c r="AF44" s="496"/>
      <c r="AG44" s="494"/>
      <c r="AH44" s="497"/>
      <c r="AI44" s="493"/>
      <c r="AJ44" s="494"/>
      <c r="AK44" s="497"/>
      <c r="AL44" s="493"/>
      <c r="AM44" s="494"/>
      <c r="AN44" s="497"/>
      <c r="AO44" s="493"/>
      <c r="AP44" s="494"/>
      <c r="AQ44" s="495"/>
      <c r="AR44" s="496"/>
      <c r="AS44" s="494"/>
      <c r="AT44" s="497"/>
      <c r="AU44" s="493"/>
      <c r="AV44" s="494"/>
      <c r="AW44" s="497"/>
      <c r="AX44" s="493"/>
      <c r="AY44" s="494"/>
      <c r="AZ44" s="495"/>
      <c r="BA44" s="496"/>
      <c r="BB44" s="494"/>
      <c r="BC44" s="497"/>
      <c r="BD44" s="493"/>
      <c r="BE44" s="494"/>
      <c r="BF44" s="497"/>
      <c r="BG44" s="493"/>
      <c r="BH44" s="494"/>
      <c r="BI44" s="495"/>
      <c r="BJ44" s="581">
        <f t="shared" ref="BJ44:BJ47" si="17">AX44+BG44</f>
        <v>0</v>
      </c>
      <c r="BK44" s="582"/>
      <c r="BL44" s="583"/>
      <c r="BM44" s="251"/>
      <c r="BN44" s="252"/>
      <c r="BO44" s="253"/>
      <c r="BP44" s="253"/>
      <c r="BQ44" s="254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</row>
    <row r="45" spans="1:194" s="240" customFormat="1" ht="31.95" customHeight="1" x14ac:dyDescent="0.25">
      <c r="A45" s="230"/>
      <c r="B45" s="473" t="s">
        <v>169</v>
      </c>
      <c r="C45" s="474"/>
      <c r="D45" s="242" t="s">
        <v>152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3"/>
      <c r="V45" s="430">
        <v>2</v>
      </c>
      <c r="W45" s="433"/>
      <c r="X45" s="437">
        <v>1</v>
      </c>
      <c r="Y45" s="432"/>
      <c r="Z45" s="454">
        <f t="shared" si="15"/>
        <v>198</v>
      </c>
      <c r="AA45" s="435"/>
      <c r="AB45" s="436"/>
      <c r="AC45" s="434">
        <f>AU45+BD45</f>
        <v>68</v>
      </c>
      <c r="AD45" s="435"/>
      <c r="AE45" s="453"/>
      <c r="AF45" s="454">
        <v>34</v>
      </c>
      <c r="AG45" s="435"/>
      <c r="AH45" s="436"/>
      <c r="AI45" s="434"/>
      <c r="AJ45" s="435"/>
      <c r="AK45" s="436"/>
      <c r="AL45" s="434">
        <v>34</v>
      </c>
      <c r="AM45" s="435"/>
      <c r="AN45" s="436"/>
      <c r="AO45" s="434"/>
      <c r="AP45" s="435"/>
      <c r="AQ45" s="453"/>
      <c r="AR45" s="454">
        <v>108</v>
      </c>
      <c r="AS45" s="435"/>
      <c r="AT45" s="436"/>
      <c r="AU45" s="434">
        <v>36</v>
      </c>
      <c r="AV45" s="435"/>
      <c r="AW45" s="436"/>
      <c r="AX45" s="434">
        <v>3</v>
      </c>
      <c r="AY45" s="435"/>
      <c r="AZ45" s="453"/>
      <c r="BA45" s="454">
        <v>90</v>
      </c>
      <c r="BB45" s="435"/>
      <c r="BC45" s="436"/>
      <c r="BD45" s="434">
        <v>32</v>
      </c>
      <c r="BE45" s="435"/>
      <c r="BF45" s="436"/>
      <c r="BG45" s="434">
        <v>3</v>
      </c>
      <c r="BH45" s="435"/>
      <c r="BI45" s="453"/>
      <c r="BJ45" s="430">
        <f t="shared" si="17"/>
        <v>6</v>
      </c>
      <c r="BK45" s="431"/>
      <c r="BL45" s="432"/>
      <c r="BM45" s="244" t="s">
        <v>149</v>
      </c>
      <c r="BN45" s="242"/>
      <c r="BO45" s="242"/>
      <c r="BP45" s="242"/>
      <c r="BQ45" s="243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</row>
    <row r="46" spans="1:194" s="240" customFormat="1" ht="87.6" customHeight="1" x14ac:dyDescent="0.25">
      <c r="A46" s="230"/>
      <c r="B46" s="473" t="s">
        <v>167</v>
      </c>
      <c r="C46" s="474"/>
      <c r="D46" s="475" t="s">
        <v>197</v>
      </c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7"/>
      <c r="V46" s="430">
        <v>2</v>
      </c>
      <c r="W46" s="433"/>
      <c r="X46" s="437">
        <v>1</v>
      </c>
      <c r="Y46" s="432"/>
      <c r="Z46" s="454">
        <f t="shared" si="15"/>
        <v>198</v>
      </c>
      <c r="AA46" s="435"/>
      <c r="AB46" s="436"/>
      <c r="AC46" s="434">
        <f>AU46+BD46</f>
        <v>68</v>
      </c>
      <c r="AD46" s="435"/>
      <c r="AE46" s="453"/>
      <c r="AF46" s="454">
        <v>34</v>
      </c>
      <c r="AG46" s="435"/>
      <c r="AH46" s="436"/>
      <c r="AI46" s="434"/>
      <c r="AJ46" s="435"/>
      <c r="AK46" s="436"/>
      <c r="AL46" s="434">
        <v>34</v>
      </c>
      <c r="AM46" s="435"/>
      <c r="AN46" s="436"/>
      <c r="AO46" s="434"/>
      <c r="AP46" s="435"/>
      <c r="AQ46" s="453"/>
      <c r="AR46" s="454">
        <v>108</v>
      </c>
      <c r="AS46" s="435"/>
      <c r="AT46" s="436"/>
      <c r="AU46" s="434">
        <v>36</v>
      </c>
      <c r="AV46" s="435"/>
      <c r="AW46" s="436"/>
      <c r="AX46" s="434">
        <v>3</v>
      </c>
      <c r="AY46" s="435"/>
      <c r="AZ46" s="453"/>
      <c r="BA46" s="454">
        <v>90</v>
      </c>
      <c r="BB46" s="435"/>
      <c r="BC46" s="436"/>
      <c r="BD46" s="434">
        <v>32</v>
      </c>
      <c r="BE46" s="435"/>
      <c r="BF46" s="436"/>
      <c r="BG46" s="434">
        <v>3</v>
      </c>
      <c r="BH46" s="435"/>
      <c r="BI46" s="453"/>
      <c r="BJ46" s="430">
        <f t="shared" si="17"/>
        <v>6</v>
      </c>
      <c r="BK46" s="431"/>
      <c r="BL46" s="432"/>
      <c r="BM46" s="244" t="s">
        <v>150</v>
      </c>
      <c r="BN46" s="242"/>
      <c r="BO46" s="242"/>
      <c r="BP46" s="242"/>
      <c r="BQ46" s="243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</row>
    <row r="47" spans="1:194" s="240" customFormat="1" ht="31.95" customHeight="1" x14ac:dyDescent="0.25">
      <c r="A47" s="230"/>
      <c r="B47" s="473" t="s">
        <v>168</v>
      </c>
      <c r="C47" s="474"/>
      <c r="D47" s="241" t="s">
        <v>196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3"/>
      <c r="V47" s="430"/>
      <c r="W47" s="433"/>
      <c r="X47" s="437">
        <v>1</v>
      </c>
      <c r="Y47" s="432"/>
      <c r="Z47" s="454">
        <f t="shared" si="15"/>
        <v>108</v>
      </c>
      <c r="AA47" s="435"/>
      <c r="AB47" s="436"/>
      <c r="AC47" s="434">
        <f t="shared" ref="AC47:AC48" si="18">AU47+BD47</f>
        <v>36</v>
      </c>
      <c r="AD47" s="435"/>
      <c r="AE47" s="453"/>
      <c r="AF47" s="454">
        <v>18</v>
      </c>
      <c r="AG47" s="435"/>
      <c r="AH47" s="436"/>
      <c r="AI47" s="434"/>
      <c r="AJ47" s="435"/>
      <c r="AK47" s="436"/>
      <c r="AL47" s="434">
        <v>18</v>
      </c>
      <c r="AM47" s="435"/>
      <c r="AN47" s="436"/>
      <c r="AO47" s="434"/>
      <c r="AP47" s="435"/>
      <c r="AQ47" s="453"/>
      <c r="AR47" s="454">
        <v>108</v>
      </c>
      <c r="AS47" s="435"/>
      <c r="AT47" s="436"/>
      <c r="AU47" s="434">
        <v>36</v>
      </c>
      <c r="AV47" s="435"/>
      <c r="AW47" s="436"/>
      <c r="AX47" s="434">
        <v>3</v>
      </c>
      <c r="AY47" s="435"/>
      <c r="AZ47" s="453"/>
      <c r="BA47" s="454"/>
      <c r="BB47" s="435"/>
      <c r="BC47" s="436"/>
      <c r="BD47" s="434"/>
      <c r="BE47" s="435"/>
      <c r="BF47" s="436"/>
      <c r="BG47" s="434"/>
      <c r="BH47" s="435"/>
      <c r="BI47" s="453"/>
      <c r="BJ47" s="430">
        <f t="shared" si="17"/>
        <v>3</v>
      </c>
      <c r="BK47" s="431"/>
      <c r="BL47" s="432"/>
      <c r="BM47" s="244" t="s">
        <v>174</v>
      </c>
      <c r="BN47" s="242"/>
      <c r="BO47" s="242"/>
      <c r="BP47" s="242"/>
      <c r="BQ47" s="243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</row>
    <row r="48" spans="1:194" s="240" customFormat="1" ht="60" customHeight="1" x14ac:dyDescent="0.25">
      <c r="A48" s="230"/>
      <c r="B48" s="478" t="s">
        <v>40</v>
      </c>
      <c r="C48" s="479"/>
      <c r="D48" s="483" t="s">
        <v>198</v>
      </c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5"/>
      <c r="V48" s="673"/>
      <c r="W48" s="674"/>
      <c r="X48" s="486"/>
      <c r="Y48" s="487"/>
      <c r="Z48" s="480">
        <f>AR48+BA48</f>
        <v>0</v>
      </c>
      <c r="AA48" s="481"/>
      <c r="AB48" s="482"/>
      <c r="AC48" s="488">
        <f t="shared" si="18"/>
        <v>0</v>
      </c>
      <c r="AD48" s="481"/>
      <c r="AE48" s="489"/>
      <c r="AF48" s="480"/>
      <c r="AG48" s="481"/>
      <c r="AH48" s="482"/>
      <c r="AI48" s="488"/>
      <c r="AJ48" s="481"/>
      <c r="AK48" s="482"/>
      <c r="AL48" s="488"/>
      <c r="AM48" s="481"/>
      <c r="AN48" s="482"/>
      <c r="AO48" s="488"/>
      <c r="AP48" s="481"/>
      <c r="AQ48" s="489"/>
      <c r="AR48" s="480"/>
      <c r="AS48" s="481"/>
      <c r="AT48" s="482"/>
      <c r="AU48" s="488"/>
      <c r="AV48" s="481"/>
      <c r="AW48" s="482"/>
      <c r="AX48" s="488"/>
      <c r="AY48" s="481"/>
      <c r="AZ48" s="489"/>
      <c r="BA48" s="480"/>
      <c r="BB48" s="481"/>
      <c r="BC48" s="482"/>
      <c r="BD48" s="488"/>
      <c r="BE48" s="481"/>
      <c r="BF48" s="482"/>
      <c r="BG48" s="488"/>
      <c r="BH48" s="481"/>
      <c r="BI48" s="489"/>
      <c r="BJ48" s="480">
        <f>AX48+BG48</f>
        <v>0</v>
      </c>
      <c r="BK48" s="491"/>
      <c r="BL48" s="487"/>
      <c r="BN48" s="242"/>
      <c r="BO48" s="242"/>
      <c r="BP48" s="242"/>
      <c r="BQ48" s="243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</row>
    <row r="49" spans="1:214" s="240" customFormat="1" ht="118.2" customHeight="1" x14ac:dyDescent="0.25">
      <c r="A49" s="230"/>
      <c r="B49" s="473" t="s">
        <v>170</v>
      </c>
      <c r="C49" s="474"/>
      <c r="D49" s="675" t="s">
        <v>201</v>
      </c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  <c r="R49" s="676"/>
      <c r="S49" s="676"/>
      <c r="T49" s="676"/>
      <c r="U49" s="677"/>
      <c r="V49" s="430">
        <v>2</v>
      </c>
      <c r="W49" s="433"/>
      <c r="X49" s="437">
        <v>1</v>
      </c>
      <c r="Y49" s="432"/>
      <c r="Z49" s="454">
        <f>AR49+BA49</f>
        <v>198</v>
      </c>
      <c r="AA49" s="435"/>
      <c r="AB49" s="436"/>
      <c r="AC49" s="434">
        <f>AU49+BD49</f>
        <v>68</v>
      </c>
      <c r="AD49" s="435"/>
      <c r="AE49" s="453"/>
      <c r="AF49" s="454">
        <v>34</v>
      </c>
      <c r="AG49" s="435"/>
      <c r="AH49" s="436"/>
      <c r="AI49" s="434"/>
      <c r="AJ49" s="435"/>
      <c r="AK49" s="436"/>
      <c r="AL49" s="434">
        <v>34</v>
      </c>
      <c r="AM49" s="435"/>
      <c r="AN49" s="436"/>
      <c r="AO49" s="434"/>
      <c r="AP49" s="435"/>
      <c r="AQ49" s="453"/>
      <c r="AR49" s="454">
        <v>108</v>
      </c>
      <c r="AS49" s="435"/>
      <c r="AT49" s="436"/>
      <c r="AU49" s="434">
        <v>36</v>
      </c>
      <c r="AV49" s="435"/>
      <c r="AW49" s="436"/>
      <c r="AX49" s="434">
        <v>3</v>
      </c>
      <c r="AY49" s="435"/>
      <c r="AZ49" s="453"/>
      <c r="BA49" s="454">
        <v>90</v>
      </c>
      <c r="BB49" s="435"/>
      <c r="BC49" s="436"/>
      <c r="BD49" s="434">
        <v>32</v>
      </c>
      <c r="BE49" s="435"/>
      <c r="BF49" s="436"/>
      <c r="BG49" s="434">
        <v>3</v>
      </c>
      <c r="BH49" s="435"/>
      <c r="BI49" s="453"/>
      <c r="BJ49" s="430">
        <v>6</v>
      </c>
      <c r="BK49" s="431"/>
      <c r="BL49" s="432"/>
      <c r="BM49" s="244" t="s">
        <v>199</v>
      </c>
      <c r="BN49" s="242"/>
      <c r="BO49" s="242"/>
      <c r="BP49" s="242"/>
      <c r="BQ49" s="243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O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8"/>
      <c r="FG49" s="238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</row>
    <row r="50" spans="1:214" s="240" customFormat="1" ht="118.2" customHeight="1" x14ac:dyDescent="0.25">
      <c r="A50" s="230"/>
      <c r="B50" s="473" t="s">
        <v>171</v>
      </c>
      <c r="C50" s="474"/>
      <c r="D50" s="475" t="s">
        <v>202</v>
      </c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7"/>
      <c r="V50" s="430">
        <v>1</v>
      </c>
      <c r="W50" s="433"/>
      <c r="X50" s="437"/>
      <c r="Y50" s="432"/>
      <c r="Z50" s="454">
        <f>AR50+BA50</f>
        <v>216</v>
      </c>
      <c r="AA50" s="435"/>
      <c r="AB50" s="436"/>
      <c r="AC50" s="434">
        <f>AU50+BD50</f>
        <v>108</v>
      </c>
      <c r="AD50" s="435"/>
      <c r="AE50" s="453"/>
      <c r="AF50" s="454">
        <v>36</v>
      </c>
      <c r="AG50" s="435"/>
      <c r="AH50" s="436"/>
      <c r="AI50" s="434"/>
      <c r="AJ50" s="435"/>
      <c r="AK50" s="436"/>
      <c r="AL50" s="434">
        <v>72</v>
      </c>
      <c r="AM50" s="435"/>
      <c r="AN50" s="436"/>
      <c r="AO50" s="434"/>
      <c r="AP50" s="435"/>
      <c r="AQ50" s="453"/>
      <c r="AR50" s="454">
        <v>216</v>
      </c>
      <c r="AS50" s="435"/>
      <c r="AT50" s="436"/>
      <c r="AU50" s="434">
        <v>108</v>
      </c>
      <c r="AV50" s="435"/>
      <c r="AW50" s="436"/>
      <c r="AX50" s="434">
        <v>6</v>
      </c>
      <c r="AY50" s="435"/>
      <c r="AZ50" s="453"/>
      <c r="BA50" s="454"/>
      <c r="BB50" s="435"/>
      <c r="BC50" s="436"/>
      <c r="BD50" s="434"/>
      <c r="BE50" s="435"/>
      <c r="BF50" s="436"/>
      <c r="BG50" s="434"/>
      <c r="BH50" s="435"/>
      <c r="BI50" s="453"/>
      <c r="BJ50" s="430">
        <f>AX50+BG50</f>
        <v>6</v>
      </c>
      <c r="BK50" s="431"/>
      <c r="BL50" s="432"/>
      <c r="BM50" s="244" t="s">
        <v>200</v>
      </c>
      <c r="BN50" s="242"/>
      <c r="BO50" s="242"/>
      <c r="BP50" s="242"/>
      <c r="BQ50" s="243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8"/>
      <c r="EJ50" s="238"/>
      <c r="EK50" s="238"/>
      <c r="EL50" s="238"/>
      <c r="EM50" s="238"/>
      <c r="EN50" s="238"/>
      <c r="EO50" s="238"/>
      <c r="EP50" s="238"/>
      <c r="EQ50" s="238"/>
      <c r="ER50" s="238"/>
      <c r="ES50" s="238"/>
      <c r="ET50" s="238"/>
      <c r="EU50" s="238"/>
      <c r="EV50" s="238"/>
      <c r="EW50" s="238"/>
      <c r="EX50" s="238"/>
      <c r="EY50" s="238"/>
      <c r="EZ50" s="238"/>
      <c r="FA50" s="238"/>
      <c r="FB50" s="238"/>
      <c r="FC50" s="238"/>
      <c r="FD50" s="238"/>
      <c r="FE50" s="238"/>
      <c r="FF50" s="238"/>
      <c r="FG50" s="238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</row>
    <row r="51" spans="1:214" s="240" customFormat="1" ht="60" customHeight="1" x14ac:dyDescent="0.25">
      <c r="A51" s="230"/>
      <c r="B51" s="478" t="s">
        <v>154</v>
      </c>
      <c r="C51" s="479"/>
      <c r="D51" s="670" t="s">
        <v>162</v>
      </c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2"/>
      <c r="V51" s="430"/>
      <c r="W51" s="433"/>
      <c r="X51" s="437"/>
      <c r="Y51" s="432"/>
      <c r="Z51" s="454">
        <f t="shared" ref="Z51" si="19">AR51+BA51</f>
        <v>0</v>
      </c>
      <c r="AA51" s="435"/>
      <c r="AB51" s="436"/>
      <c r="AC51" s="434">
        <f t="shared" ref="AC51" si="20">AU51+BD51</f>
        <v>0</v>
      </c>
      <c r="AD51" s="435"/>
      <c r="AE51" s="453"/>
      <c r="AF51" s="454"/>
      <c r="AG51" s="435"/>
      <c r="AH51" s="436"/>
      <c r="AI51" s="434"/>
      <c r="AJ51" s="435"/>
      <c r="AK51" s="436"/>
      <c r="AL51" s="434"/>
      <c r="AM51" s="435"/>
      <c r="AN51" s="436"/>
      <c r="AO51" s="434"/>
      <c r="AP51" s="435"/>
      <c r="AQ51" s="453"/>
      <c r="AR51" s="454"/>
      <c r="AS51" s="435"/>
      <c r="AT51" s="436"/>
      <c r="AU51" s="434"/>
      <c r="AV51" s="435"/>
      <c r="AW51" s="436"/>
      <c r="AX51" s="434"/>
      <c r="AY51" s="435"/>
      <c r="AZ51" s="453"/>
      <c r="BA51" s="454"/>
      <c r="BB51" s="435"/>
      <c r="BC51" s="436"/>
      <c r="BD51" s="434"/>
      <c r="BE51" s="435"/>
      <c r="BF51" s="436"/>
      <c r="BG51" s="434"/>
      <c r="BH51" s="435"/>
      <c r="BI51" s="453"/>
      <c r="BJ51" s="430">
        <f t="shared" ref="BJ51" si="21">AX51+BG51</f>
        <v>0</v>
      </c>
      <c r="BK51" s="431"/>
      <c r="BL51" s="432"/>
      <c r="BM51" s="244"/>
      <c r="BN51" s="242"/>
      <c r="BO51" s="242"/>
      <c r="BP51" s="242"/>
      <c r="BQ51" s="243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  <c r="DY51" s="238"/>
      <c r="DZ51" s="238"/>
      <c r="EA51" s="238"/>
      <c r="EB51" s="238"/>
      <c r="EC51" s="238"/>
      <c r="ED51" s="238"/>
      <c r="EE51" s="238"/>
      <c r="EF51" s="238"/>
      <c r="EG51" s="238"/>
      <c r="EH51" s="238"/>
      <c r="EI51" s="238"/>
      <c r="EJ51" s="238"/>
      <c r="EK51" s="238"/>
      <c r="EL51" s="238"/>
      <c r="EM51" s="238"/>
      <c r="EN51" s="238"/>
      <c r="EO51" s="238"/>
      <c r="EP51" s="238"/>
      <c r="EQ51" s="238"/>
      <c r="ER51" s="238"/>
      <c r="ES51" s="238"/>
      <c r="ET51" s="238"/>
      <c r="EU51" s="238"/>
      <c r="EV51" s="238"/>
      <c r="EW51" s="238"/>
      <c r="EX51" s="238"/>
      <c r="EY51" s="238"/>
      <c r="EZ51" s="238"/>
      <c r="FA51" s="238"/>
      <c r="FB51" s="238"/>
      <c r="FC51" s="238"/>
      <c r="FD51" s="238"/>
      <c r="FE51" s="238"/>
      <c r="FF51" s="238"/>
      <c r="FG51" s="238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</row>
    <row r="52" spans="1:214" s="240" customFormat="1" ht="31.95" customHeight="1" thickBot="1" x14ac:dyDescent="0.3">
      <c r="A52" s="230"/>
      <c r="B52" s="605" t="s">
        <v>172</v>
      </c>
      <c r="C52" s="606"/>
      <c r="D52" s="246" t="s">
        <v>161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7"/>
      <c r="V52" s="455"/>
      <c r="W52" s="457"/>
      <c r="X52" s="492">
        <v>2</v>
      </c>
      <c r="Y52" s="490"/>
      <c r="Z52" s="455">
        <f>AR52+BA52</f>
        <v>108</v>
      </c>
      <c r="AA52" s="456"/>
      <c r="AB52" s="457"/>
      <c r="AC52" s="492">
        <f>AU52+BD52</f>
        <v>56</v>
      </c>
      <c r="AD52" s="456"/>
      <c r="AE52" s="490"/>
      <c r="AF52" s="455">
        <v>32</v>
      </c>
      <c r="AG52" s="456"/>
      <c r="AH52" s="457"/>
      <c r="AI52" s="492">
        <v>0</v>
      </c>
      <c r="AJ52" s="456"/>
      <c r="AK52" s="457"/>
      <c r="AL52" s="492">
        <v>24</v>
      </c>
      <c r="AM52" s="456"/>
      <c r="AN52" s="457"/>
      <c r="AO52" s="492"/>
      <c r="AP52" s="456"/>
      <c r="AQ52" s="490"/>
      <c r="AR52" s="455"/>
      <c r="AS52" s="456"/>
      <c r="AT52" s="457"/>
      <c r="AU52" s="492"/>
      <c r="AV52" s="456"/>
      <c r="AW52" s="457"/>
      <c r="AX52" s="492"/>
      <c r="AY52" s="456"/>
      <c r="AZ52" s="490"/>
      <c r="BA52" s="455">
        <v>108</v>
      </c>
      <c r="BB52" s="456"/>
      <c r="BC52" s="457"/>
      <c r="BD52" s="492">
        <v>56</v>
      </c>
      <c r="BE52" s="456"/>
      <c r="BF52" s="457"/>
      <c r="BG52" s="492">
        <v>3</v>
      </c>
      <c r="BH52" s="456"/>
      <c r="BI52" s="490"/>
      <c r="BJ52" s="455">
        <f>AX52+BG52</f>
        <v>3</v>
      </c>
      <c r="BK52" s="456"/>
      <c r="BL52" s="490"/>
      <c r="BM52" s="245" t="s">
        <v>190</v>
      </c>
      <c r="BN52" s="246"/>
      <c r="BO52" s="246"/>
      <c r="BP52" s="246"/>
      <c r="BQ52" s="247"/>
      <c r="BR52" s="238"/>
      <c r="BS52" s="256"/>
      <c r="BT52" s="256"/>
      <c r="BU52" s="256"/>
      <c r="BV52" s="256"/>
      <c r="BW52" s="256"/>
      <c r="BX52" s="256"/>
      <c r="BY52" s="256"/>
      <c r="BZ52" s="256"/>
      <c r="CA52" s="256"/>
      <c r="CB52" s="256"/>
      <c r="CC52" s="256"/>
      <c r="CD52" s="256"/>
      <c r="CE52" s="256"/>
      <c r="CF52" s="256"/>
      <c r="CG52" s="256"/>
      <c r="CH52" s="256"/>
      <c r="CI52" s="256"/>
      <c r="CJ52" s="256"/>
      <c r="CK52" s="256"/>
      <c r="CL52" s="256"/>
      <c r="CM52" s="256"/>
      <c r="CN52" s="256"/>
      <c r="CO52" s="256"/>
      <c r="CP52" s="256"/>
      <c r="CQ52" s="256"/>
      <c r="CR52" s="256"/>
      <c r="CS52" s="256"/>
      <c r="CT52" s="256"/>
      <c r="CU52" s="256"/>
      <c r="CV52" s="256"/>
      <c r="CW52" s="256"/>
      <c r="CX52" s="256"/>
      <c r="CY52" s="256"/>
      <c r="CZ52" s="256"/>
      <c r="DA52" s="256"/>
      <c r="DB52" s="256"/>
      <c r="DC52" s="256"/>
      <c r="DD52" s="256"/>
      <c r="DE52" s="256"/>
      <c r="DF52" s="256"/>
      <c r="DG52" s="256"/>
      <c r="DH52" s="256"/>
      <c r="DI52" s="256"/>
      <c r="DJ52" s="256"/>
      <c r="DK52" s="256"/>
      <c r="DL52" s="256"/>
      <c r="DM52" s="256"/>
      <c r="DN52" s="256"/>
      <c r="DO52" s="256"/>
      <c r="DP52" s="256"/>
      <c r="DQ52" s="256"/>
      <c r="DR52" s="256"/>
      <c r="DS52" s="256"/>
      <c r="DT52" s="256"/>
      <c r="DU52" s="256"/>
      <c r="DV52" s="256"/>
      <c r="DW52" s="256"/>
      <c r="DX52" s="256"/>
      <c r="DY52" s="256"/>
      <c r="DZ52" s="256"/>
      <c r="EA52" s="256"/>
      <c r="EB52" s="256"/>
      <c r="EC52" s="256"/>
      <c r="ED52" s="256"/>
      <c r="EE52" s="256"/>
      <c r="EF52" s="256"/>
      <c r="EG52" s="256"/>
      <c r="EH52" s="256"/>
      <c r="EI52" s="256"/>
      <c r="EJ52" s="256"/>
      <c r="EK52" s="256"/>
      <c r="EL52" s="256"/>
      <c r="EM52" s="256"/>
      <c r="EN52" s="256"/>
      <c r="EO52" s="256"/>
      <c r="EP52" s="256"/>
      <c r="EQ52" s="256"/>
      <c r="ER52" s="256"/>
      <c r="ES52" s="256"/>
      <c r="ET52" s="256"/>
      <c r="EU52" s="256"/>
      <c r="EV52" s="256"/>
      <c r="EW52" s="256"/>
      <c r="EX52" s="256"/>
      <c r="EY52" s="256"/>
      <c r="EZ52" s="256"/>
      <c r="FA52" s="256"/>
      <c r="FB52" s="256"/>
      <c r="FC52" s="256"/>
      <c r="FD52" s="256"/>
      <c r="FE52" s="256"/>
      <c r="FF52" s="256"/>
      <c r="FG52" s="256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</row>
    <row r="53" spans="1:214" s="240" customFormat="1" ht="31.95" customHeight="1" thickBot="1" x14ac:dyDescent="0.3">
      <c r="A53" s="230"/>
      <c r="B53" s="468" t="s">
        <v>43</v>
      </c>
      <c r="C53" s="469"/>
      <c r="D53" s="211" t="s">
        <v>113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57"/>
      <c r="V53" s="465"/>
      <c r="W53" s="466"/>
      <c r="X53" s="470" t="s">
        <v>98</v>
      </c>
      <c r="Y53" s="471"/>
      <c r="Z53" s="472">
        <f>SUM(Z54:AB56)</f>
        <v>568</v>
      </c>
      <c r="AA53" s="450"/>
      <c r="AB53" s="463"/>
      <c r="AC53" s="449">
        <f>SUM(AC54:AE56)</f>
        <v>316</v>
      </c>
      <c r="AD53" s="450"/>
      <c r="AE53" s="451"/>
      <c r="AF53" s="472">
        <f>SUM(AF54:AH56)</f>
        <v>88</v>
      </c>
      <c r="AG53" s="450"/>
      <c r="AH53" s="463"/>
      <c r="AI53" s="449">
        <f>SUM(AI54:AK56)</f>
        <v>0</v>
      </c>
      <c r="AJ53" s="450"/>
      <c r="AK53" s="463"/>
      <c r="AL53" s="449">
        <f>SUM(AL54:AN56)</f>
        <v>176</v>
      </c>
      <c r="AM53" s="450"/>
      <c r="AN53" s="463"/>
      <c r="AO53" s="449">
        <f>SUM(AO54:AQ56)</f>
        <v>52</v>
      </c>
      <c r="AP53" s="450"/>
      <c r="AQ53" s="451"/>
      <c r="AR53" s="472">
        <f>SUM(AR54:AT56)</f>
        <v>338</v>
      </c>
      <c r="AS53" s="450"/>
      <c r="AT53" s="463"/>
      <c r="AU53" s="449">
        <f>SUM(AU54:AW56)</f>
        <v>216</v>
      </c>
      <c r="AV53" s="450"/>
      <c r="AW53" s="463"/>
      <c r="AX53" s="449">
        <f>SUM(AX54:AZ56)</f>
        <v>9</v>
      </c>
      <c r="AY53" s="450"/>
      <c r="AZ53" s="451"/>
      <c r="BA53" s="472">
        <f>SUM(BA54:BC56)</f>
        <v>230</v>
      </c>
      <c r="BB53" s="450"/>
      <c r="BC53" s="463"/>
      <c r="BD53" s="449">
        <f>SUM(BD54:BF56)</f>
        <v>100</v>
      </c>
      <c r="BE53" s="450"/>
      <c r="BF53" s="463"/>
      <c r="BG53" s="449">
        <f>SUM(BG54:BI56)</f>
        <v>6</v>
      </c>
      <c r="BH53" s="450"/>
      <c r="BI53" s="451"/>
      <c r="BJ53" s="472">
        <f>SUM(BJ54:BL56)</f>
        <v>15</v>
      </c>
      <c r="BK53" s="450"/>
      <c r="BL53" s="451"/>
      <c r="BM53" s="248"/>
      <c r="BN53" s="232"/>
      <c r="BO53" s="232"/>
      <c r="BP53" s="232"/>
      <c r="BQ53" s="233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</row>
    <row r="54" spans="1:214" s="240" customFormat="1" ht="36" customHeight="1" x14ac:dyDescent="0.25">
      <c r="A54" s="230"/>
      <c r="B54" s="458" t="s">
        <v>158</v>
      </c>
      <c r="C54" s="459"/>
      <c r="D54" s="258" t="s">
        <v>214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60"/>
      <c r="V54" s="467"/>
      <c r="W54" s="462"/>
      <c r="X54" s="460">
        <v>1</v>
      </c>
      <c r="Y54" s="464"/>
      <c r="Z54" s="467">
        <f>AR54+BA54</f>
        <v>108</v>
      </c>
      <c r="AA54" s="461"/>
      <c r="AB54" s="462"/>
      <c r="AC54" s="460">
        <f>AU54+BD54</f>
        <v>72</v>
      </c>
      <c r="AD54" s="461"/>
      <c r="AE54" s="464"/>
      <c r="AF54" s="467">
        <v>36</v>
      </c>
      <c r="AG54" s="461"/>
      <c r="AH54" s="462"/>
      <c r="AI54" s="460">
        <v>0</v>
      </c>
      <c r="AJ54" s="461"/>
      <c r="AK54" s="462"/>
      <c r="AL54" s="460">
        <v>36</v>
      </c>
      <c r="AM54" s="461"/>
      <c r="AN54" s="462"/>
      <c r="AO54" s="460"/>
      <c r="AP54" s="461"/>
      <c r="AQ54" s="464"/>
      <c r="AR54" s="467">
        <v>108</v>
      </c>
      <c r="AS54" s="461"/>
      <c r="AT54" s="462"/>
      <c r="AU54" s="460">
        <v>72</v>
      </c>
      <c r="AV54" s="461"/>
      <c r="AW54" s="462"/>
      <c r="AX54" s="460">
        <v>3</v>
      </c>
      <c r="AY54" s="461"/>
      <c r="AZ54" s="464"/>
      <c r="BA54" s="467"/>
      <c r="BB54" s="461"/>
      <c r="BC54" s="462"/>
      <c r="BD54" s="460"/>
      <c r="BE54" s="461"/>
      <c r="BF54" s="462"/>
      <c r="BG54" s="460"/>
      <c r="BH54" s="461"/>
      <c r="BI54" s="464"/>
      <c r="BJ54" s="467">
        <f>AX54+BG54</f>
        <v>3</v>
      </c>
      <c r="BK54" s="461"/>
      <c r="BL54" s="464"/>
      <c r="BM54" s="251" t="s">
        <v>107</v>
      </c>
      <c r="BN54" s="236"/>
      <c r="BO54" s="236"/>
      <c r="BP54" s="236"/>
      <c r="BQ54" s="237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</row>
    <row r="55" spans="1:214" s="240" customFormat="1" ht="36" customHeight="1" x14ac:dyDescent="0.25">
      <c r="A55" s="230"/>
      <c r="B55" s="473" t="s">
        <v>159</v>
      </c>
      <c r="C55" s="474"/>
      <c r="D55" s="261" t="s">
        <v>215</v>
      </c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1"/>
      <c r="V55" s="445">
        <v>2</v>
      </c>
      <c r="W55" s="447"/>
      <c r="X55" s="448">
        <v>1</v>
      </c>
      <c r="Y55" s="452"/>
      <c r="Z55" s="445">
        <f>AR55+BA55</f>
        <v>240</v>
      </c>
      <c r="AA55" s="446"/>
      <c r="AB55" s="447"/>
      <c r="AC55" s="448">
        <f>AU55+BD55</f>
        <v>104</v>
      </c>
      <c r="AD55" s="446"/>
      <c r="AE55" s="452"/>
      <c r="AF55" s="445">
        <v>52</v>
      </c>
      <c r="AG55" s="446"/>
      <c r="AH55" s="447"/>
      <c r="AI55" s="448">
        <v>0</v>
      </c>
      <c r="AJ55" s="446"/>
      <c r="AK55" s="447"/>
      <c r="AL55" s="448">
        <v>0</v>
      </c>
      <c r="AM55" s="446"/>
      <c r="AN55" s="447"/>
      <c r="AO55" s="448">
        <v>52</v>
      </c>
      <c r="AP55" s="446"/>
      <c r="AQ55" s="452"/>
      <c r="AR55" s="445">
        <v>120</v>
      </c>
      <c r="AS55" s="446"/>
      <c r="AT55" s="447"/>
      <c r="AU55" s="448">
        <v>72</v>
      </c>
      <c r="AV55" s="446"/>
      <c r="AW55" s="447"/>
      <c r="AX55" s="448">
        <v>3</v>
      </c>
      <c r="AY55" s="446"/>
      <c r="AZ55" s="452"/>
      <c r="BA55" s="445">
        <v>120</v>
      </c>
      <c r="BB55" s="446"/>
      <c r="BC55" s="447"/>
      <c r="BD55" s="448">
        <v>32</v>
      </c>
      <c r="BE55" s="446"/>
      <c r="BF55" s="447"/>
      <c r="BG55" s="448">
        <v>3</v>
      </c>
      <c r="BH55" s="446"/>
      <c r="BI55" s="452"/>
      <c r="BJ55" s="445">
        <f>AX55+BG55</f>
        <v>6</v>
      </c>
      <c r="BK55" s="446"/>
      <c r="BL55" s="452"/>
      <c r="BM55" s="244" t="s">
        <v>153</v>
      </c>
      <c r="BN55" s="242"/>
      <c r="BO55" s="242"/>
      <c r="BP55" s="242"/>
      <c r="BQ55" s="243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</row>
    <row r="56" spans="1:214" s="240" customFormat="1" ht="66" customHeight="1" thickBot="1" x14ac:dyDescent="0.3">
      <c r="A56" s="230"/>
      <c r="B56" s="473" t="s">
        <v>160</v>
      </c>
      <c r="C56" s="474"/>
      <c r="D56" s="656" t="s">
        <v>216</v>
      </c>
      <c r="E56" s="657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8"/>
      <c r="V56" s="445">
        <v>2</v>
      </c>
      <c r="W56" s="447"/>
      <c r="X56" s="659">
        <v>1</v>
      </c>
      <c r="Y56" s="660"/>
      <c r="Z56" s="445">
        <f>AR56+BA56</f>
        <v>220</v>
      </c>
      <c r="AA56" s="446"/>
      <c r="AB56" s="447"/>
      <c r="AC56" s="448">
        <f>AU56+BD56</f>
        <v>140</v>
      </c>
      <c r="AD56" s="446"/>
      <c r="AE56" s="452"/>
      <c r="AF56" s="445"/>
      <c r="AG56" s="446"/>
      <c r="AH56" s="447"/>
      <c r="AI56" s="448"/>
      <c r="AJ56" s="446"/>
      <c r="AK56" s="447"/>
      <c r="AL56" s="448">
        <v>140</v>
      </c>
      <c r="AM56" s="446"/>
      <c r="AN56" s="447"/>
      <c r="AO56" s="448"/>
      <c r="AP56" s="446"/>
      <c r="AQ56" s="452"/>
      <c r="AR56" s="445">
        <v>110</v>
      </c>
      <c r="AS56" s="446"/>
      <c r="AT56" s="447"/>
      <c r="AU56" s="448">
        <v>72</v>
      </c>
      <c r="AV56" s="446"/>
      <c r="AW56" s="447"/>
      <c r="AX56" s="448">
        <v>3</v>
      </c>
      <c r="AY56" s="446"/>
      <c r="AZ56" s="452"/>
      <c r="BA56" s="445">
        <v>110</v>
      </c>
      <c r="BB56" s="446"/>
      <c r="BC56" s="447"/>
      <c r="BD56" s="448">
        <v>68</v>
      </c>
      <c r="BE56" s="446"/>
      <c r="BF56" s="447"/>
      <c r="BG56" s="448">
        <v>3</v>
      </c>
      <c r="BH56" s="446"/>
      <c r="BI56" s="452"/>
      <c r="BJ56" s="445">
        <f>AX56+BG56</f>
        <v>6</v>
      </c>
      <c r="BK56" s="446"/>
      <c r="BL56" s="452"/>
      <c r="BM56" s="244" t="s">
        <v>106</v>
      </c>
      <c r="BN56" s="242"/>
      <c r="BO56" s="242"/>
      <c r="BP56" s="242"/>
      <c r="BQ56" s="243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DS56" s="238"/>
      <c r="DT56" s="238"/>
      <c r="DU56" s="238"/>
      <c r="DV56" s="238"/>
      <c r="DW56" s="238"/>
      <c r="DX56" s="238"/>
      <c r="DY56" s="238"/>
      <c r="DZ56" s="238"/>
      <c r="EA56" s="238"/>
      <c r="EB56" s="238"/>
      <c r="EC56" s="238"/>
      <c r="ED56" s="238"/>
      <c r="EE56" s="238"/>
      <c r="EF56" s="238"/>
      <c r="EG56" s="238"/>
      <c r="EH56" s="238"/>
      <c r="EI56" s="238"/>
      <c r="EJ56" s="238"/>
      <c r="EK56" s="238"/>
      <c r="EL56" s="238"/>
      <c r="EM56" s="238"/>
      <c r="EN56" s="238"/>
      <c r="EO56" s="238"/>
      <c r="EP56" s="238"/>
      <c r="EQ56" s="238"/>
      <c r="ER56" s="238"/>
      <c r="ES56" s="238"/>
      <c r="ET56" s="238"/>
      <c r="EU56" s="238"/>
      <c r="EV56" s="238"/>
      <c r="EW56" s="238"/>
      <c r="EX56" s="238"/>
      <c r="EY56" s="238"/>
      <c r="EZ56" s="238"/>
      <c r="FA56" s="238"/>
      <c r="FB56" s="238"/>
      <c r="FC56" s="238"/>
      <c r="FD56" s="238"/>
      <c r="FE56" s="238"/>
      <c r="FF56" s="238"/>
      <c r="FG56" s="238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</row>
    <row r="57" spans="1:214" s="273" customFormat="1" ht="31.95" customHeight="1" thickBot="1" x14ac:dyDescent="0.3">
      <c r="A57" s="264"/>
      <c r="B57" s="265"/>
      <c r="C57" s="266"/>
      <c r="D57" s="339" t="s">
        <v>76</v>
      </c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8"/>
      <c r="W57" s="268"/>
      <c r="X57" s="268"/>
      <c r="Y57" s="269"/>
      <c r="Z57" s="559">
        <f>Z36+Z43</f>
        <v>1566</v>
      </c>
      <c r="AA57" s="534"/>
      <c r="AB57" s="536"/>
      <c r="AC57" s="533">
        <f>AC36+AC43</f>
        <v>512</v>
      </c>
      <c r="AD57" s="534"/>
      <c r="AE57" s="535"/>
      <c r="AF57" s="559">
        <f>AF36+AF43</f>
        <v>242</v>
      </c>
      <c r="AG57" s="534"/>
      <c r="AH57" s="536"/>
      <c r="AI57" s="533">
        <f>AI36+AI43</f>
        <v>0</v>
      </c>
      <c r="AJ57" s="534"/>
      <c r="AK57" s="536"/>
      <c r="AL57" s="533">
        <f>AL36+AL43</f>
        <v>270</v>
      </c>
      <c r="AM57" s="534"/>
      <c r="AN57" s="536"/>
      <c r="AO57" s="533">
        <f>AO36+AO43</f>
        <v>0</v>
      </c>
      <c r="AP57" s="534"/>
      <c r="AQ57" s="535"/>
      <c r="AR57" s="559">
        <f>AR36+AR43</f>
        <v>1080</v>
      </c>
      <c r="AS57" s="534"/>
      <c r="AT57" s="536"/>
      <c r="AU57" s="533">
        <f>AU36+AU43</f>
        <v>360</v>
      </c>
      <c r="AV57" s="534"/>
      <c r="AW57" s="536"/>
      <c r="AX57" s="533">
        <f>AX36+AX43</f>
        <v>30</v>
      </c>
      <c r="AY57" s="534"/>
      <c r="AZ57" s="535"/>
      <c r="BA57" s="559">
        <f>BA36+BA43</f>
        <v>486</v>
      </c>
      <c r="BB57" s="534"/>
      <c r="BC57" s="536"/>
      <c r="BD57" s="533">
        <f>BD36+BD43</f>
        <v>152</v>
      </c>
      <c r="BE57" s="534"/>
      <c r="BF57" s="536"/>
      <c r="BG57" s="533">
        <f>BG36+BG43</f>
        <v>15</v>
      </c>
      <c r="BH57" s="534"/>
      <c r="BI57" s="535"/>
      <c r="BJ57" s="559">
        <f>BJ36+BJ43</f>
        <v>45</v>
      </c>
      <c r="BK57" s="534"/>
      <c r="BL57" s="535"/>
      <c r="BM57" s="270"/>
      <c r="BN57" s="271"/>
      <c r="BO57" s="271"/>
      <c r="BP57" s="271"/>
      <c r="BQ57" s="272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4"/>
      <c r="EL57" s="264"/>
      <c r="EM57" s="264"/>
      <c r="EN57" s="264"/>
      <c r="EO57" s="264"/>
      <c r="EP57" s="264"/>
      <c r="EQ57" s="264"/>
      <c r="ER57" s="264"/>
      <c r="ES57" s="264"/>
      <c r="ET57" s="264"/>
      <c r="EU57" s="264"/>
      <c r="EV57" s="264"/>
      <c r="EW57" s="264"/>
      <c r="EX57" s="264"/>
      <c r="EY57" s="264"/>
      <c r="EZ57" s="264"/>
      <c r="FA57" s="264"/>
      <c r="FB57" s="264"/>
      <c r="FC57" s="264"/>
      <c r="FD57" s="264"/>
      <c r="FE57" s="264"/>
      <c r="FF57" s="264"/>
      <c r="FG57" s="264"/>
      <c r="FH57" s="264"/>
      <c r="FI57" s="264"/>
      <c r="FJ57" s="264"/>
      <c r="FK57" s="264"/>
      <c r="FL57" s="264"/>
      <c r="FM57" s="264"/>
      <c r="FN57" s="264"/>
      <c r="FO57" s="264"/>
      <c r="FP57" s="264"/>
      <c r="FQ57" s="264"/>
      <c r="FR57" s="264"/>
      <c r="FS57" s="264"/>
      <c r="FT57" s="264"/>
      <c r="FU57" s="264"/>
      <c r="FV57" s="264"/>
      <c r="FW57" s="264"/>
      <c r="FX57" s="264"/>
      <c r="FY57" s="264"/>
      <c r="FZ57" s="264"/>
      <c r="GA57" s="264"/>
      <c r="GB57" s="264"/>
      <c r="GC57" s="264"/>
      <c r="GD57" s="264"/>
      <c r="GE57" s="264"/>
      <c r="GF57" s="264"/>
      <c r="GG57" s="264"/>
      <c r="GH57" s="264"/>
      <c r="GI57" s="264"/>
      <c r="GJ57" s="264"/>
      <c r="GK57" s="264"/>
      <c r="GL57" s="264"/>
    </row>
    <row r="58" spans="1:214" s="264" customFormat="1" ht="31.95" customHeight="1" thickBot="1" x14ac:dyDescent="0.3">
      <c r="B58" s="274"/>
      <c r="C58" s="275"/>
      <c r="D58" s="340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6"/>
      <c r="Z58" s="532">
        <f>Z53</f>
        <v>568</v>
      </c>
      <c r="AA58" s="443"/>
      <c r="AB58" s="443"/>
      <c r="AC58" s="443">
        <f t="shared" ref="AC58" si="22">AC53</f>
        <v>316</v>
      </c>
      <c r="AD58" s="443"/>
      <c r="AE58" s="444"/>
      <c r="AF58" s="532">
        <f t="shared" ref="AF58" si="23">AF53</f>
        <v>88</v>
      </c>
      <c r="AG58" s="443"/>
      <c r="AH58" s="443"/>
      <c r="AI58" s="443">
        <f t="shared" ref="AI58" si="24">AI53</f>
        <v>0</v>
      </c>
      <c r="AJ58" s="443"/>
      <c r="AK58" s="443"/>
      <c r="AL58" s="443">
        <f t="shared" ref="AL58" si="25">AL53</f>
        <v>176</v>
      </c>
      <c r="AM58" s="443"/>
      <c r="AN58" s="443"/>
      <c r="AO58" s="443">
        <f t="shared" ref="AO58" si="26">AO53</f>
        <v>52</v>
      </c>
      <c r="AP58" s="443"/>
      <c r="AQ58" s="444"/>
      <c r="AR58" s="532">
        <f t="shared" ref="AR58" si="27">AR53</f>
        <v>338</v>
      </c>
      <c r="AS58" s="443"/>
      <c r="AT58" s="443"/>
      <c r="AU58" s="443">
        <f t="shared" ref="AU58" si="28">AU53</f>
        <v>216</v>
      </c>
      <c r="AV58" s="443"/>
      <c r="AW58" s="443"/>
      <c r="AX58" s="443">
        <f>AX53</f>
        <v>9</v>
      </c>
      <c r="AY58" s="443"/>
      <c r="AZ58" s="444"/>
      <c r="BA58" s="532">
        <f t="shared" ref="BA58" si="29">BA53</f>
        <v>230</v>
      </c>
      <c r="BB58" s="443"/>
      <c r="BC58" s="443"/>
      <c r="BD58" s="443">
        <f t="shared" ref="BD58" si="30">BD53</f>
        <v>100</v>
      </c>
      <c r="BE58" s="443"/>
      <c r="BF58" s="443"/>
      <c r="BG58" s="443">
        <f>BG53</f>
        <v>6</v>
      </c>
      <c r="BH58" s="443"/>
      <c r="BI58" s="444"/>
      <c r="BJ58" s="545">
        <f>BJ53</f>
        <v>15</v>
      </c>
      <c r="BK58" s="546"/>
      <c r="BL58" s="547"/>
      <c r="BM58" s="277"/>
      <c r="BN58" s="278"/>
      <c r="BO58" s="278"/>
      <c r="BP58" s="278"/>
      <c r="BQ58" s="279"/>
    </row>
    <row r="59" spans="1:214" s="297" customFormat="1" ht="31.95" customHeight="1" x14ac:dyDescent="0.25">
      <c r="A59" s="264"/>
      <c r="B59" s="280"/>
      <c r="C59" s="281"/>
      <c r="D59" s="341" t="s">
        <v>81</v>
      </c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551"/>
      <c r="AA59" s="552"/>
      <c r="AB59" s="553"/>
      <c r="AC59" s="282"/>
      <c r="AD59" s="283"/>
      <c r="AE59" s="284"/>
      <c r="AF59" s="285">
        <f>SUM(AF57:AQ57)</f>
        <v>512</v>
      </c>
      <c r="AG59" s="286"/>
      <c r="AH59" s="287"/>
      <c r="AI59" s="282"/>
      <c r="AJ59" s="283"/>
      <c r="AK59" s="288"/>
      <c r="AL59" s="282"/>
      <c r="AM59" s="283"/>
      <c r="AN59" s="288"/>
      <c r="AO59" s="282"/>
      <c r="AP59" s="283"/>
      <c r="AQ59" s="284"/>
      <c r="AR59" s="289"/>
      <c r="AS59" s="290"/>
      <c r="AT59" s="290"/>
      <c r="AU59" s="419">
        <f>AU64</f>
        <v>20</v>
      </c>
      <c r="AV59" s="419" t="s">
        <v>56</v>
      </c>
      <c r="AW59" s="419">
        <f>AX64</f>
        <v>12</v>
      </c>
      <c r="AX59" s="419"/>
      <c r="AY59" s="419"/>
      <c r="AZ59" s="292"/>
      <c r="BA59" s="418"/>
      <c r="BB59" s="419"/>
      <c r="BC59" s="419"/>
      <c r="BD59" s="419">
        <f>BD64</f>
        <v>19</v>
      </c>
      <c r="BE59" s="419" t="s">
        <v>56</v>
      </c>
      <c r="BF59" s="419">
        <f>BG64</f>
        <v>12.5</v>
      </c>
      <c r="BG59" s="290"/>
      <c r="BH59" s="290"/>
      <c r="BI59" s="294"/>
      <c r="BJ59" s="295"/>
      <c r="BK59" s="283"/>
      <c r="BL59" s="284"/>
      <c r="BM59" s="296"/>
      <c r="BN59" s="236"/>
      <c r="BO59" s="236"/>
      <c r="BP59" s="236"/>
      <c r="BQ59" s="237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4"/>
      <c r="EN59" s="264"/>
      <c r="EO59" s="264"/>
      <c r="EP59" s="264"/>
      <c r="EQ59" s="264"/>
      <c r="ER59" s="264"/>
      <c r="ES59" s="264"/>
      <c r="ET59" s="264"/>
      <c r="EU59" s="264"/>
      <c r="EV59" s="264"/>
      <c r="EW59" s="264"/>
      <c r="EX59" s="264"/>
      <c r="EY59" s="264"/>
      <c r="EZ59" s="264"/>
      <c r="FA59" s="264"/>
      <c r="FB59" s="264"/>
      <c r="FC59" s="264"/>
      <c r="FD59" s="264"/>
      <c r="FE59" s="264"/>
      <c r="FF59" s="264"/>
      <c r="FG59" s="264"/>
      <c r="FH59" s="264"/>
      <c r="FI59" s="264"/>
      <c r="FJ59" s="264"/>
      <c r="FK59" s="264"/>
      <c r="FL59" s="264"/>
      <c r="FM59" s="264"/>
      <c r="FN59" s="264"/>
      <c r="FO59" s="264"/>
      <c r="FP59" s="264"/>
      <c r="FQ59" s="264"/>
      <c r="FR59" s="264"/>
      <c r="FS59" s="264"/>
      <c r="FT59" s="264"/>
      <c r="FU59" s="264"/>
      <c r="FV59" s="264"/>
      <c r="FW59" s="264"/>
      <c r="FX59" s="264"/>
      <c r="FY59" s="264"/>
      <c r="FZ59" s="264"/>
      <c r="GA59" s="264"/>
      <c r="GB59" s="264"/>
      <c r="GC59" s="264"/>
      <c r="GD59" s="264"/>
      <c r="GE59" s="264"/>
      <c r="GF59" s="264"/>
      <c r="GG59" s="264"/>
      <c r="GH59" s="264"/>
      <c r="GI59" s="264"/>
      <c r="GJ59" s="264"/>
      <c r="GK59" s="264"/>
      <c r="GL59" s="264"/>
    </row>
    <row r="60" spans="1:214" s="297" customFormat="1" ht="31.95" customHeight="1" x14ac:dyDescent="0.5">
      <c r="A60" s="264"/>
      <c r="B60" s="298"/>
      <c r="D60" s="209" t="s">
        <v>77</v>
      </c>
      <c r="Z60" s="554">
        <f>SUM(AR60:BI60)</f>
        <v>0</v>
      </c>
      <c r="AA60" s="555"/>
      <c r="AB60" s="556"/>
      <c r="AC60" s="299"/>
      <c r="AD60" s="300"/>
      <c r="AE60" s="301"/>
      <c r="AF60" s="302"/>
      <c r="AG60" s="300"/>
      <c r="AH60" s="303"/>
      <c r="AI60" s="299"/>
      <c r="AJ60" s="300"/>
      <c r="AK60" s="303"/>
      <c r="AL60" s="299"/>
      <c r="AM60" s="300"/>
      <c r="AN60" s="303"/>
      <c r="AO60" s="299"/>
      <c r="AP60" s="300"/>
      <c r="AQ60" s="301"/>
      <c r="AR60" s="304"/>
      <c r="AS60" s="305"/>
      <c r="AT60" s="305"/>
      <c r="AU60" s="305"/>
      <c r="AV60" s="305"/>
      <c r="AW60" s="305"/>
      <c r="AX60" s="305"/>
      <c r="AY60" s="305"/>
      <c r="AZ60" s="306"/>
      <c r="BA60" s="304"/>
      <c r="BB60" s="305"/>
      <c r="BC60" s="305"/>
      <c r="BD60" s="305"/>
      <c r="BE60" s="305"/>
      <c r="BF60" s="305"/>
      <c r="BG60" s="305"/>
      <c r="BH60" s="305"/>
      <c r="BI60" s="306"/>
      <c r="BJ60" s="302"/>
      <c r="BK60" s="300"/>
      <c r="BL60" s="301"/>
      <c r="BM60" s="307"/>
      <c r="BN60" s="242"/>
      <c r="BO60" s="242"/>
      <c r="BP60" s="242"/>
      <c r="BQ60" s="243"/>
      <c r="BR60" s="264"/>
      <c r="BS60" s="264"/>
      <c r="BT60" s="264"/>
      <c r="BU60" s="264"/>
      <c r="BV60" s="264"/>
      <c r="BW60" s="264"/>
      <c r="BX60" s="264"/>
      <c r="BY60" s="264"/>
      <c r="BZ60" s="264"/>
      <c r="CA60" s="264"/>
      <c r="CB60" s="264"/>
      <c r="CC60" s="264"/>
      <c r="CD60" s="264"/>
      <c r="CE60" s="264"/>
      <c r="CF60" s="264"/>
      <c r="CG60" s="264"/>
      <c r="CH60" s="264"/>
      <c r="CI60" s="264"/>
      <c r="CJ60" s="264"/>
      <c r="CK60" s="264"/>
      <c r="CL60" s="264"/>
      <c r="CM60" s="264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  <c r="DU60" s="264"/>
      <c r="DV60" s="264"/>
      <c r="DW60" s="264"/>
      <c r="DX60" s="264"/>
      <c r="DY60" s="264"/>
      <c r="DZ60" s="264"/>
      <c r="EA60" s="264"/>
      <c r="EB60" s="264"/>
      <c r="EC60" s="264"/>
      <c r="ED60" s="264"/>
      <c r="EE60" s="264"/>
      <c r="EF60" s="264"/>
      <c r="EG60" s="264"/>
      <c r="EH60" s="264"/>
      <c r="EI60" s="264"/>
      <c r="EJ60" s="264"/>
      <c r="EK60" s="264"/>
      <c r="EL60" s="264"/>
      <c r="EM60" s="264"/>
      <c r="EN60" s="264"/>
      <c r="EO60" s="264"/>
      <c r="EP60" s="264"/>
      <c r="EQ60" s="264"/>
      <c r="ER60" s="264"/>
      <c r="ES60" s="264"/>
      <c r="ET60" s="264"/>
      <c r="EU60" s="264"/>
      <c r="EV60" s="264"/>
      <c r="EW60" s="264"/>
      <c r="EX60" s="264"/>
      <c r="EY60" s="264"/>
      <c r="EZ60" s="264"/>
      <c r="FA60" s="264"/>
      <c r="FB60" s="264"/>
      <c r="FC60" s="264"/>
      <c r="FD60" s="264"/>
      <c r="FE60" s="264"/>
      <c r="FF60" s="264"/>
      <c r="FG60" s="264"/>
      <c r="FH60" s="264"/>
      <c r="FI60" s="264"/>
      <c r="FJ60" s="264"/>
      <c r="FK60" s="264"/>
      <c r="FL60" s="264"/>
      <c r="FM60" s="264"/>
      <c r="FN60" s="264"/>
      <c r="FO60" s="264"/>
      <c r="FP60" s="264"/>
      <c r="FQ60" s="264"/>
      <c r="FR60" s="264"/>
      <c r="FS60" s="264"/>
      <c r="FT60" s="264"/>
      <c r="FU60" s="264"/>
      <c r="FV60" s="264"/>
      <c r="FW60" s="264"/>
      <c r="FX60" s="264"/>
      <c r="FY60" s="264"/>
      <c r="FZ60" s="264"/>
      <c r="GA60" s="264"/>
      <c r="GB60" s="264"/>
      <c r="GC60" s="264"/>
      <c r="GD60" s="264"/>
      <c r="GE60" s="264"/>
      <c r="GF60" s="264"/>
      <c r="GG60" s="264"/>
      <c r="GH60" s="264"/>
      <c r="GI60" s="264"/>
      <c r="GJ60" s="264"/>
      <c r="GK60" s="264"/>
      <c r="GL60" s="264"/>
    </row>
    <row r="61" spans="1:214" s="313" customFormat="1" ht="31.95" customHeight="1" x14ac:dyDescent="0.5">
      <c r="A61" s="264"/>
      <c r="B61" s="308"/>
      <c r="C61" s="309"/>
      <c r="D61" s="342" t="s">
        <v>78</v>
      </c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554">
        <f>SUM(AR61:BI61)</f>
        <v>0</v>
      </c>
      <c r="AA61" s="555"/>
      <c r="AB61" s="556"/>
      <c r="AC61" s="299"/>
      <c r="AD61" s="300"/>
      <c r="AE61" s="301"/>
      <c r="AF61" s="302"/>
      <c r="AG61" s="300"/>
      <c r="AH61" s="303"/>
      <c r="AI61" s="299"/>
      <c r="AJ61" s="300"/>
      <c r="AK61" s="303"/>
      <c r="AL61" s="299"/>
      <c r="AM61" s="300"/>
      <c r="AN61" s="303"/>
      <c r="AO61" s="299"/>
      <c r="AP61" s="300"/>
      <c r="AQ61" s="301"/>
      <c r="AR61" s="310"/>
      <c r="AS61" s="311"/>
      <c r="AT61" s="311"/>
      <c r="AU61" s="311"/>
      <c r="AV61" s="311"/>
      <c r="AW61" s="311"/>
      <c r="AX61" s="311"/>
      <c r="AY61" s="311"/>
      <c r="AZ61" s="312"/>
      <c r="BA61" s="310"/>
      <c r="BB61" s="311"/>
      <c r="BC61" s="311"/>
      <c r="BD61" s="311"/>
      <c r="BE61" s="311"/>
      <c r="BF61" s="311"/>
      <c r="BG61" s="311"/>
      <c r="BH61" s="311"/>
      <c r="BI61" s="312"/>
      <c r="BJ61" s="302"/>
      <c r="BK61" s="300"/>
      <c r="BL61" s="301"/>
      <c r="BM61" s="307"/>
      <c r="BN61" s="242"/>
      <c r="BO61" s="242"/>
      <c r="BP61" s="242"/>
      <c r="BQ61" s="243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64"/>
      <c r="EG61" s="264"/>
      <c r="EH61" s="264"/>
      <c r="EI61" s="264"/>
      <c r="EJ61" s="264"/>
      <c r="EK61" s="264"/>
      <c r="EL61" s="264"/>
      <c r="EM61" s="264"/>
      <c r="EN61" s="264"/>
      <c r="EO61" s="264"/>
      <c r="EP61" s="264"/>
      <c r="EQ61" s="264"/>
      <c r="ER61" s="264"/>
      <c r="ES61" s="264"/>
      <c r="ET61" s="264"/>
      <c r="EU61" s="264"/>
      <c r="EV61" s="264"/>
      <c r="EW61" s="264"/>
      <c r="EX61" s="264"/>
      <c r="EY61" s="264"/>
      <c r="EZ61" s="264"/>
      <c r="FA61" s="264"/>
      <c r="FB61" s="264"/>
      <c r="FC61" s="264"/>
      <c r="FD61" s="264"/>
      <c r="FE61" s="264"/>
      <c r="FF61" s="264"/>
      <c r="FG61" s="264"/>
      <c r="FH61" s="264"/>
      <c r="FI61" s="264"/>
      <c r="FJ61" s="264"/>
      <c r="FK61" s="264"/>
      <c r="FL61" s="264"/>
      <c r="FM61" s="264"/>
      <c r="FN61" s="264"/>
      <c r="FO61" s="264"/>
      <c r="FP61" s="264"/>
      <c r="FQ61" s="264"/>
      <c r="FR61" s="264"/>
      <c r="FS61" s="264"/>
      <c r="FT61" s="264"/>
      <c r="FU61" s="264"/>
      <c r="FV61" s="264"/>
      <c r="FW61" s="264"/>
      <c r="FX61" s="264"/>
      <c r="FY61" s="264"/>
      <c r="FZ61" s="264"/>
      <c r="GA61" s="264"/>
      <c r="GB61" s="264"/>
      <c r="GC61" s="264"/>
      <c r="GD61" s="264"/>
      <c r="GE61" s="264"/>
      <c r="GF61" s="264"/>
      <c r="GG61" s="264"/>
      <c r="GH61" s="264"/>
      <c r="GI61" s="264"/>
      <c r="GJ61" s="264"/>
      <c r="GK61" s="264"/>
      <c r="GL61" s="264"/>
    </row>
    <row r="62" spans="1:214" s="313" customFormat="1" ht="31.95" customHeight="1" x14ac:dyDescent="0.25">
      <c r="A62" s="264"/>
      <c r="B62" s="308"/>
      <c r="C62" s="309"/>
      <c r="D62" s="342" t="s">
        <v>79</v>
      </c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14"/>
      <c r="W62" s="314"/>
      <c r="X62" s="309"/>
      <c r="Y62" s="309"/>
      <c r="Z62" s="315">
        <f>AU62+BD62</f>
        <v>7</v>
      </c>
      <c r="AA62" s="316" t="s">
        <v>56</v>
      </c>
      <c r="AB62" s="317">
        <f>AW62+BF62</f>
        <v>2</v>
      </c>
      <c r="AC62" s="299"/>
      <c r="AD62" s="300"/>
      <c r="AE62" s="301"/>
      <c r="AF62" s="302"/>
      <c r="AG62" s="300"/>
      <c r="AH62" s="303"/>
      <c r="AI62" s="299"/>
      <c r="AJ62" s="300"/>
      <c r="AK62" s="303"/>
      <c r="AL62" s="299"/>
      <c r="AM62" s="300"/>
      <c r="AN62" s="303"/>
      <c r="AO62" s="299"/>
      <c r="AP62" s="300"/>
      <c r="AQ62" s="301"/>
      <c r="AR62" s="318"/>
      <c r="AS62" s="319"/>
      <c r="AT62" s="319"/>
      <c r="AU62" s="320">
        <v>4</v>
      </c>
      <c r="AV62" s="316" t="s">
        <v>56</v>
      </c>
      <c r="AW62" s="321"/>
      <c r="AX62" s="319"/>
      <c r="AY62" s="319"/>
      <c r="AZ62" s="322"/>
      <c r="BA62" s="318"/>
      <c r="BB62" s="319"/>
      <c r="BC62" s="319"/>
      <c r="BD62" s="320">
        <v>3</v>
      </c>
      <c r="BE62" s="316" t="s">
        <v>56</v>
      </c>
      <c r="BF62" s="321">
        <v>2</v>
      </c>
      <c r="BG62" s="319"/>
      <c r="BH62" s="319"/>
      <c r="BI62" s="322"/>
      <c r="BJ62" s="302"/>
      <c r="BK62" s="300"/>
      <c r="BL62" s="301"/>
      <c r="BM62" s="307"/>
      <c r="BN62" s="242"/>
      <c r="BO62" s="242"/>
      <c r="BP62" s="242"/>
      <c r="BQ62" s="243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64"/>
      <c r="EG62" s="264"/>
      <c r="EH62" s="264"/>
      <c r="EI62" s="264"/>
      <c r="EJ62" s="264"/>
      <c r="EK62" s="264"/>
      <c r="EL62" s="264"/>
      <c r="EM62" s="264"/>
      <c r="EN62" s="264"/>
      <c r="EO62" s="264"/>
      <c r="EP62" s="264"/>
      <c r="EQ62" s="264"/>
      <c r="ER62" s="264"/>
      <c r="ES62" s="264"/>
      <c r="ET62" s="264"/>
      <c r="EU62" s="264"/>
      <c r="EV62" s="264"/>
      <c r="EW62" s="264"/>
      <c r="EX62" s="264"/>
      <c r="EY62" s="264"/>
      <c r="EZ62" s="264"/>
      <c r="FA62" s="264"/>
      <c r="FB62" s="264"/>
      <c r="FC62" s="264"/>
      <c r="FD62" s="264"/>
      <c r="FE62" s="264"/>
      <c r="FF62" s="264"/>
      <c r="FG62" s="264"/>
      <c r="FH62" s="264"/>
      <c r="FI62" s="264"/>
      <c r="FJ62" s="264"/>
      <c r="FK62" s="264"/>
      <c r="FL62" s="264"/>
      <c r="FM62" s="264"/>
      <c r="FN62" s="264"/>
      <c r="FO62" s="264"/>
      <c r="FP62" s="264"/>
      <c r="FQ62" s="264"/>
      <c r="FR62" s="264"/>
      <c r="FS62" s="264"/>
      <c r="FT62" s="264"/>
      <c r="FU62" s="264"/>
      <c r="FV62" s="264"/>
      <c r="FW62" s="264"/>
      <c r="FX62" s="264"/>
      <c r="FY62" s="264"/>
      <c r="FZ62" s="264"/>
      <c r="GA62" s="264"/>
      <c r="GB62" s="264"/>
      <c r="GC62" s="264"/>
      <c r="GD62" s="264"/>
      <c r="GE62" s="264"/>
      <c r="GF62" s="264"/>
      <c r="GG62" s="264"/>
      <c r="GH62" s="264"/>
      <c r="GI62" s="264"/>
      <c r="GJ62" s="264"/>
      <c r="GK62" s="264"/>
      <c r="GL62" s="264"/>
    </row>
    <row r="63" spans="1:214" s="275" customFormat="1" ht="31.95" customHeight="1" thickBot="1" x14ac:dyDescent="0.3">
      <c r="A63" s="264"/>
      <c r="B63" s="323"/>
      <c r="C63" s="324"/>
      <c r="D63" s="343" t="s">
        <v>80</v>
      </c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5"/>
      <c r="Y63" s="325"/>
      <c r="Z63" s="326">
        <f>AU63+BD63</f>
        <v>7</v>
      </c>
      <c r="AA63" s="327" t="s">
        <v>56</v>
      </c>
      <c r="AB63" s="328">
        <f>AW63+BF63</f>
        <v>3</v>
      </c>
      <c r="AC63" s="329"/>
      <c r="AD63" s="330"/>
      <c r="AE63" s="331"/>
      <c r="AF63" s="332"/>
      <c r="AG63" s="330"/>
      <c r="AH63" s="333"/>
      <c r="AI63" s="329"/>
      <c r="AJ63" s="330"/>
      <c r="AK63" s="333"/>
      <c r="AL63" s="329"/>
      <c r="AM63" s="330"/>
      <c r="AN63" s="333"/>
      <c r="AO63" s="329"/>
      <c r="AP63" s="330"/>
      <c r="AQ63" s="331"/>
      <c r="AR63" s="334"/>
      <c r="AS63" s="335"/>
      <c r="AT63" s="335"/>
      <c r="AU63" s="336">
        <v>5</v>
      </c>
      <c r="AV63" s="327" t="s">
        <v>56</v>
      </c>
      <c r="AW63" s="337">
        <v>3</v>
      </c>
      <c r="AX63" s="335"/>
      <c r="AY63" s="335"/>
      <c r="AZ63" s="338"/>
      <c r="BA63" s="334"/>
      <c r="BB63" s="335"/>
      <c r="BC63" s="335"/>
      <c r="BD63" s="336">
        <v>2</v>
      </c>
      <c r="BE63" s="327" t="s">
        <v>56</v>
      </c>
      <c r="BF63" s="337"/>
      <c r="BG63" s="335"/>
      <c r="BH63" s="335"/>
      <c r="BI63" s="338"/>
      <c r="BJ63" s="332"/>
      <c r="BK63" s="330"/>
      <c r="BL63" s="331"/>
      <c r="BM63" s="332"/>
      <c r="BN63" s="330"/>
      <c r="BO63" s="330"/>
      <c r="BP63" s="330"/>
      <c r="BQ63" s="331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4"/>
      <c r="FE63" s="264"/>
      <c r="FF63" s="264"/>
      <c r="FG63" s="264"/>
      <c r="FH63" s="264"/>
      <c r="FI63" s="264"/>
      <c r="FJ63" s="264"/>
      <c r="FK63" s="264"/>
      <c r="FL63" s="264"/>
      <c r="FM63" s="264"/>
      <c r="FN63" s="264"/>
      <c r="FO63" s="264"/>
      <c r="FP63" s="264"/>
      <c r="FQ63" s="264"/>
      <c r="FR63" s="264"/>
      <c r="FS63" s="264"/>
      <c r="FT63" s="264"/>
      <c r="FU63" s="264"/>
      <c r="FV63" s="264"/>
      <c r="FW63" s="264"/>
      <c r="FX63" s="264"/>
      <c r="FY63" s="264"/>
      <c r="FZ63" s="264"/>
      <c r="GA63" s="264"/>
      <c r="GB63" s="264"/>
      <c r="GC63" s="264"/>
      <c r="GD63" s="264"/>
      <c r="GE63" s="264"/>
      <c r="GF63" s="264"/>
      <c r="GG63" s="264"/>
      <c r="GH63" s="264"/>
      <c r="GI63" s="264"/>
      <c r="GJ63" s="264"/>
      <c r="GK63" s="264"/>
      <c r="GL63" s="264"/>
    </row>
    <row r="64" spans="1:214" s="157" customFormat="1" ht="16.2" thickBot="1" x14ac:dyDescent="0.3">
      <c r="A64" s="150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2"/>
      <c r="AA64" s="152"/>
      <c r="AB64" s="152"/>
      <c r="AC64" s="153"/>
      <c r="AD64" s="153"/>
      <c r="AE64" s="153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557">
        <f>54*(18+2)</f>
        <v>1080</v>
      </c>
      <c r="AS64" s="557"/>
      <c r="AT64" s="557"/>
      <c r="AU64" s="544">
        <f>(AU57)/18</f>
        <v>20</v>
      </c>
      <c r="AV64" s="544"/>
      <c r="AW64" s="544"/>
      <c r="AX64" s="544">
        <f>AU58/18</f>
        <v>12</v>
      </c>
      <c r="AY64" s="544"/>
      <c r="AZ64" s="544"/>
      <c r="BA64" s="557">
        <f>54*(8+2)</f>
        <v>540</v>
      </c>
      <c r="BB64" s="557"/>
      <c r="BC64" s="557"/>
      <c r="BD64" s="544">
        <f>(BD57)/8</f>
        <v>19</v>
      </c>
      <c r="BE64" s="544"/>
      <c r="BF64" s="544"/>
      <c r="BG64" s="544">
        <f>BD58/8</f>
        <v>12.5</v>
      </c>
      <c r="BH64" s="544"/>
      <c r="BI64" s="544"/>
      <c r="BJ64" s="153"/>
      <c r="BK64" s="153"/>
      <c r="BL64" s="153"/>
      <c r="BM64" s="153"/>
      <c r="BN64" s="153"/>
      <c r="BO64" s="154"/>
      <c r="BP64" s="154"/>
      <c r="BQ64" s="155"/>
      <c r="BR64" s="155"/>
      <c r="BS64" s="155"/>
      <c r="BT64" s="155"/>
      <c r="BU64" s="156"/>
      <c r="BV64" s="156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150"/>
      <c r="DH64" s="150"/>
      <c r="DI64" s="150"/>
      <c r="DJ64" s="150"/>
      <c r="DK64" s="150"/>
      <c r="DL64" s="150"/>
      <c r="DM64" s="150"/>
      <c r="DN64" s="150"/>
      <c r="DO64" s="150"/>
      <c r="DP64" s="150"/>
      <c r="DQ64" s="150"/>
      <c r="DR64" s="150"/>
      <c r="DS64" s="150"/>
      <c r="DT64" s="150"/>
      <c r="DU64" s="150"/>
      <c r="DV64" s="150"/>
      <c r="DW64" s="150"/>
      <c r="DX64" s="150"/>
      <c r="DY64" s="150"/>
      <c r="DZ64" s="150"/>
      <c r="EA64" s="150"/>
      <c r="EB64" s="150"/>
      <c r="EC64" s="150"/>
      <c r="ED64" s="150"/>
      <c r="EE64" s="150"/>
      <c r="EF64" s="150"/>
      <c r="EG64" s="150"/>
      <c r="EH64" s="150"/>
      <c r="EI64" s="150"/>
      <c r="EJ64" s="150"/>
      <c r="EK64" s="150"/>
      <c r="EL64" s="150"/>
      <c r="EM64" s="150"/>
      <c r="EN64" s="150"/>
      <c r="EO64" s="150"/>
      <c r="EP64" s="150"/>
      <c r="EQ64" s="150"/>
      <c r="ER64" s="150"/>
      <c r="ES64" s="150"/>
      <c r="ET64" s="150"/>
      <c r="EU64" s="150"/>
      <c r="EV64" s="150"/>
      <c r="EW64" s="150"/>
      <c r="EX64" s="150"/>
      <c r="EY64" s="150"/>
      <c r="EZ64" s="150"/>
      <c r="FA64" s="150"/>
      <c r="FB64" s="150"/>
      <c r="FC64" s="150"/>
      <c r="FD64" s="150"/>
      <c r="FE64" s="150"/>
      <c r="FF64" s="150"/>
      <c r="FG64" s="150"/>
      <c r="FH64" s="150"/>
      <c r="FI64" s="150"/>
      <c r="FJ64" s="150"/>
      <c r="FK64" s="150"/>
      <c r="FL64" s="150"/>
      <c r="FM64" s="150"/>
      <c r="FN64" s="150"/>
      <c r="FO64" s="150"/>
      <c r="FP64" s="150"/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  <c r="GP64" s="150"/>
      <c r="GQ64" s="150"/>
      <c r="GR64" s="150"/>
      <c r="GS64" s="150"/>
      <c r="GT64" s="150"/>
      <c r="GU64" s="150"/>
      <c r="GV64" s="150"/>
      <c r="GW64" s="150"/>
      <c r="GX64" s="150"/>
      <c r="GY64" s="150"/>
      <c r="GZ64" s="150"/>
      <c r="HA64" s="150"/>
      <c r="HB64" s="150"/>
      <c r="HC64" s="150"/>
      <c r="HD64" s="150"/>
      <c r="HE64" s="150"/>
      <c r="HF64" s="150"/>
    </row>
    <row r="65" spans="1:224" s="150" customFormat="1" ht="16.2" thickBot="1" x14ac:dyDescent="0.35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8"/>
      <c r="AA65" s="158"/>
      <c r="AB65" s="158"/>
      <c r="AC65" s="159"/>
      <c r="AD65" s="159"/>
      <c r="AE65" s="159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9"/>
      <c r="AS65" s="159"/>
      <c r="AT65" s="159"/>
      <c r="AU65" s="159"/>
      <c r="AV65" s="159"/>
      <c r="AW65" s="159"/>
      <c r="BA65" s="558">
        <f>AR64+BA64</f>
        <v>1620</v>
      </c>
      <c r="BB65" s="558"/>
      <c r="BC65" s="558"/>
      <c r="BD65" s="159"/>
      <c r="BE65" s="159"/>
      <c r="BF65" s="159"/>
      <c r="BG65" s="669">
        <f>AX57+BG57
+Y68+AS68</f>
        <v>60</v>
      </c>
      <c r="BH65" s="669"/>
      <c r="BI65" s="669"/>
      <c r="BJ65" s="159"/>
      <c r="BK65" s="159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60"/>
      <c r="CB65" s="160"/>
      <c r="CC65" s="160"/>
      <c r="CD65" s="160"/>
      <c r="CE65" s="155"/>
      <c r="CF65" s="155"/>
      <c r="CG65" s="155"/>
      <c r="CH65" s="155"/>
      <c r="CI65" s="155"/>
      <c r="CJ65" s="155"/>
      <c r="CK65" s="155"/>
      <c r="CL65" s="155"/>
      <c r="CM65" s="160"/>
      <c r="CN65" s="160"/>
      <c r="CO65" s="160"/>
      <c r="CP65" s="160"/>
      <c r="CQ65" s="155"/>
      <c r="CR65" s="155"/>
      <c r="CS65" s="156"/>
      <c r="CT65" s="156"/>
      <c r="CU65" s="155"/>
    </row>
    <row r="66" spans="1:224" s="80" customFormat="1" ht="31.95" customHeight="1" x14ac:dyDescent="0.25">
      <c r="A66" s="110"/>
      <c r="B66" s="548" t="s">
        <v>136</v>
      </c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50"/>
      <c r="AE66" s="548" t="s">
        <v>144</v>
      </c>
      <c r="AF66" s="549"/>
      <c r="AG66" s="549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49"/>
      <c r="AT66" s="549"/>
      <c r="AU66" s="549"/>
      <c r="AV66" s="549"/>
      <c r="AW66" s="549"/>
      <c r="AX66" s="549"/>
      <c r="AY66" s="550"/>
      <c r="AZ66" s="666" t="s">
        <v>141</v>
      </c>
      <c r="BA66" s="667"/>
      <c r="BB66" s="667"/>
      <c r="BC66" s="667"/>
      <c r="BD66" s="667"/>
      <c r="BE66" s="667"/>
      <c r="BF66" s="667"/>
      <c r="BG66" s="667"/>
      <c r="BH66" s="667"/>
      <c r="BI66" s="667"/>
      <c r="BJ66" s="667"/>
      <c r="BK66" s="667"/>
      <c r="BL66" s="667"/>
      <c r="BM66" s="667"/>
      <c r="BN66" s="667"/>
      <c r="BO66" s="667"/>
      <c r="BP66" s="667"/>
      <c r="BQ66" s="668"/>
      <c r="BR66" s="111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</row>
    <row r="67" spans="1:224" s="348" customFormat="1" ht="64.2" customHeight="1" thickBot="1" x14ac:dyDescent="0.3">
      <c r="A67" s="344"/>
      <c r="B67" s="661" t="s">
        <v>35</v>
      </c>
      <c r="C67" s="662"/>
      <c r="D67" s="662"/>
      <c r="E67" s="662"/>
      <c r="F67" s="662"/>
      <c r="G67" s="662"/>
      <c r="H67" s="662"/>
      <c r="I67" s="662"/>
      <c r="J67" s="662"/>
      <c r="K67" s="662"/>
      <c r="L67" s="663"/>
      <c r="M67" s="653" t="s">
        <v>108</v>
      </c>
      <c r="N67" s="654"/>
      <c r="O67" s="654"/>
      <c r="P67" s="654"/>
      <c r="Q67" s="654"/>
      <c r="R67" s="655"/>
      <c r="S67" s="653" t="s">
        <v>83</v>
      </c>
      <c r="T67" s="654"/>
      <c r="U67" s="654"/>
      <c r="V67" s="654"/>
      <c r="W67" s="654"/>
      <c r="X67" s="655"/>
      <c r="Y67" s="653" t="s">
        <v>82</v>
      </c>
      <c r="Z67" s="654"/>
      <c r="AA67" s="654"/>
      <c r="AB67" s="654"/>
      <c r="AC67" s="654"/>
      <c r="AD67" s="664"/>
      <c r="AE67" s="665" t="s">
        <v>108</v>
      </c>
      <c r="AF67" s="654"/>
      <c r="AG67" s="654"/>
      <c r="AH67" s="654"/>
      <c r="AI67" s="654"/>
      <c r="AJ67" s="654"/>
      <c r="AK67" s="655"/>
      <c r="AL67" s="653" t="s">
        <v>83</v>
      </c>
      <c r="AM67" s="654"/>
      <c r="AN67" s="654"/>
      <c r="AO67" s="654"/>
      <c r="AP67" s="654"/>
      <c r="AQ67" s="654"/>
      <c r="AR67" s="655"/>
      <c r="AS67" s="653" t="s">
        <v>82</v>
      </c>
      <c r="AT67" s="654"/>
      <c r="AU67" s="654"/>
      <c r="AV67" s="654"/>
      <c r="AW67" s="654"/>
      <c r="AX67" s="654"/>
      <c r="AY67" s="664"/>
      <c r="AZ67" s="345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46"/>
      <c r="BQ67" s="347"/>
      <c r="BR67" s="169"/>
      <c r="BS67" s="169"/>
      <c r="BT67" s="169"/>
      <c r="BU67" s="169"/>
      <c r="BV67" s="169"/>
      <c r="BW67" s="344"/>
      <c r="BX67" s="344"/>
      <c r="BY67" s="344"/>
      <c r="BZ67" s="344"/>
      <c r="CA67" s="344"/>
      <c r="CB67" s="344"/>
      <c r="CC67" s="344"/>
      <c r="CD67" s="344"/>
      <c r="CE67" s="344"/>
      <c r="CF67" s="344"/>
      <c r="CG67" s="344"/>
      <c r="CH67" s="344"/>
      <c r="CI67" s="344"/>
      <c r="CJ67" s="344"/>
      <c r="CK67" s="344"/>
      <c r="CL67" s="344"/>
      <c r="CM67" s="344"/>
      <c r="CN67" s="344"/>
      <c r="CO67" s="344"/>
      <c r="CP67" s="344"/>
      <c r="CQ67" s="344"/>
      <c r="CR67" s="344"/>
      <c r="CS67" s="344"/>
      <c r="CT67" s="344"/>
      <c r="CU67" s="344"/>
      <c r="CV67" s="344"/>
      <c r="CW67" s="344"/>
      <c r="CX67" s="344"/>
      <c r="CY67" s="344"/>
      <c r="CZ67" s="344"/>
      <c r="DA67" s="344"/>
      <c r="DB67" s="344"/>
      <c r="DC67" s="344"/>
      <c r="DD67" s="344"/>
      <c r="DE67" s="344"/>
      <c r="DF67" s="344"/>
      <c r="DG67" s="344"/>
      <c r="DH67" s="344"/>
      <c r="DI67" s="344"/>
      <c r="DJ67" s="344"/>
      <c r="DK67" s="344"/>
      <c r="DL67" s="344"/>
      <c r="DM67" s="344"/>
      <c r="DN67" s="344"/>
      <c r="DO67" s="344"/>
      <c r="DP67" s="344"/>
      <c r="DQ67" s="344"/>
      <c r="DR67" s="344"/>
      <c r="DS67" s="344"/>
      <c r="DT67" s="344"/>
      <c r="DU67" s="344"/>
      <c r="DV67" s="344"/>
      <c r="DW67" s="344"/>
      <c r="DX67" s="344"/>
      <c r="DY67" s="344"/>
      <c r="DZ67" s="344"/>
      <c r="EA67" s="344"/>
      <c r="EB67" s="344"/>
      <c r="EC67" s="344"/>
      <c r="ED67" s="344"/>
      <c r="EE67" s="344"/>
      <c r="EF67" s="344"/>
      <c r="EG67" s="344"/>
      <c r="EH67" s="344"/>
      <c r="EI67" s="344"/>
      <c r="EJ67" s="344"/>
      <c r="EK67" s="344"/>
      <c r="EL67" s="344"/>
      <c r="EM67" s="344"/>
      <c r="EN67" s="344"/>
      <c r="EO67" s="344"/>
      <c r="EP67" s="344"/>
      <c r="EQ67" s="344"/>
      <c r="ER67" s="344"/>
      <c r="ES67" s="344"/>
      <c r="ET67" s="344"/>
      <c r="EU67" s="344"/>
      <c r="EV67" s="344"/>
      <c r="EW67" s="344"/>
      <c r="EX67" s="344"/>
      <c r="EY67" s="344"/>
      <c r="EZ67" s="344"/>
      <c r="FA67" s="344"/>
      <c r="FB67" s="344"/>
      <c r="FC67" s="344"/>
      <c r="FD67" s="344"/>
      <c r="FE67" s="344"/>
      <c r="FF67" s="344"/>
      <c r="FG67" s="344"/>
      <c r="FH67" s="344"/>
      <c r="FI67" s="344"/>
      <c r="FJ67" s="344"/>
      <c r="FK67" s="344"/>
      <c r="FL67" s="344"/>
      <c r="FM67" s="344"/>
      <c r="FN67" s="344"/>
      <c r="FO67" s="344"/>
      <c r="FP67" s="344"/>
      <c r="FQ67" s="344"/>
      <c r="FR67" s="344"/>
      <c r="FS67" s="344"/>
      <c r="FT67" s="344"/>
      <c r="FU67" s="344"/>
      <c r="FV67" s="344"/>
      <c r="FW67" s="344"/>
      <c r="FX67" s="344"/>
      <c r="FY67" s="344"/>
      <c r="FZ67" s="344"/>
      <c r="GA67" s="344"/>
      <c r="GB67" s="344"/>
      <c r="GC67" s="344"/>
      <c r="GD67" s="344"/>
      <c r="GE67" s="344"/>
      <c r="GF67" s="344"/>
      <c r="GG67" s="344"/>
      <c r="GH67" s="344"/>
      <c r="GI67" s="344"/>
      <c r="GJ67" s="344"/>
      <c r="GK67" s="344"/>
    </row>
    <row r="68" spans="1:224" s="353" customFormat="1" ht="31.95" customHeight="1" x14ac:dyDescent="0.25">
      <c r="A68" s="230"/>
      <c r="B68" s="349" t="s">
        <v>143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540">
        <v>2</v>
      </c>
      <c r="N68" s="541"/>
      <c r="O68" s="541"/>
      <c r="P68" s="541"/>
      <c r="Q68" s="541"/>
      <c r="R68" s="542"/>
      <c r="S68" s="540">
        <v>2</v>
      </c>
      <c r="T68" s="541"/>
      <c r="U68" s="541"/>
      <c r="V68" s="541"/>
      <c r="W68" s="541"/>
      <c r="X68" s="542"/>
      <c r="Y68" s="540">
        <v>3</v>
      </c>
      <c r="Z68" s="541"/>
      <c r="AA68" s="541"/>
      <c r="AB68" s="541"/>
      <c r="AC68" s="541"/>
      <c r="AD68" s="543"/>
      <c r="AE68" s="645">
        <v>2</v>
      </c>
      <c r="AF68" s="541"/>
      <c r="AG68" s="541"/>
      <c r="AH68" s="541"/>
      <c r="AI68" s="541"/>
      <c r="AJ68" s="541"/>
      <c r="AK68" s="542"/>
      <c r="AL68" s="540">
        <v>8</v>
      </c>
      <c r="AM68" s="541"/>
      <c r="AN68" s="541"/>
      <c r="AO68" s="541"/>
      <c r="AP68" s="541"/>
      <c r="AQ68" s="541"/>
      <c r="AR68" s="542"/>
      <c r="AS68" s="540">
        <v>12</v>
      </c>
      <c r="AT68" s="541"/>
      <c r="AU68" s="541"/>
      <c r="AV68" s="541"/>
      <c r="AW68" s="541"/>
      <c r="AX68" s="541"/>
      <c r="AY68" s="543"/>
      <c r="AZ68" s="350" t="s">
        <v>140</v>
      </c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230"/>
      <c r="BP68" s="230"/>
      <c r="BQ68" s="352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</row>
    <row r="69" spans="1:224" s="168" customFormat="1" ht="30" customHeight="1" x14ac:dyDescent="0.25">
      <c r="A69" s="163"/>
      <c r="B69" s="165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203"/>
      <c r="N69" s="204"/>
      <c r="O69" s="204"/>
      <c r="P69" s="204"/>
      <c r="Q69" s="204"/>
      <c r="R69" s="205"/>
      <c r="S69" s="203"/>
      <c r="T69" s="204"/>
      <c r="U69" s="204"/>
      <c r="V69" s="204"/>
      <c r="W69" s="204"/>
      <c r="X69" s="205"/>
      <c r="Y69" s="203"/>
      <c r="Z69" s="204"/>
      <c r="AA69" s="204"/>
      <c r="AB69" s="204"/>
      <c r="AC69" s="204"/>
      <c r="AD69" s="206"/>
      <c r="AE69" s="207"/>
      <c r="AF69" s="204"/>
      <c r="AG69" s="204"/>
      <c r="AH69" s="204"/>
      <c r="AI69" s="204"/>
      <c r="AJ69" s="204"/>
      <c r="AK69" s="205"/>
      <c r="AL69" s="203"/>
      <c r="AM69" s="204"/>
      <c r="AN69" s="204"/>
      <c r="AO69" s="204"/>
      <c r="AP69" s="204"/>
      <c r="AQ69" s="204"/>
      <c r="AR69" s="205"/>
      <c r="AS69" s="203"/>
      <c r="AT69" s="204"/>
      <c r="AU69" s="204"/>
      <c r="AV69" s="204"/>
      <c r="AW69" s="204"/>
      <c r="AX69" s="204"/>
      <c r="AY69" s="206"/>
      <c r="AZ69" s="165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3"/>
      <c r="BP69" s="163"/>
      <c r="BQ69" s="167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</row>
    <row r="70" spans="1:224" s="131" customFormat="1" ht="30" customHeight="1" thickBot="1" x14ac:dyDescent="0.3">
      <c r="A70" s="130"/>
      <c r="B70" s="132"/>
      <c r="C70" s="133"/>
      <c r="D70" s="133"/>
      <c r="E70" s="133"/>
      <c r="F70" s="133"/>
      <c r="G70" s="133"/>
      <c r="H70" s="133"/>
      <c r="I70" s="133"/>
      <c r="J70" s="133"/>
      <c r="K70" s="134"/>
      <c r="L70" s="134"/>
      <c r="M70" s="135"/>
      <c r="N70" s="134"/>
      <c r="O70" s="134"/>
      <c r="P70" s="134"/>
      <c r="Q70" s="134"/>
      <c r="R70" s="136"/>
      <c r="S70" s="135"/>
      <c r="T70" s="134"/>
      <c r="U70" s="134"/>
      <c r="V70" s="134"/>
      <c r="W70" s="134"/>
      <c r="X70" s="136"/>
      <c r="Y70" s="135"/>
      <c r="Z70" s="134"/>
      <c r="AA70" s="134"/>
      <c r="AB70" s="134"/>
      <c r="AC70" s="134"/>
      <c r="AD70" s="137"/>
      <c r="AE70" s="138"/>
      <c r="AF70" s="134"/>
      <c r="AG70" s="134"/>
      <c r="AH70" s="134"/>
      <c r="AI70" s="134"/>
      <c r="AJ70" s="134"/>
      <c r="AK70" s="136"/>
      <c r="AL70" s="135"/>
      <c r="AM70" s="134"/>
      <c r="AN70" s="134"/>
      <c r="AO70" s="134"/>
      <c r="AP70" s="134"/>
      <c r="AQ70" s="134"/>
      <c r="AR70" s="136"/>
      <c r="AS70" s="135"/>
      <c r="AT70" s="134"/>
      <c r="AU70" s="134"/>
      <c r="AV70" s="134"/>
      <c r="AW70" s="134"/>
      <c r="AX70" s="134"/>
      <c r="AY70" s="137"/>
      <c r="AZ70" s="139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34"/>
      <c r="BP70" s="134"/>
      <c r="BQ70" s="137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</row>
    <row r="71" spans="1:224" s="48" customFormat="1" ht="22.8" x14ac:dyDescent="0.4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AA71" s="57"/>
      <c r="AB71" s="57"/>
      <c r="AM71" s="538"/>
      <c r="AN71" s="537"/>
      <c r="AO71" s="58"/>
      <c r="AP71" s="58"/>
      <c r="AQ71" s="58"/>
      <c r="AR71" s="58"/>
      <c r="AS71" s="537"/>
      <c r="AT71" s="537"/>
      <c r="AU71" s="58"/>
      <c r="AV71" s="58"/>
      <c r="AW71" s="58"/>
      <c r="AX71" s="58"/>
      <c r="AY71" s="539"/>
      <c r="AZ71" s="539"/>
      <c r="BA71" s="58"/>
      <c r="BB71" s="58"/>
      <c r="BC71" s="58"/>
      <c r="BD71" s="58"/>
      <c r="BE71" s="537"/>
      <c r="BF71" s="537"/>
      <c r="BG71" s="59"/>
      <c r="BH71" s="59"/>
      <c r="BI71" s="59"/>
      <c r="BJ71" s="59"/>
      <c r="BK71" s="537"/>
      <c r="BL71" s="537"/>
      <c r="BM71" s="60"/>
      <c r="BN71" s="60"/>
      <c r="BO71" s="60"/>
      <c r="BP71" s="60"/>
      <c r="BQ71" s="537"/>
      <c r="BR71" s="537"/>
      <c r="BS71" s="59"/>
      <c r="BT71" s="59"/>
      <c r="BU71" s="59"/>
      <c r="BV71" s="59"/>
      <c r="BW71" s="537"/>
      <c r="BX71" s="537"/>
      <c r="BY71" s="59"/>
      <c r="BZ71" s="59"/>
      <c r="CA71" s="59"/>
      <c r="CB71" s="59"/>
      <c r="CC71" s="537"/>
      <c r="CD71" s="537"/>
      <c r="CU71" s="61"/>
      <c r="CV71" s="61"/>
      <c r="CW71" s="61"/>
      <c r="CX71" s="61"/>
      <c r="CY71" s="61"/>
      <c r="CZ71" s="61"/>
      <c r="DA71" s="61"/>
    </row>
    <row r="72" spans="1:224" s="95" customFormat="1" ht="22.8" x14ac:dyDescent="0.25">
      <c r="A72" s="94"/>
      <c r="B72" s="94"/>
      <c r="C72" s="141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42"/>
      <c r="AX72" s="142"/>
      <c r="AY72" s="142"/>
      <c r="AZ72" s="142"/>
      <c r="BA72" s="142"/>
      <c r="BB72" s="142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CA72" s="94"/>
      <c r="CB72" s="94"/>
      <c r="CC72" s="94"/>
      <c r="CD72" s="94"/>
      <c r="CE72" s="94"/>
      <c r="CF72" s="94"/>
      <c r="CG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</row>
    <row r="73" spans="1:224" s="70" customFormat="1" ht="30.6" customHeight="1" x14ac:dyDescent="0.25">
      <c r="A73" s="68"/>
      <c r="B73" s="68"/>
      <c r="C73" s="69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V73" s="646" t="s">
        <v>142</v>
      </c>
      <c r="W73" s="646"/>
      <c r="X73" s="646"/>
      <c r="Y73" s="646"/>
      <c r="Z73" s="646"/>
      <c r="AA73" s="646"/>
      <c r="AB73" s="646"/>
      <c r="AC73" s="646"/>
      <c r="AD73" s="646"/>
      <c r="AE73" s="646"/>
      <c r="AF73" s="646"/>
      <c r="AG73" s="646"/>
      <c r="AH73" s="646"/>
      <c r="AI73" s="646"/>
      <c r="AJ73" s="646"/>
      <c r="AK73" s="646"/>
      <c r="AL73" s="646"/>
      <c r="AM73" s="646"/>
      <c r="AN73" s="646"/>
      <c r="AO73" s="646"/>
      <c r="AP73" s="646"/>
      <c r="AQ73" s="646"/>
      <c r="AR73" s="646"/>
      <c r="AS73" s="646"/>
      <c r="AT73" s="646"/>
      <c r="AU73" s="646"/>
      <c r="AV73" s="646"/>
      <c r="AW73" s="115"/>
      <c r="AX73" s="115"/>
      <c r="AY73" s="115"/>
      <c r="AZ73" s="115"/>
      <c r="BA73" s="115"/>
      <c r="BB73" s="115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CA73" s="68"/>
      <c r="CB73" s="68"/>
      <c r="CC73" s="68"/>
      <c r="CD73" s="68"/>
      <c r="CE73" s="68"/>
      <c r="CF73" s="68"/>
      <c r="CG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</row>
    <row r="74" spans="1:224" s="388" customFormat="1" ht="19.8" thickBot="1" x14ac:dyDescent="0.3">
      <c r="A74" s="386"/>
      <c r="B74" s="386"/>
      <c r="C74" s="387"/>
      <c r="E74" s="386"/>
      <c r="F74" s="386"/>
      <c r="G74" s="386"/>
      <c r="H74" s="386"/>
      <c r="I74" s="386"/>
      <c r="J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9"/>
      <c r="AF74" s="389"/>
      <c r="AG74" s="386"/>
      <c r="AH74" s="386"/>
      <c r="AI74" s="386"/>
      <c r="AJ74" s="386"/>
      <c r="AK74" s="386"/>
      <c r="AL74" s="386"/>
      <c r="AM74" s="386"/>
      <c r="AN74" s="386"/>
      <c r="BF74" s="387"/>
      <c r="BI74" s="386"/>
      <c r="BK74" s="386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386"/>
      <c r="CA74" s="386"/>
      <c r="CB74" s="386"/>
      <c r="CC74" s="386"/>
      <c r="CD74" s="386"/>
      <c r="CE74" s="386"/>
      <c r="CF74" s="386"/>
      <c r="CG74" s="386"/>
      <c r="CI74" s="386"/>
      <c r="CJ74" s="386"/>
      <c r="CK74" s="386"/>
      <c r="CL74" s="386"/>
      <c r="CM74" s="386"/>
      <c r="CN74" s="386"/>
      <c r="CO74" s="386"/>
      <c r="CR74" s="386"/>
      <c r="CS74" s="386"/>
      <c r="CT74" s="386"/>
      <c r="CU74" s="386"/>
      <c r="CV74" s="386"/>
      <c r="CW74" s="386"/>
      <c r="CX74" s="386"/>
      <c r="CY74" s="386"/>
      <c r="CZ74" s="386"/>
      <c r="DA74" s="386"/>
      <c r="DB74" s="386"/>
      <c r="DC74" s="386"/>
      <c r="DD74" s="386"/>
      <c r="DE74" s="386"/>
      <c r="DF74" s="386"/>
      <c r="DG74" s="386"/>
      <c r="DH74" s="386"/>
      <c r="DI74" s="386"/>
      <c r="DJ74" s="386"/>
      <c r="DK74" s="386"/>
      <c r="DL74" s="386"/>
      <c r="DM74" s="386"/>
      <c r="DN74" s="386"/>
      <c r="DO74" s="386"/>
      <c r="DP74" s="386"/>
      <c r="DQ74" s="386"/>
      <c r="DR74" s="386"/>
      <c r="DS74" s="386"/>
      <c r="DT74" s="386"/>
      <c r="DU74" s="386"/>
      <c r="DV74" s="386"/>
      <c r="DW74" s="386"/>
      <c r="DX74" s="386"/>
      <c r="DY74" s="386"/>
      <c r="DZ74" s="386"/>
      <c r="EA74" s="386"/>
      <c r="EB74" s="386"/>
      <c r="EC74" s="386"/>
      <c r="ED74" s="386"/>
      <c r="EE74" s="386"/>
      <c r="EF74" s="386"/>
      <c r="EG74" s="386"/>
      <c r="EH74" s="386"/>
      <c r="EI74" s="386"/>
      <c r="EJ74" s="386"/>
      <c r="EK74" s="386"/>
      <c r="EL74" s="386"/>
      <c r="EM74" s="386"/>
      <c r="EN74" s="386"/>
      <c r="EO74" s="386"/>
      <c r="EP74" s="386"/>
      <c r="EQ74" s="386"/>
      <c r="ER74" s="386"/>
      <c r="ES74" s="386"/>
      <c r="ET74" s="386"/>
      <c r="EU74" s="386"/>
      <c r="EV74" s="386"/>
      <c r="EW74" s="386"/>
      <c r="EX74" s="386"/>
      <c r="EY74" s="386"/>
      <c r="EZ74" s="386"/>
      <c r="FA74" s="386"/>
      <c r="FB74" s="386"/>
      <c r="FC74" s="386"/>
      <c r="FD74" s="386"/>
      <c r="FE74" s="386"/>
      <c r="FF74" s="386"/>
      <c r="FG74" s="386"/>
      <c r="FH74" s="386"/>
      <c r="FI74" s="386"/>
      <c r="FJ74" s="386"/>
      <c r="FK74" s="386"/>
      <c r="FL74" s="386"/>
      <c r="FM74" s="386"/>
      <c r="FN74" s="386"/>
      <c r="FO74" s="386"/>
      <c r="FP74" s="386"/>
      <c r="FQ74" s="386"/>
      <c r="FR74" s="386"/>
      <c r="FS74" s="386"/>
      <c r="FT74" s="386"/>
      <c r="FU74" s="386"/>
      <c r="FV74" s="386"/>
      <c r="FW74" s="386"/>
      <c r="FX74" s="386"/>
      <c r="FY74" s="386"/>
      <c r="FZ74" s="386"/>
      <c r="GA74" s="386"/>
      <c r="GB74" s="386"/>
      <c r="GC74" s="386"/>
      <c r="GD74" s="386"/>
      <c r="GE74" s="386"/>
      <c r="GF74" s="386"/>
      <c r="GG74" s="386"/>
      <c r="GH74" s="386"/>
      <c r="GI74" s="386"/>
      <c r="GJ74" s="386"/>
      <c r="GK74" s="386"/>
      <c r="GL74" s="386"/>
      <c r="GM74" s="386"/>
      <c r="GN74" s="386"/>
      <c r="GO74" s="386"/>
      <c r="GP74" s="386"/>
      <c r="GQ74" s="386"/>
      <c r="GR74" s="386"/>
      <c r="GS74" s="386"/>
      <c r="GT74" s="386"/>
      <c r="GU74" s="386"/>
      <c r="GV74" s="386"/>
      <c r="GW74" s="386"/>
      <c r="GX74" s="386"/>
      <c r="GY74" s="386"/>
      <c r="GZ74" s="386"/>
      <c r="HA74" s="386"/>
      <c r="HB74" s="386"/>
      <c r="HC74" s="386"/>
      <c r="HD74" s="386"/>
      <c r="HE74" s="386"/>
      <c r="HF74" s="386"/>
      <c r="HG74" s="386"/>
      <c r="HH74" s="386"/>
      <c r="HI74" s="386"/>
      <c r="HJ74" s="386"/>
      <c r="HK74" s="386"/>
      <c r="HL74" s="386"/>
      <c r="HM74" s="386"/>
      <c r="HN74" s="386"/>
      <c r="HO74" s="386"/>
      <c r="HP74" s="386"/>
    </row>
    <row r="75" spans="1:224" s="170" customFormat="1" ht="97.95" customHeight="1" thickBot="1" x14ac:dyDescent="0.3">
      <c r="A75" s="169"/>
      <c r="B75" s="642" t="s">
        <v>99</v>
      </c>
      <c r="C75" s="643"/>
      <c r="D75" s="643"/>
      <c r="E75" s="643"/>
      <c r="F75" s="643"/>
      <c r="G75" s="644"/>
      <c r="H75" s="642" t="s">
        <v>100</v>
      </c>
      <c r="I75" s="643"/>
      <c r="J75" s="643"/>
      <c r="K75" s="643"/>
      <c r="L75" s="643"/>
      <c r="M75" s="643"/>
      <c r="N75" s="643"/>
      <c r="O75" s="643"/>
      <c r="P75" s="643"/>
      <c r="Q75" s="643"/>
      <c r="R75" s="643"/>
      <c r="S75" s="643"/>
      <c r="T75" s="643"/>
      <c r="U75" s="643"/>
      <c r="V75" s="643"/>
      <c r="W75" s="643"/>
      <c r="X75" s="643"/>
      <c r="Y75" s="643"/>
      <c r="Z75" s="643"/>
      <c r="AA75" s="643"/>
      <c r="AB75" s="643"/>
      <c r="AC75" s="643"/>
      <c r="AD75" s="643"/>
      <c r="AE75" s="643"/>
      <c r="AF75" s="643"/>
      <c r="AG75" s="643"/>
      <c r="AH75" s="643"/>
      <c r="AI75" s="643"/>
      <c r="AJ75" s="643"/>
      <c r="AK75" s="643"/>
      <c r="AL75" s="643"/>
      <c r="AM75" s="643"/>
      <c r="AN75" s="643"/>
      <c r="AO75" s="643"/>
      <c r="AP75" s="643"/>
      <c r="AQ75" s="643"/>
      <c r="AR75" s="643"/>
      <c r="AS75" s="643"/>
      <c r="AT75" s="643"/>
      <c r="AU75" s="643"/>
      <c r="AV75" s="643"/>
      <c r="AW75" s="643"/>
      <c r="AX75" s="643"/>
      <c r="AY75" s="643"/>
      <c r="AZ75" s="643"/>
      <c r="BA75" s="643"/>
      <c r="BB75" s="643"/>
      <c r="BC75" s="643"/>
      <c r="BD75" s="643"/>
      <c r="BE75" s="643"/>
      <c r="BF75" s="643"/>
      <c r="BG75" s="643"/>
      <c r="BH75" s="643"/>
      <c r="BI75" s="643"/>
      <c r="BJ75" s="643"/>
      <c r="BK75" s="644"/>
      <c r="BL75" s="642" t="s">
        <v>110</v>
      </c>
      <c r="BM75" s="643"/>
      <c r="BN75" s="643"/>
      <c r="BO75" s="643"/>
      <c r="BP75" s="643"/>
      <c r="BQ75" s="644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  <c r="EO75" s="169"/>
      <c r="EP75" s="169"/>
      <c r="EQ75" s="169"/>
      <c r="ER75" s="169"/>
      <c r="ES75" s="169"/>
      <c r="ET75" s="169"/>
      <c r="EU75" s="169"/>
      <c r="EV75" s="169"/>
      <c r="EW75" s="169"/>
      <c r="EX75" s="169"/>
      <c r="EY75" s="169"/>
      <c r="EZ75" s="169"/>
      <c r="FA75" s="169"/>
      <c r="FB75" s="169"/>
      <c r="FC75" s="169"/>
      <c r="FD75" s="169"/>
      <c r="FE75" s="169"/>
      <c r="FF75" s="169"/>
      <c r="FG75" s="169"/>
      <c r="FH75" s="169"/>
      <c r="FI75" s="169"/>
      <c r="FJ75" s="169"/>
      <c r="FK75" s="169"/>
      <c r="FL75" s="169"/>
      <c r="FM75" s="169"/>
      <c r="FN75" s="169"/>
      <c r="FO75" s="169"/>
      <c r="FP75" s="169"/>
      <c r="FQ75" s="169"/>
      <c r="FR75" s="169"/>
      <c r="FS75" s="169"/>
      <c r="FT75" s="169"/>
      <c r="FU75" s="169"/>
      <c r="FV75" s="169"/>
      <c r="FW75" s="169"/>
      <c r="FX75" s="169"/>
      <c r="FY75" s="169"/>
      <c r="FZ75" s="169"/>
      <c r="GA75" s="169"/>
      <c r="GB75" s="169"/>
      <c r="GC75" s="169"/>
      <c r="GD75" s="169"/>
      <c r="GE75" s="169"/>
      <c r="GF75" s="169"/>
      <c r="GG75" s="169"/>
      <c r="GH75" s="169"/>
      <c r="GI75" s="169"/>
      <c r="GJ75" s="169"/>
      <c r="GK75" s="169"/>
      <c r="GL75" s="169"/>
    </row>
    <row r="76" spans="1:224" s="362" customFormat="1" ht="99" customHeight="1" x14ac:dyDescent="0.25">
      <c r="A76" s="354"/>
      <c r="B76" s="355" t="s">
        <v>105</v>
      </c>
      <c r="C76" s="356"/>
      <c r="D76" s="357"/>
      <c r="E76" s="357"/>
      <c r="F76" s="357"/>
      <c r="G76" s="358"/>
      <c r="H76" s="423" t="s">
        <v>184</v>
      </c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  <c r="BD76" s="424"/>
      <c r="BE76" s="424"/>
      <c r="BF76" s="424"/>
      <c r="BG76" s="424"/>
      <c r="BH76" s="424"/>
      <c r="BI76" s="424"/>
      <c r="BJ76" s="424"/>
      <c r="BK76" s="425"/>
      <c r="BL76" s="359" t="s">
        <v>37</v>
      </c>
      <c r="BM76" s="360"/>
      <c r="BN76" s="360"/>
      <c r="BO76" s="360"/>
      <c r="BP76" s="360"/>
      <c r="BQ76" s="361"/>
      <c r="BR76" s="354"/>
      <c r="BS76" s="354"/>
      <c r="BT76" s="354"/>
      <c r="BU76" s="354"/>
      <c r="BV76" s="354"/>
      <c r="BW76" s="354"/>
      <c r="BX76" s="354"/>
      <c r="BY76" s="354"/>
      <c r="BZ76" s="354"/>
      <c r="CA76" s="354"/>
      <c r="CB76" s="354"/>
      <c r="CC76" s="354"/>
      <c r="CD76" s="354"/>
      <c r="CE76" s="354"/>
      <c r="CF76" s="354"/>
      <c r="CG76" s="354"/>
      <c r="CH76" s="354"/>
      <c r="CI76" s="354"/>
      <c r="CJ76" s="354"/>
      <c r="CK76" s="354"/>
      <c r="CL76" s="354"/>
      <c r="CM76" s="354"/>
      <c r="CN76" s="354"/>
      <c r="CO76" s="354"/>
      <c r="CP76" s="354"/>
      <c r="CQ76" s="354"/>
      <c r="CR76" s="354"/>
      <c r="CS76" s="354"/>
      <c r="CT76" s="354"/>
      <c r="CU76" s="354"/>
      <c r="CV76" s="354"/>
      <c r="CW76" s="354"/>
      <c r="CX76" s="354"/>
      <c r="CY76" s="354"/>
      <c r="CZ76" s="354"/>
      <c r="DA76" s="354"/>
      <c r="DB76" s="354"/>
      <c r="DC76" s="354"/>
      <c r="DD76" s="354"/>
      <c r="DE76" s="354"/>
      <c r="DF76" s="354"/>
      <c r="DG76" s="354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4"/>
      <c r="DS76" s="354"/>
      <c r="DT76" s="354"/>
      <c r="DU76" s="354"/>
      <c r="DV76" s="354"/>
      <c r="DW76" s="354"/>
      <c r="DX76" s="354"/>
      <c r="DY76" s="354"/>
      <c r="DZ76" s="354"/>
      <c r="EA76" s="354"/>
      <c r="EB76" s="354"/>
      <c r="EC76" s="354"/>
      <c r="ED76" s="354"/>
      <c r="EE76" s="354"/>
      <c r="EF76" s="354"/>
      <c r="EG76" s="354"/>
      <c r="EH76" s="354"/>
      <c r="EI76" s="354"/>
      <c r="EJ76" s="354"/>
      <c r="EK76" s="354"/>
      <c r="EL76" s="354"/>
      <c r="EM76" s="354"/>
      <c r="EN76" s="354"/>
      <c r="EO76" s="354"/>
      <c r="EP76" s="354"/>
      <c r="EQ76" s="354"/>
      <c r="ER76" s="354"/>
      <c r="ES76" s="354"/>
      <c r="ET76" s="354"/>
      <c r="EU76" s="354"/>
      <c r="EV76" s="354"/>
      <c r="EW76" s="354"/>
      <c r="EX76" s="354"/>
      <c r="EY76" s="354"/>
      <c r="EZ76" s="354"/>
      <c r="FA76" s="354"/>
      <c r="FB76" s="354"/>
      <c r="FC76" s="354"/>
      <c r="FD76" s="354"/>
      <c r="FE76" s="354"/>
      <c r="FF76" s="354"/>
      <c r="FG76" s="354"/>
      <c r="FH76" s="354"/>
      <c r="FI76" s="354"/>
      <c r="FJ76" s="354"/>
      <c r="FK76" s="354"/>
      <c r="FL76" s="354"/>
      <c r="FM76" s="354"/>
      <c r="FN76" s="354"/>
      <c r="FO76" s="354"/>
      <c r="FP76" s="354"/>
      <c r="FQ76" s="354"/>
      <c r="FR76" s="354"/>
      <c r="FS76" s="354"/>
      <c r="FT76" s="354"/>
      <c r="FU76" s="354"/>
      <c r="FV76" s="354"/>
      <c r="FW76" s="354"/>
      <c r="FX76" s="354"/>
      <c r="FY76" s="354"/>
      <c r="FZ76" s="354"/>
      <c r="GA76" s="354"/>
      <c r="GB76" s="354"/>
      <c r="GC76" s="354"/>
      <c r="GD76" s="354"/>
      <c r="GE76" s="354"/>
      <c r="GF76" s="354"/>
      <c r="GG76" s="354"/>
      <c r="GH76" s="354"/>
      <c r="GI76" s="354"/>
      <c r="GJ76" s="354"/>
    </row>
    <row r="77" spans="1:224" s="362" customFormat="1" ht="66" customHeight="1" x14ac:dyDescent="0.25">
      <c r="A77" s="354"/>
      <c r="B77" s="355" t="s">
        <v>106</v>
      </c>
      <c r="C77" s="356"/>
      <c r="D77" s="356"/>
      <c r="E77" s="356"/>
      <c r="F77" s="356"/>
      <c r="G77" s="358"/>
      <c r="H77" s="423" t="s">
        <v>182</v>
      </c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  <c r="BD77" s="424"/>
      <c r="BE77" s="424"/>
      <c r="BF77" s="424"/>
      <c r="BG77" s="424"/>
      <c r="BH77" s="424"/>
      <c r="BI77" s="424"/>
      <c r="BJ77" s="424"/>
      <c r="BK77" s="425"/>
      <c r="BL77" s="359" t="s">
        <v>160</v>
      </c>
      <c r="BM77" s="360"/>
      <c r="BN77" s="360"/>
      <c r="BO77" s="360"/>
      <c r="BP77" s="360"/>
      <c r="BQ77" s="361"/>
      <c r="BR77" s="354"/>
      <c r="BS77" s="354"/>
      <c r="BT77" s="354"/>
      <c r="BU77" s="354"/>
      <c r="BV77" s="354"/>
      <c r="BW77" s="354"/>
      <c r="BX77" s="354"/>
      <c r="BY77" s="354"/>
      <c r="BZ77" s="354"/>
      <c r="CA77" s="354"/>
      <c r="CB77" s="354"/>
      <c r="CC77" s="354"/>
      <c r="CD77" s="354"/>
      <c r="CE77" s="354"/>
      <c r="CF77" s="354"/>
      <c r="CG77" s="354"/>
      <c r="CH77" s="354"/>
      <c r="CI77" s="354"/>
      <c r="CJ77" s="354"/>
      <c r="CK77" s="354"/>
      <c r="CL77" s="354"/>
      <c r="CM77" s="354"/>
      <c r="CN77" s="354"/>
      <c r="CO77" s="354"/>
      <c r="CP77" s="354"/>
      <c r="CQ77" s="354"/>
      <c r="CR77" s="354"/>
      <c r="CS77" s="354"/>
      <c r="CT77" s="354"/>
      <c r="CU77" s="354"/>
      <c r="CV77" s="354"/>
      <c r="CW77" s="354"/>
      <c r="CX77" s="354"/>
      <c r="CY77" s="354"/>
      <c r="CZ77" s="354"/>
      <c r="DA77" s="354"/>
      <c r="DB77" s="354"/>
      <c r="DC77" s="354"/>
      <c r="DD77" s="354"/>
      <c r="DE77" s="354"/>
      <c r="DF77" s="354"/>
      <c r="DG77" s="354"/>
      <c r="DH77" s="354"/>
      <c r="DI77" s="354"/>
      <c r="DJ77" s="354"/>
      <c r="DK77" s="354"/>
      <c r="DL77" s="354"/>
      <c r="DM77" s="354"/>
      <c r="DN77" s="354"/>
      <c r="DO77" s="354"/>
      <c r="DP77" s="354"/>
      <c r="DQ77" s="354"/>
      <c r="DR77" s="354"/>
      <c r="DS77" s="354"/>
      <c r="DT77" s="354"/>
      <c r="DU77" s="354"/>
      <c r="DV77" s="354"/>
      <c r="DW77" s="354"/>
      <c r="DX77" s="354"/>
      <c r="DY77" s="354"/>
      <c r="DZ77" s="354"/>
      <c r="EA77" s="354"/>
      <c r="EB77" s="354"/>
      <c r="EC77" s="354"/>
      <c r="ED77" s="354"/>
      <c r="EE77" s="354"/>
      <c r="EF77" s="354"/>
      <c r="EG77" s="354"/>
      <c r="EH77" s="354"/>
      <c r="EI77" s="354"/>
      <c r="EJ77" s="354"/>
      <c r="EK77" s="354"/>
      <c r="EL77" s="354"/>
      <c r="EM77" s="354"/>
      <c r="EN77" s="354"/>
      <c r="EO77" s="354"/>
      <c r="EP77" s="354"/>
      <c r="EQ77" s="354"/>
      <c r="ER77" s="354"/>
      <c r="ES77" s="354"/>
      <c r="ET77" s="354"/>
      <c r="EU77" s="354"/>
      <c r="EV77" s="354"/>
      <c r="EW77" s="354"/>
      <c r="EX77" s="354"/>
      <c r="EY77" s="354"/>
      <c r="EZ77" s="354"/>
      <c r="FA77" s="354"/>
      <c r="FB77" s="354"/>
      <c r="FC77" s="354"/>
      <c r="FD77" s="354"/>
      <c r="FE77" s="354"/>
      <c r="FF77" s="354"/>
      <c r="FG77" s="354"/>
      <c r="FH77" s="354"/>
      <c r="FI77" s="354"/>
      <c r="FJ77" s="354"/>
      <c r="FK77" s="354"/>
      <c r="FL77" s="354"/>
      <c r="FM77" s="354"/>
      <c r="FN77" s="354"/>
      <c r="FO77" s="354"/>
      <c r="FP77" s="354"/>
      <c r="FQ77" s="354"/>
      <c r="FR77" s="354"/>
      <c r="FS77" s="354"/>
      <c r="FT77" s="354"/>
      <c r="FU77" s="354"/>
      <c r="FV77" s="354"/>
      <c r="FW77" s="354"/>
      <c r="FX77" s="354"/>
      <c r="FY77" s="354"/>
      <c r="FZ77" s="354"/>
      <c r="GA77" s="354"/>
      <c r="GB77" s="354"/>
      <c r="GC77" s="354"/>
      <c r="GD77" s="354"/>
      <c r="GE77" s="354"/>
      <c r="GF77" s="354"/>
      <c r="GG77" s="354"/>
      <c r="GH77" s="354"/>
      <c r="GI77" s="354"/>
      <c r="GJ77" s="354"/>
    </row>
    <row r="78" spans="1:224" s="362" customFormat="1" ht="66" customHeight="1" x14ac:dyDescent="0.25">
      <c r="A78" s="354"/>
      <c r="B78" s="355" t="s">
        <v>107</v>
      </c>
      <c r="C78" s="356"/>
      <c r="D78" s="357"/>
      <c r="E78" s="357"/>
      <c r="F78" s="357"/>
      <c r="G78" s="358"/>
      <c r="H78" s="423" t="s">
        <v>180</v>
      </c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  <c r="BD78" s="424"/>
      <c r="BE78" s="424"/>
      <c r="BF78" s="424"/>
      <c r="BG78" s="424"/>
      <c r="BH78" s="424"/>
      <c r="BI78" s="424"/>
      <c r="BJ78" s="424"/>
      <c r="BK78" s="425"/>
      <c r="BL78" s="359" t="s">
        <v>158</v>
      </c>
      <c r="BM78" s="360"/>
      <c r="BN78" s="360"/>
      <c r="BO78" s="360"/>
      <c r="BP78" s="360"/>
      <c r="BQ78" s="361"/>
      <c r="BR78" s="354"/>
      <c r="BS78" s="354"/>
      <c r="BT78" s="354"/>
      <c r="BU78" s="354"/>
      <c r="BV78" s="354"/>
      <c r="BW78" s="354"/>
      <c r="BX78" s="354"/>
      <c r="BY78" s="354"/>
      <c r="BZ78" s="354"/>
      <c r="CA78" s="354"/>
      <c r="CB78" s="354"/>
      <c r="CC78" s="354"/>
      <c r="CD78" s="354"/>
      <c r="CE78" s="354"/>
      <c r="CF78" s="354"/>
      <c r="CG78" s="354"/>
      <c r="CH78" s="354"/>
      <c r="CI78" s="354"/>
      <c r="CJ78" s="354"/>
      <c r="CK78" s="354"/>
      <c r="CL78" s="354"/>
      <c r="CM78" s="354"/>
      <c r="CN78" s="354"/>
      <c r="CO78" s="354"/>
      <c r="CP78" s="354"/>
      <c r="CQ78" s="354"/>
      <c r="CR78" s="354"/>
      <c r="CS78" s="354"/>
      <c r="CT78" s="354"/>
      <c r="CU78" s="354"/>
      <c r="CV78" s="354"/>
      <c r="CW78" s="354"/>
      <c r="CX78" s="354"/>
      <c r="CY78" s="354"/>
      <c r="CZ78" s="354"/>
      <c r="DA78" s="354"/>
      <c r="DB78" s="354"/>
      <c r="DC78" s="354"/>
      <c r="DD78" s="354"/>
      <c r="DE78" s="354"/>
      <c r="DF78" s="354"/>
      <c r="DG78" s="354"/>
      <c r="DH78" s="354"/>
      <c r="DI78" s="354"/>
      <c r="DJ78" s="354"/>
      <c r="DK78" s="354"/>
      <c r="DL78" s="354"/>
      <c r="DM78" s="354"/>
      <c r="DN78" s="354"/>
      <c r="DO78" s="354"/>
      <c r="DP78" s="354"/>
      <c r="DQ78" s="354"/>
      <c r="DR78" s="354"/>
      <c r="DS78" s="354"/>
      <c r="DT78" s="354"/>
      <c r="DU78" s="354"/>
      <c r="DV78" s="354"/>
      <c r="DW78" s="354"/>
      <c r="DX78" s="354"/>
      <c r="DY78" s="354"/>
      <c r="DZ78" s="354"/>
      <c r="EA78" s="354"/>
      <c r="EB78" s="354"/>
      <c r="EC78" s="354"/>
      <c r="ED78" s="354"/>
      <c r="EE78" s="354"/>
      <c r="EF78" s="354"/>
      <c r="EG78" s="354"/>
      <c r="EH78" s="354"/>
      <c r="EI78" s="354"/>
      <c r="EJ78" s="354"/>
      <c r="EK78" s="354"/>
      <c r="EL78" s="354"/>
      <c r="EM78" s="354"/>
      <c r="EN78" s="354"/>
      <c r="EO78" s="354"/>
      <c r="EP78" s="354"/>
      <c r="EQ78" s="354"/>
      <c r="ER78" s="354"/>
      <c r="ES78" s="354"/>
      <c r="ET78" s="354"/>
      <c r="EU78" s="354"/>
      <c r="EV78" s="354"/>
      <c r="EW78" s="354"/>
      <c r="EX78" s="354"/>
      <c r="EY78" s="354"/>
      <c r="EZ78" s="354"/>
      <c r="FA78" s="354"/>
      <c r="FB78" s="354"/>
      <c r="FC78" s="354"/>
      <c r="FD78" s="354"/>
      <c r="FE78" s="354"/>
      <c r="FF78" s="354"/>
      <c r="FG78" s="354"/>
      <c r="FH78" s="354"/>
      <c r="FI78" s="354"/>
      <c r="FJ78" s="354"/>
      <c r="FK78" s="354"/>
      <c r="FL78" s="354"/>
      <c r="FM78" s="354"/>
      <c r="FN78" s="354"/>
      <c r="FO78" s="354"/>
      <c r="FP78" s="354"/>
      <c r="FQ78" s="354"/>
      <c r="FR78" s="354"/>
      <c r="FS78" s="354"/>
      <c r="FT78" s="354"/>
      <c r="FU78" s="354"/>
      <c r="FV78" s="354"/>
      <c r="FW78" s="354"/>
      <c r="FX78" s="354"/>
      <c r="FY78" s="354"/>
      <c r="FZ78" s="354"/>
      <c r="GA78" s="354"/>
      <c r="GB78" s="354"/>
      <c r="GC78" s="354"/>
      <c r="GD78" s="354"/>
      <c r="GE78" s="354"/>
      <c r="GF78" s="354"/>
      <c r="GG78" s="354"/>
      <c r="GH78" s="354"/>
      <c r="GI78" s="354"/>
      <c r="GJ78" s="354"/>
    </row>
    <row r="79" spans="1:224" s="362" customFormat="1" ht="66" customHeight="1" x14ac:dyDescent="0.25">
      <c r="A79" s="354"/>
      <c r="B79" s="355" t="s">
        <v>153</v>
      </c>
      <c r="C79" s="356"/>
      <c r="D79" s="357"/>
      <c r="E79" s="357"/>
      <c r="F79" s="357"/>
      <c r="G79" s="358"/>
      <c r="H79" s="423" t="s">
        <v>181</v>
      </c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  <c r="BC79" s="424"/>
      <c r="BD79" s="424"/>
      <c r="BE79" s="424"/>
      <c r="BF79" s="424"/>
      <c r="BG79" s="424"/>
      <c r="BH79" s="424"/>
      <c r="BI79" s="424"/>
      <c r="BJ79" s="424"/>
      <c r="BK79" s="425"/>
      <c r="BL79" s="359" t="s">
        <v>159</v>
      </c>
      <c r="BM79" s="360"/>
      <c r="BN79" s="360"/>
      <c r="BO79" s="360"/>
      <c r="BP79" s="360"/>
      <c r="BQ79" s="361"/>
      <c r="BR79" s="354"/>
      <c r="BS79" s="354"/>
      <c r="BT79" s="354"/>
      <c r="BU79" s="354"/>
      <c r="BV79" s="354"/>
      <c r="BW79" s="354"/>
      <c r="BX79" s="354"/>
      <c r="BY79" s="354"/>
      <c r="BZ79" s="354"/>
      <c r="CA79" s="354"/>
      <c r="CB79" s="354"/>
      <c r="CC79" s="354"/>
      <c r="CD79" s="354"/>
      <c r="CE79" s="354"/>
      <c r="CF79" s="354"/>
      <c r="CG79" s="354"/>
      <c r="CH79" s="354"/>
      <c r="CI79" s="354"/>
      <c r="CJ79" s="354"/>
      <c r="CK79" s="354"/>
      <c r="CL79" s="354"/>
      <c r="CM79" s="354"/>
      <c r="CN79" s="354"/>
      <c r="CO79" s="354"/>
      <c r="CP79" s="354"/>
      <c r="CQ79" s="354"/>
      <c r="CR79" s="354"/>
      <c r="CS79" s="354"/>
      <c r="CT79" s="354"/>
      <c r="CU79" s="354"/>
      <c r="CV79" s="354"/>
      <c r="CW79" s="354"/>
      <c r="CX79" s="354"/>
      <c r="CY79" s="354"/>
      <c r="CZ79" s="354"/>
      <c r="DA79" s="354"/>
      <c r="DB79" s="354"/>
      <c r="DC79" s="354"/>
      <c r="DD79" s="354"/>
      <c r="DE79" s="354"/>
      <c r="DF79" s="354"/>
      <c r="DG79" s="354"/>
      <c r="DH79" s="354"/>
      <c r="DI79" s="354"/>
      <c r="DJ79" s="354"/>
      <c r="DK79" s="354"/>
      <c r="DL79" s="354"/>
      <c r="DM79" s="354"/>
      <c r="DN79" s="354"/>
      <c r="DO79" s="354"/>
      <c r="DP79" s="354"/>
      <c r="DQ79" s="354"/>
      <c r="DR79" s="354"/>
      <c r="DS79" s="354"/>
      <c r="DT79" s="354"/>
      <c r="DU79" s="354"/>
      <c r="DV79" s="354"/>
      <c r="DW79" s="354"/>
      <c r="DX79" s="354"/>
      <c r="DY79" s="354"/>
      <c r="DZ79" s="354"/>
      <c r="EA79" s="354"/>
      <c r="EB79" s="354"/>
      <c r="EC79" s="354"/>
      <c r="ED79" s="354"/>
      <c r="EE79" s="354"/>
      <c r="EF79" s="354"/>
      <c r="EG79" s="354"/>
      <c r="EH79" s="354"/>
      <c r="EI79" s="354"/>
      <c r="EJ79" s="354"/>
      <c r="EK79" s="354"/>
      <c r="EL79" s="354"/>
      <c r="EM79" s="354"/>
      <c r="EN79" s="354"/>
      <c r="EO79" s="354"/>
      <c r="EP79" s="354"/>
      <c r="EQ79" s="354"/>
      <c r="ER79" s="354"/>
      <c r="ES79" s="354"/>
      <c r="ET79" s="354"/>
      <c r="EU79" s="354"/>
      <c r="EV79" s="354"/>
      <c r="EW79" s="354"/>
      <c r="EX79" s="354"/>
      <c r="EY79" s="354"/>
      <c r="EZ79" s="354"/>
      <c r="FA79" s="354"/>
      <c r="FB79" s="354"/>
      <c r="FC79" s="354"/>
      <c r="FD79" s="354"/>
      <c r="FE79" s="354"/>
      <c r="FF79" s="354"/>
      <c r="FG79" s="354"/>
      <c r="FH79" s="354"/>
      <c r="FI79" s="354"/>
      <c r="FJ79" s="354"/>
      <c r="FK79" s="354"/>
      <c r="FL79" s="354"/>
      <c r="FM79" s="354"/>
      <c r="FN79" s="354"/>
      <c r="FO79" s="354"/>
      <c r="FP79" s="354"/>
      <c r="FQ79" s="354"/>
      <c r="FR79" s="354"/>
      <c r="FS79" s="354"/>
      <c r="FT79" s="354"/>
      <c r="FU79" s="354"/>
      <c r="FV79" s="354"/>
      <c r="FW79" s="354"/>
      <c r="FX79" s="354"/>
      <c r="FY79" s="354"/>
      <c r="FZ79" s="354"/>
      <c r="GA79" s="354"/>
      <c r="GB79" s="354"/>
      <c r="GC79" s="354"/>
      <c r="GD79" s="354"/>
      <c r="GE79" s="354"/>
      <c r="GF79" s="354"/>
      <c r="GG79" s="354"/>
      <c r="GH79" s="354"/>
      <c r="GI79" s="354"/>
      <c r="GJ79" s="354"/>
    </row>
    <row r="80" spans="1:224" s="362" customFormat="1" ht="66" customHeight="1" x14ac:dyDescent="0.25">
      <c r="A80" s="354"/>
      <c r="B80" s="355" t="s">
        <v>190</v>
      </c>
      <c r="C80" s="356"/>
      <c r="D80" s="357"/>
      <c r="E80" s="357"/>
      <c r="F80" s="357"/>
      <c r="G80" s="358"/>
      <c r="H80" s="423" t="s">
        <v>183</v>
      </c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  <c r="BD80" s="424"/>
      <c r="BE80" s="424"/>
      <c r="BF80" s="424"/>
      <c r="BG80" s="424"/>
      <c r="BH80" s="424"/>
      <c r="BI80" s="424"/>
      <c r="BJ80" s="424"/>
      <c r="BK80" s="425"/>
      <c r="BL80" s="359" t="s">
        <v>172</v>
      </c>
      <c r="BM80" s="360"/>
      <c r="BN80" s="360"/>
      <c r="BO80" s="360"/>
      <c r="BP80" s="360"/>
      <c r="BQ80" s="361"/>
      <c r="BR80" s="354"/>
      <c r="BS80" s="354"/>
      <c r="BT80" s="354"/>
      <c r="BU80" s="354"/>
      <c r="BV80" s="354"/>
      <c r="BW80" s="354"/>
      <c r="BX80" s="354"/>
      <c r="BY80" s="354"/>
      <c r="BZ80" s="354"/>
      <c r="CA80" s="354"/>
      <c r="CB80" s="354"/>
      <c r="CC80" s="354"/>
      <c r="CD80" s="354"/>
      <c r="CE80" s="354"/>
      <c r="CF80" s="354"/>
      <c r="CG80" s="354"/>
      <c r="CH80" s="354"/>
      <c r="CI80" s="354"/>
      <c r="CJ80" s="354"/>
      <c r="CK80" s="354"/>
      <c r="CL80" s="354"/>
      <c r="CM80" s="354"/>
      <c r="CN80" s="354"/>
      <c r="CO80" s="354"/>
      <c r="CP80" s="354"/>
      <c r="CQ80" s="354"/>
      <c r="CR80" s="354"/>
      <c r="CS80" s="354"/>
      <c r="CT80" s="354"/>
      <c r="CU80" s="354"/>
      <c r="CV80" s="354"/>
      <c r="CW80" s="354"/>
      <c r="CX80" s="354"/>
      <c r="CY80" s="354"/>
      <c r="CZ80" s="354"/>
      <c r="DA80" s="354"/>
      <c r="DB80" s="354"/>
      <c r="DC80" s="354"/>
      <c r="DD80" s="354"/>
      <c r="DE80" s="354"/>
      <c r="DF80" s="354"/>
      <c r="DG80" s="354"/>
      <c r="DH80" s="354"/>
      <c r="DI80" s="354"/>
      <c r="DJ80" s="354"/>
      <c r="DK80" s="354"/>
      <c r="DL80" s="354"/>
      <c r="DM80" s="354"/>
      <c r="DN80" s="354"/>
      <c r="DO80" s="354"/>
      <c r="DP80" s="354"/>
      <c r="DQ80" s="354"/>
      <c r="DR80" s="354"/>
      <c r="DS80" s="354"/>
      <c r="DT80" s="354"/>
      <c r="DU80" s="354"/>
      <c r="DV80" s="354"/>
      <c r="DW80" s="354"/>
      <c r="DX80" s="354"/>
      <c r="DY80" s="354"/>
      <c r="DZ80" s="354"/>
      <c r="EA80" s="354"/>
      <c r="EB80" s="354"/>
      <c r="EC80" s="354"/>
      <c r="ED80" s="354"/>
      <c r="EE80" s="354"/>
      <c r="EF80" s="354"/>
      <c r="EG80" s="354"/>
      <c r="EH80" s="354"/>
      <c r="EI80" s="354"/>
      <c r="EJ80" s="354"/>
      <c r="EK80" s="354"/>
      <c r="EL80" s="354"/>
      <c r="EM80" s="354"/>
      <c r="EN80" s="354"/>
      <c r="EO80" s="354"/>
      <c r="EP80" s="354"/>
      <c r="EQ80" s="354"/>
      <c r="ER80" s="354"/>
      <c r="ES80" s="354"/>
      <c r="ET80" s="354"/>
      <c r="EU80" s="354"/>
      <c r="EV80" s="354"/>
      <c r="EW80" s="354"/>
      <c r="EX80" s="354"/>
      <c r="EY80" s="354"/>
      <c r="EZ80" s="354"/>
      <c r="FA80" s="354"/>
      <c r="FB80" s="354"/>
      <c r="FC80" s="354"/>
      <c r="FD80" s="354"/>
      <c r="FE80" s="354"/>
      <c r="FF80" s="354"/>
      <c r="FG80" s="354"/>
      <c r="FH80" s="354"/>
      <c r="FI80" s="354"/>
      <c r="FJ80" s="354"/>
      <c r="FK80" s="354"/>
      <c r="FL80" s="354"/>
      <c r="FM80" s="354"/>
      <c r="FN80" s="354"/>
      <c r="FO80" s="354"/>
      <c r="FP80" s="354"/>
      <c r="FQ80" s="354"/>
      <c r="FR80" s="354"/>
      <c r="FS80" s="354"/>
      <c r="FT80" s="354"/>
      <c r="FU80" s="354"/>
      <c r="FV80" s="354"/>
      <c r="FW80" s="354"/>
      <c r="FX80" s="354"/>
      <c r="FY80" s="354"/>
      <c r="FZ80" s="354"/>
      <c r="GA80" s="354"/>
      <c r="GB80" s="354"/>
      <c r="GC80" s="354"/>
      <c r="GD80" s="354"/>
      <c r="GE80" s="354"/>
      <c r="GF80" s="354"/>
      <c r="GG80" s="354"/>
      <c r="GH80" s="354"/>
      <c r="GI80" s="354"/>
      <c r="GJ80" s="354"/>
    </row>
    <row r="81" spans="1:224" s="362" customFormat="1" ht="66" customHeight="1" x14ac:dyDescent="0.25">
      <c r="A81" s="354"/>
      <c r="B81" s="355" t="s">
        <v>147</v>
      </c>
      <c r="C81" s="356"/>
      <c r="D81" s="357"/>
      <c r="E81" s="357"/>
      <c r="F81" s="357"/>
      <c r="G81" s="358"/>
      <c r="H81" s="423" t="s">
        <v>188</v>
      </c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  <c r="BD81" s="424"/>
      <c r="BE81" s="424"/>
      <c r="BF81" s="424"/>
      <c r="BG81" s="424"/>
      <c r="BH81" s="424"/>
      <c r="BI81" s="424"/>
      <c r="BJ81" s="424"/>
      <c r="BK81" s="425"/>
      <c r="BL81" s="359" t="s">
        <v>37</v>
      </c>
      <c r="BM81" s="360"/>
      <c r="BN81" s="360"/>
      <c r="BO81" s="360"/>
      <c r="BP81" s="360"/>
      <c r="BQ81" s="361"/>
      <c r="BR81" s="354"/>
      <c r="BS81" s="354"/>
      <c r="BT81" s="354"/>
      <c r="BU81" s="354"/>
      <c r="BV81" s="354"/>
      <c r="BW81" s="354"/>
      <c r="BX81" s="354"/>
      <c r="BY81" s="354"/>
      <c r="BZ81" s="354"/>
      <c r="CA81" s="354"/>
      <c r="CB81" s="354"/>
      <c r="CC81" s="354"/>
      <c r="CD81" s="354"/>
      <c r="CE81" s="354"/>
      <c r="CF81" s="354"/>
      <c r="CG81" s="354"/>
      <c r="CH81" s="354"/>
      <c r="CI81" s="354"/>
      <c r="CJ81" s="354"/>
      <c r="CK81" s="354"/>
      <c r="CL81" s="354"/>
      <c r="CM81" s="354"/>
      <c r="CN81" s="354"/>
      <c r="CO81" s="354"/>
      <c r="CP81" s="354"/>
      <c r="CQ81" s="354"/>
      <c r="CR81" s="354"/>
      <c r="CS81" s="354"/>
      <c r="CT81" s="354"/>
      <c r="CU81" s="354"/>
      <c r="CV81" s="354"/>
      <c r="CW81" s="354"/>
      <c r="CX81" s="354"/>
      <c r="CY81" s="354"/>
      <c r="CZ81" s="354"/>
      <c r="DA81" s="354"/>
      <c r="DB81" s="354"/>
      <c r="DC81" s="354"/>
      <c r="DD81" s="354"/>
      <c r="DE81" s="354"/>
      <c r="DF81" s="354"/>
      <c r="DG81" s="354"/>
      <c r="DH81" s="354"/>
      <c r="DI81" s="354"/>
      <c r="DJ81" s="354"/>
      <c r="DK81" s="354"/>
      <c r="DL81" s="354"/>
      <c r="DM81" s="354"/>
      <c r="DN81" s="354"/>
      <c r="DO81" s="354"/>
      <c r="DP81" s="354"/>
      <c r="DQ81" s="354"/>
      <c r="DR81" s="354"/>
      <c r="DS81" s="354"/>
      <c r="DT81" s="354"/>
      <c r="DU81" s="354"/>
      <c r="DV81" s="354"/>
      <c r="DW81" s="354"/>
      <c r="DX81" s="354"/>
      <c r="DY81" s="354"/>
      <c r="DZ81" s="354"/>
      <c r="EA81" s="354"/>
      <c r="EB81" s="354"/>
      <c r="EC81" s="354"/>
      <c r="ED81" s="354"/>
      <c r="EE81" s="354"/>
      <c r="EF81" s="354"/>
      <c r="EG81" s="354"/>
      <c r="EH81" s="354"/>
      <c r="EI81" s="354"/>
      <c r="EJ81" s="354"/>
      <c r="EK81" s="354"/>
      <c r="EL81" s="354"/>
      <c r="EM81" s="354"/>
      <c r="EN81" s="354"/>
      <c r="EO81" s="354"/>
      <c r="EP81" s="354"/>
      <c r="EQ81" s="354"/>
      <c r="ER81" s="354"/>
      <c r="ES81" s="354"/>
      <c r="ET81" s="354"/>
      <c r="EU81" s="354"/>
      <c r="EV81" s="354"/>
      <c r="EW81" s="354"/>
      <c r="EX81" s="354"/>
      <c r="EY81" s="354"/>
      <c r="EZ81" s="354"/>
      <c r="FA81" s="354"/>
      <c r="FB81" s="354"/>
      <c r="FC81" s="354"/>
      <c r="FD81" s="354"/>
      <c r="FE81" s="354"/>
      <c r="FF81" s="354"/>
      <c r="FG81" s="354"/>
      <c r="FH81" s="354"/>
      <c r="FI81" s="354"/>
      <c r="FJ81" s="354"/>
      <c r="FK81" s="354"/>
      <c r="FL81" s="354"/>
      <c r="FM81" s="354"/>
      <c r="FN81" s="354"/>
      <c r="FO81" s="354"/>
      <c r="FP81" s="354"/>
      <c r="FQ81" s="354"/>
      <c r="FR81" s="354"/>
      <c r="FS81" s="354"/>
      <c r="FT81" s="354"/>
      <c r="FU81" s="354"/>
      <c r="FV81" s="354"/>
      <c r="FW81" s="354"/>
      <c r="FX81" s="354"/>
      <c r="FY81" s="354"/>
      <c r="FZ81" s="354"/>
      <c r="GA81" s="354"/>
      <c r="GB81" s="354"/>
      <c r="GC81" s="354"/>
      <c r="GD81" s="354"/>
      <c r="GE81" s="354"/>
      <c r="GF81" s="354"/>
      <c r="GG81" s="354"/>
      <c r="GH81" s="354"/>
      <c r="GI81" s="354"/>
      <c r="GJ81" s="354"/>
    </row>
    <row r="82" spans="1:224" s="362" customFormat="1" ht="66" customHeight="1" x14ac:dyDescent="0.25">
      <c r="A82" s="354"/>
      <c r="B82" s="363" t="s">
        <v>148</v>
      </c>
      <c r="C82" s="364"/>
      <c r="D82" s="365"/>
      <c r="E82" s="365"/>
      <c r="F82" s="365"/>
      <c r="G82" s="366"/>
      <c r="H82" s="639" t="s">
        <v>204</v>
      </c>
      <c r="I82" s="640"/>
      <c r="J82" s="640"/>
      <c r="K82" s="640"/>
      <c r="L82" s="640"/>
      <c r="M82" s="640"/>
      <c r="N82" s="640"/>
      <c r="O82" s="640"/>
      <c r="P82" s="640"/>
      <c r="Q82" s="640"/>
      <c r="R82" s="640"/>
      <c r="S82" s="640"/>
      <c r="T82" s="640"/>
      <c r="U82" s="640"/>
      <c r="V82" s="640"/>
      <c r="W82" s="640"/>
      <c r="X82" s="640"/>
      <c r="Y82" s="640"/>
      <c r="Z82" s="640"/>
      <c r="AA82" s="640"/>
      <c r="AB82" s="640"/>
      <c r="AC82" s="640"/>
      <c r="AD82" s="640"/>
      <c r="AE82" s="640"/>
      <c r="AF82" s="640"/>
      <c r="AG82" s="640"/>
      <c r="AH82" s="640"/>
      <c r="AI82" s="640"/>
      <c r="AJ82" s="640"/>
      <c r="AK82" s="640"/>
      <c r="AL82" s="640"/>
      <c r="AM82" s="640"/>
      <c r="AN82" s="640"/>
      <c r="AO82" s="640"/>
      <c r="AP82" s="640"/>
      <c r="AQ82" s="640"/>
      <c r="AR82" s="640"/>
      <c r="AS82" s="640"/>
      <c r="AT82" s="640"/>
      <c r="AU82" s="640"/>
      <c r="AV82" s="640"/>
      <c r="AW82" s="640"/>
      <c r="AX82" s="640"/>
      <c r="AY82" s="640"/>
      <c r="AZ82" s="640"/>
      <c r="BA82" s="640"/>
      <c r="BB82" s="640"/>
      <c r="BC82" s="640"/>
      <c r="BD82" s="640"/>
      <c r="BE82" s="640"/>
      <c r="BF82" s="640"/>
      <c r="BG82" s="640"/>
      <c r="BH82" s="640"/>
      <c r="BI82" s="640"/>
      <c r="BJ82" s="640"/>
      <c r="BK82" s="641"/>
      <c r="BL82" s="359" t="s">
        <v>165</v>
      </c>
      <c r="BM82" s="360"/>
      <c r="BN82" s="360"/>
      <c r="BO82" s="360"/>
      <c r="BP82" s="360"/>
      <c r="BQ82" s="361"/>
      <c r="BR82" s="354"/>
      <c r="BS82" s="354"/>
      <c r="BT82" s="354"/>
      <c r="BU82" s="354"/>
      <c r="BV82" s="354"/>
      <c r="BW82" s="354"/>
      <c r="BX82" s="354"/>
      <c r="BY82" s="354"/>
      <c r="BZ82" s="354"/>
      <c r="CA82" s="354"/>
      <c r="CB82" s="354"/>
      <c r="CC82" s="354"/>
      <c r="CD82" s="354"/>
      <c r="CE82" s="354"/>
      <c r="CF82" s="354"/>
      <c r="CG82" s="354"/>
      <c r="CH82" s="354"/>
      <c r="CI82" s="354"/>
      <c r="CJ82" s="354"/>
      <c r="CK82" s="354"/>
      <c r="CL82" s="354"/>
      <c r="CM82" s="354"/>
      <c r="CN82" s="354"/>
      <c r="CO82" s="354"/>
      <c r="CP82" s="354"/>
      <c r="CQ82" s="354"/>
      <c r="CR82" s="354"/>
      <c r="CS82" s="354"/>
      <c r="CT82" s="354"/>
      <c r="CU82" s="354"/>
      <c r="CV82" s="354"/>
      <c r="CW82" s="354"/>
      <c r="CX82" s="354"/>
      <c r="CY82" s="354"/>
      <c r="CZ82" s="354"/>
      <c r="DA82" s="354"/>
      <c r="DB82" s="354"/>
      <c r="DC82" s="354"/>
      <c r="DD82" s="354"/>
      <c r="DE82" s="354"/>
      <c r="DF82" s="354"/>
      <c r="DG82" s="354"/>
      <c r="DH82" s="354"/>
      <c r="DI82" s="354"/>
      <c r="DJ82" s="354"/>
      <c r="DK82" s="354"/>
      <c r="DL82" s="354"/>
      <c r="DM82" s="354"/>
      <c r="DN82" s="354"/>
      <c r="DO82" s="354"/>
      <c r="DP82" s="354"/>
      <c r="DQ82" s="354"/>
      <c r="DR82" s="354"/>
      <c r="DS82" s="354"/>
      <c r="DT82" s="354"/>
      <c r="DU82" s="354"/>
      <c r="DV82" s="354"/>
      <c r="DW82" s="354"/>
      <c r="DX82" s="354"/>
      <c r="DY82" s="354"/>
      <c r="DZ82" s="354"/>
      <c r="EA82" s="354"/>
      <c r="EB82" s="354"/>
      <c r="EC82" s="354"/>
      <c r="ED82" s="354"/>
      <c r="EE82" s="354"/>
      <c r="EF82" s="354"/>
      <c r="EG82" s="354"/>
      <c r="EH82" s="354"/>
      <c r="EI82" s="354"/>
      <c r="EJ82" s="354"/>
      <c r="EK82" s="354"/>
      <c r="EL82" s="354"/>
      <c r="EM82" s="354"/>
      <c r="EN82" s="354"/>
      <c r="EO82" s="354"/>
      <c r="EP82" s="354"/>
      <c r="EQ82" s="354"/>
      <c r="ER82" s="354"/>
      <c r="ES82" s="354"/>
      <c r="ET82" s="354"/>
      <c r="EU82" s="354"/>
      <c r="EV82" s="354"/>
      <c r="EW82" s="354"/>
      <c r="EX82" s="354"/>
      <c r="EY82" s="354"/>
      <c r="EZ82" s="354"/>
      <c r="FA82" s="354"/>
      <c r="FB82" s="354"/>
      <c r="FC82" s="354"/>
      <c r="FD82" s="354"/>
      <c r="FE82" s="354"/>
      <c r="FF82" s="354"/>
      <c r="FG82" s="354"/>
      <c r="FH82" s="354"/>
      <c r="FI82" s="354"/>
      <c r="FJ82" s="354"/>
      <c r="FK82" s="354"/>
      <c r="FL82" s="354"/>
      <c r="FM82" s="354"/>
      <c r="FN82" s="354"/>
      <c r="FO82" s="354"/>
      <c r="FP82" s="354"/>
      <c r="FQ82" s="354"/>
      <c r="FR82" s="354"/>
      <c r="FS82" s="354"/>
      <c r="FT82" s="354"/>
      <c r="FU82" s="354"/>
      <c r="FV82" s="354"/>
      <c r="FW82" s="354"/>
      <c r="FX82" s="354"/>
      <c r="FY82" s="354"/>
      <c r="FZ82" s="354"/>
      <c r="GA82" s="354"/>
      <c r="GB82" s="354"/>
      <c r="GC82" s="354"/>
      <c r="GD82" s="354"/>
      <c r="GE82" s="354"/>
      <c r="GF82" s="354"/>
      <c r="GG82" s="354"/>
      <c r="GH82" s="354"/>
      <c r="GI82" s="354"/>
      <c r="GJ82" s="354"/>
    </row>
    <row r="83" spans="1:224" s="362" customFormat="1" ht="66" customHeight="1" x14ac:dyDescent="0.25">
      <c r="A83" s="354"/>
      <c r="B83" s="363" t="s">
        <v>173</v>
      </c>
      <c r="C83" s="364"/>
      <c r="D83" s="365"/>
      <c r="E83" s="365"/>
      <c r="F83" s="365"/>
      <c r="G83" s="366"/>
      <c r="H83" s="639" t="s">
        <v>195</v>
      </c>
      <c r="I83" s="640"/>
      <c r="J83" s="640"/>
      <c r="K83" s="640"/>
      <c r="L83" s="640"/>
      <c r="M83" s="640"/>
      <c r="N83" s="640"/>
      <c r="O83" s="640"/>
      <c r="P83" s="640"/>
      <c r="Q83" s="640"/>
      <c r="R83" s="640"/>
      <c r="S83" s="640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640"/>
      <c r="AI83" s="640"/>
      <c r="AJ83" s="640"/>
      <c r="AK83" s="640"/>
      <c r="AL83" s="640"/>
      <c r="AM83" s="640"/>
      <c r="AN83" s="640"/>
      <c r="AO83" s="640"/>
      <c r="AP83" s="640"/>
      <c r="AQ83" s="640"/>
      <c r="AR83" s="640"/>
      <c r="AS83" s="640"/>
      <c r="AT83" s="640"/>
      <c r="AU83" s="640"/>
      <c r="AV83" s="640"/>
      <c r="AW83" s="640"/>
      <c r="AX83" s="640"/>
      <c r="AY83" s="640"/>
      <c r="AZ83" s="640"/>
      <c r="BA83" s="640"/>
      <c r="BB83" s="640"/>
      <c r="BC83" s="640"/>
      <c r="BD83" s="640"/>
      <c r="BE83" s="640"/>
      <c r="BF83" s="640"/>
      <c r="BG83" s="640"/>
      <c r="BH83" s="640"/>
      <c r="BI83" s="640"/>
      <c r="BJ83" s="640"/>
      <c r="BK83" s="641"/>
      <c r="BL83" s="359" t="s">
        <v>166</v>
      </c>
      <c r="BM83" s="360"/>
      <c r="BN83" s="360"/>
      <c r="BO83" s="360"/>
      <c r="BP83" s="360"/>
      <c r="BQ83" s="361"/>
      <c r="BR83" s="354"/>
      <c r="BS83" s="354"/>
      <c r="BT83" s="354"/>
      <c r="BU83" s="354"/>
      <c r="BV83" s="354"/>
      <c r="BW83" s="354"/>
      <c r="BX83" s="354"/>
      <c r="BY83" s="354"/>
      <c r="BZ83" s="354"/>
      <c r="CA83" s="354"/>
      <c r="CB83" s="354"/>
      <c r="CC83" s="354"/>
      <c r="CD83" s="354"/>
      <c r="CE83" s="354"/>
      <c r="CF83" s="354"/>
      <c r="CG83" s="354"/>
      <c r="CH83" s="354"/>
      <c r="CI83" s="354"/>
      <c r="CJ83" s="354"/>
      <c r="CK83" s="354"/>
      <c r="CL83" s="354"/>
      <c r="CM83" s="354"/>
      <c r="CN83" s="354"/>
      <c r="CO83" s="354"/>
      <c r="CP83" s="354"/>
      <c r="CQ83" s="354"/>
      <c r="CR83" s="354"/>
      <c r="CS83" s="354"/>
      <c r="CT83" s="354"/>
      <c r="CU83" s="354"/>
      <c r="CV83" s="354"/>
      <c r="CW83" s="354"/>
      <c r="CX83" s="354"/>
      <c r="CY83" s="354"/>
      <c r="CZ83" s="354"/>
      <c r="DA83" s="354"/>
      <c r="DB83" s="354"/>
      <c r="DC83" s="354"/>
      <c r="DD83" s="354"/>
      <c r="DE83" s="354"/>
      <c r="DF83" s="354"/>
      <c r="DG83" s="354"/>
      <c r="DH83" s="354"/>
      <c r="DI83" s="354"/>
      <c r="DJ83" s="354"/>
      <c r="DK83" s="354"/>
      <c r="DL83" s="354"/>
      <c r="DM83" s="354"/>
      <c r="DN83" s="354"/>
      <c r="DO83" s="354"/>
      <c r="DP83" s="354"/>
      <c r="DQ83" s="354"/>
      <c r="DR83" s="354"/>
      <c r="DS83" s="354"/>
      <c r="DT83" s="354"/>
      <c r="DU83" s="354"/>
      <c r="DV83" s="354"/>
      <c r="DW83" s="354"/>
      <c r="DX83" s="354"/>
      <c r="DY83" s="354"/>
      <c r="DZ83" s="354"/>
      <c r="EA83" s="354"/>
      <c r="EB83" s="354"/>
      <c r="EC83" s="354"/>
      <c r="ED83" s="354"/>
      <c r="EE83" s="354"/>
      <c r="EF83" s="354"/>
      <c r="EG83" s="354"/>
      <c r="EH83" s="354"/>
      <c r="EI83" s="354"/>
      <c r="EJ83" s="354"/>
      <c r="EK83" s="354"/>
      <c r="EL83" s="354"/>
      <c r="EM83" s="354"/>
      <c r="EN83" s="354"/>
      <c r="EO83" s="354"/>
      <c r="EP83" s="354"/>
      <c r="EQ83" s="354"/>
      <c r="ER83" s="354"/>
      <c r="ES83" s="354"/>
      <c r="ET83" s="354"/>
      <c r="EU83" s="354"/>
      <c r="EV83" s="354"/>
      <c r="EW83" s="354"/>
      <c r="EX83" s="354"/>
      <c r="EY83" s="354"/>
      <c r="EZ83" s="354"/>
      <c r="FA83" s="354"/>
      <c r="FB83" s="354"/>
      <c r="FC83" s="354"/>
      <c r="FD83" s="354"/>
      <c r="FE83" s="354"/>
      <c r="FF83" s="354"/>
      <c r="FG83" s="354"/>
      <c r="FH83" s="354"/>
      <c r="FI83" s="354"/>
      <c r="FJ83" s="354"/>
      <c r="FK83" s="354"/>
      <c r="FL83" s="354"/>
      <c r="FM83" s="354"/>
      <c r="FN83" s="354"/>
      <c r="FO83" s="354"/>
      <c r="FP83" s="354"/>
      <c r="FQ83" s="354"/>
      <c r="FR83" s="354"/>
      <c r="FS83" s="354"/>
      <c r="FT83" s="354"/>
      <c r="FU83" s="354"/>
      <c r="FV83" s="354"/>
      <c r="FW83" s="354"/>
      <c r="FX83" s="354"/>
      <c r="FY83" s="354"/>
      <c r="FZ83" s="354"/>
      <c r="GA83" s="354"/>
      <c r="GB83" s="354"/>
      <c r="GC83" s="354"/>
      <c r="GD83" s="354"/>
      <c r="GE83" s="354"/>
      <c r="GF83" s="354"/>
      <c r="GG83" s="354"/>
      <c r="GH83" s="354"/>
      <c r="GI83" s="354"/>
      <c r="GJ83" s="354"/>
    </row>
    <row r="84" spans="1:224" s="362" customFormat="1" ht="66" customHeight="1" x14ac:dyDescent="0.25">
      <c r="A84" s="354"/>
      <c r="B84" s="363" t="s">
        <v>149</v>
      </c>
      <c r="C84" s="364"/>
      <c r="D84" s="365"/>
      <c r="E84" s="365"/>
      <c r="F84" s="365"/>
      <c r="G84" s="366"/>
      <c r="H84" s="423" t="s">
        <v>203</v>
      </c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  <c r="BD84" s="424"/>
      <c r="BE84" s="424"/>
      <c r="BF84" s="424"/>
      <c r="BG84" s="424"/>
      <c r="BH84" s="424"/>
      <c r="BI84" s="424"/>
      <c r="BJ84" s="424"/>
      <c r="BK84" s="425"/>
      <c r="BL84" s="359" t="s">
        <v>169</v>
      </c>
      <c r="BM84" s="360"/>
      <c r="BN84" s="360"/>
      <c r="BO84" s="360"/>
      <c r="BP84" s="360"/>
      <c r="BQ84" s="361"/>
      <c r="BR84" s="354"/>
      <c r="BS84" s="354"/>
      <c r="BT84" s="354"/>
      <c r="BU84" s="354"/>
      <c r="BV84" s="354"/>
      <c r="BW84" s="354"/>
      <c r="BX84" s="354"/>
      <c r="BY84" s="354"/>
      <c r="BZ84" s="354"/>
      <c r="CA84" s="354"/>
      <c r="CB84" s="354"/>
      <c r="CC84" s="354"/>
      <c r="CD84" s="354"/>
      <c r="CE84" s="354"/>
      <c r="CF84" s="354"/>
      <c r="CG84" s="354"/>
      <c r="CH84" s="354"/>
      <c r="CI84" s="354"/>
      <c r="CJ84" s="354"/>
      <c r="CK84" s="354"/>
      <c r="CL84" s="354"/>
      <c r="CM84" s="354"/>
      <c r="CN84" s="354"/>
      <c r="CO84" s="354"/>
      <c r="CP84" s="354"/>
      <c r="CQ84" s="354"/>
      <c r="CR84" s="354"/>
      <c r="CS84" s="354"/>
      <c r="CT84" s="354"/>
      <c r="CU84" s="354"/>
      <c r="CV84" s="354"/>
      <c r="CW84" s="354"/>
      <c r="CX84" s="354"/>
      <c r="CY84" s="354"/>
      <c r="CZ84" s="354"/>
      <c r="DA84" s="354"/>
      <c r="DB84" s="354"/>
      <c r="DC84" s="354"/>
      <c r="DD84" s="354"/>
      <c r="DE84" s="354"/>
      <c r="DF84" s="354"/>
      <c r="DG84" s="354"/>
      <c r="DH84" s="354"/>
      <c r="DI84" s="354"/>
      <c r="DJ84" s="354"/>
      <c r="DK84" s="354"/>
      <c r="DL84" s="354"/>
      <c r="DM84" s="354"/>
      <c r="DN84" s="354"/>
      <c r="DO84" s="354"/>
      <c r="DP84" s="354"/>
      <c r="DQ84" s="354"/>
      <c r="DR84" s="354"/>
      <c r="DS84" s="354"/>
      <c r="DT84" s="354"/>
      <c r="DU84" s="354"/>
      <c r="DV84" s="354"/>
      <c r="DW84" s="354"/>
      <c r="DX84" s="354"/>
      <c r="DY84" s="354"/>
      <c r="DZ84" s="354"/>
      <c r="EA84" s="354"/>
      <c r="EB84" s="354"/>
      <c r="EC84" s="354"/>
      <c r="ED84" s="354"/>
      <c r="EE84" s="354"/>
      <c r="EF84" s="354"/>
      <c r="EG84" s="354"/>
      <c r="EH84" s="354"/>
      <c r="EI84" s="354"/>
      <c r="EJ84" s="354"/>
      <c r="EK84" s="354"/>
      <c r="EL84" s="354"/>
      <c r="EM84" s="354"/>
      <c r="EN84" s="354"/>
      <c r="EO84" s="354"/>
      <c r="EP84" s="354"/>
      <c r="EQ84" s="354"/>
      <c r="ER84" s="354"/>
      <c r="ES84" s="354"/>
      <c r="ET84" s="354"/>
      <c r="EU84" s="354"/>
      <c r="EV84" s="354"/>
      <c r="EW84" s="354"/>
      <c r="EX84" s="354"/>
      <c r="EY84" s="354"/>
      <c r="EZ84" s="354"/>
      <c r="FA84" s="354"/>
      <c r="FB84" s="354"/>
      <c r="FC84" s="354"/>
      <c r="FD84" s="354"/>
      <c r="FE84" s="354"/>
      <c r="FF84" s="354"/>
      <c r="FG84" s="354"/>
      <c r="FH84" s="354"/>
      <c r="FI84" s="354"/>
      <c r="FJ84" s="354"/>
      <c r="FK84" s="354"/>
      <c r="FL84" s="354"/>
      <c r="FM84" s="354"/>
      <c r="FN84" s="354"/>
      <c r="FO84" s="354"/>
      <c r="FP84" s="354"/>
      <c r="FQ84" s="354"/>
      <c r="FR84" s="354"/>
      <c r="FS84" s="354"/>
      <c r="FT84" s="354"/>
      <c r="FU84" s="354"/>
      <c r="FV84" s="354"/>
      <c r="FW84" s="354"/>
      <c r="FX84" s="354"/>
      <c r="FY84" s="354"/>
      <c r="FZ84" s="354"/>
      <c r="GA84" s="354"/>
      <c r="GB84" s="354"/>
      <c r="GC84" s="354"/>
      <c r="GD84" s="354"/>
      <c r="GE84" s="354"/>
      <c r="GF84" s="354"/>
      <c r="GG84" s="354"/>
      <c r="GH84" s="354"/>
      <c r="GI84" s="354"/>
      <c r="GJ84" s="354"/>
    </row>
    <row r="85" spans="1:224" s="362" customFormat="1" ht="66" customHeight="1" x14ac:dyDescent="0.25">
      <c r="A85" s="354"/>
      <c r="B85" s="363" t="s">
        <v>150</v>
      </c>
      <c r="C85" s="364"/>
      <c r="D85" s="365"/>
      <c r="E85" s="365"/>
      <c r="F85" s="365"/>
      <c r="G85" s="366"/>
      <c r="H85" s="639" t="s">
        <v>205</v>
      </c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0"/>
      <c r="AK85" s="640"/>
      <c r="AL85" s="640"/>
      <c r="AM85" s="640"/>
      <c r="AN85" s="640"/>
      <c r="AO85" s="640"/>
      <c r="AP85" s="640"/>
      <c r="AQ85" s="640"/>
      <c r="AR85" s="640"/>
      <c r="AS85" s="640"/>
      <c r="AT85" s="640"/>
      <c r="AU85" s="640"/>
      <c r="AV85" s="640"/>
      <c r="AW85" s="640"/>
      <c r="AX85" s="640"/>
      <c r="AY85" s="640"/>
      <c r="AZ85" s="640"/>
      <c r="BA85" s="640"/>
      <c r="BB85" s="640"/>
      <c r="BC85" s="640"/>
      <c r="BD85" s="640"/>
      <c r="BE85" s="640"/>
      <c r="BF85" s="640"/>
      <c r="BG85" s="640"/>
      <c r="BH85" s="640"/>
      <c r="BI85" s="640"/>
      <c r="BJ85" s="640"/>
      <c r="BK85" s="641"/>
      <c r="BL85" s="359" t="s">
        <v>167</v>
      </c>
      <c r="BM85" s="360"/>
      <c r="BN85" s="360"/>
      <c r="BO85" s="360"/>
      <c r="BP85" s="360"/>
      <c r="BQ85" s="361"/>
      <c r="BR85" s="354"/>
      <c r="BS85" s="354"/>
      <c r="BT85" s="354"/>
      <c r="BU85" s="354"/>
      <c r="BV85" s="354"/>
      <c r="BW85" s="354"/>
      <c r="BX85" s="354"/>
      <c r="BY85" s="354"/>
      <c r="BZ85" s="354"/>
      <c r="CA85" s="354"/>
      <c r="CB85" s="354"/>
      <c r="CC85" s="354"/>
      <c r="CD85" s="354"/>
      <c r="CE85" s="354"/>
      <c r="CF85" s="354"/>
      <c r="CG85" s="354"/>
      <c r="CH85" s="354"/>
      <c r="CI85" s="354"/>
      <c r="CJ85" s="354"/>
      <c r="CK85" s="354"/>
      <c r="CL85" s="354"/>
      <c r="CM85" s="354"/>
      <c r="CN85" s="354"/>
      <c r="CO85" s="354"/>
      <c r="CP85" s="354"/>
      <c r="CQ85" s="354"/>
      <c r="CR85" s="354"/>
      <c r="CS85" s="354"/>
      <c r="CT85" s="354"/>
      <c r="CU85" s="354"/>
      <c r="CV85" s="354"/>
      <c r="CW85" s="354"/>
      <c r="CX85" s="354"/>
      <c r="CY85" s="354"/>
      <c r="CZ85" s="354"/>
      <c r="DA85" s="354"/>
      <c r="DB85" s="354"/>
      <c r="DC85" s="354"/>
      <c r="DD85" s="354"/>
      <c r="DE85" s="354"/>
      <c r="DF85" s="354"/>
      <c r="DG85" s="354"/>
      <c r="DH85" s="354"/>
      <c r="DI85" s="354"/>
      <c r="DJ85" s="354"/>
      <c r="DK85" s="354"/>
      <c r="DL85" s="354"/>
      <c r="DM85" s="354"/>
      <c r="DN85" s="354"/>
      <c r="DO85" s="354"/>
      <c r="DP85" s="354"/>
      <c r="DQ85" s="354"/>
      <c r="DR85" s="354"/>
      <c r="DS85" s="354"/>
      <c r="DT85" s="354"/>
      <c r="DU85" s="354"/>
      <c r="DV85" s="354"/>
      <c r="DW85" s="354"/>
      <c r="DX85" s="354"/>
      <c r="DY85" s="354"/>
      <c r="DZ85" s="354"/>
      <c r="EA85" s="354"/>
      <c r="EB85" s="354"/>
      <c r="EC85" s="354"/>
      <c r="ED85" s="354"/>
      <c r="EE85" s="354"/>
      <c r="EF85" s="354"/>
      <c r="EG85" s="354"/>
      <c r="EH85" s="354"/>
      <c r="EI85" s="354"/>
      <c r="EJ85" s="354"/>
      <c r="EK85" s="354"/>
      <c r="EL85" s="354"/>
      <c r="EM85" s="354"/>
      <c r="EN85" s="354"/>
      <c r="EO85" s="354"/>
      <c r="EP85" s="354"/>
      <c r="EQ85" s="354"/>
      <c r="ER85" s="354"/>
      <c r="ES85" s="354"/>
      <c r="ET85" s="354"/>
      <c r="EU85" s="354"/>
      <c r="EV85" s="354"/>
      <c r="EW85" s="354"/>
      <c r="EX85" s="354"/>
      <c r="EY85" s="354"/>
      <c r="EZ85" s="354"/>
      <c r="FA85" s="354"/>
      <c r="FB85" s="354"/>
      <c r="FC85" s="354"/>
      <c r="FD85" s="354"/>
      <c r="FE85" s="354"/>
      <c r="FF85" s="354"/>
      <c r="FG85" s="354"/>
      <c r="FH85" s="354"/>
      <c r="FI85" s="354"/>
      <c r="FJ85" s="354"/>
      <c r="FK85" s="354"/>
      <c r="FL85" s="354"/>
      <c r="FM85" s="354"/>
      <c r="FN85" s="354"/>
      <c r="FO85" s="354"/>
      <c r="FP85" s="354"/>
      <c r="FQ85" s="354"/>
      <c r="FR85" s="354"/>
      <c r="FS85" s="354"/>
      <c r="FT85" s="354"/>
      <c r="FU85" s="354"/>
      <c r="FV85" s="354"/>
      <c r="FW85" s="354"/>
      <c r="FX85" s="354"/>
      <c r="FY85" s="354"/>
      <c r="FZ85" s="354"/>
      <c r="GA85" s="354"/>
      <c r="GB85" s="354"/>
      <c r="GC85" s="354"/>
      <c r="GD85" s="354"/>
      <c r="GE85" s="354"/>
      <c r="GF85" s="354"/>
      <c r="GG85" s="354"/>
      <c r="GH85" s="354"/>
      <c r="GI85" s="354"/>
      <c r="GJ85" s="354"/>
    </row>
    <row r="86" spans="1:224" s="362" customFormat="1" ht="66" customHeight="1" x14ac:dyDescent="0.25">
      <c r="A86" s="354"/>
      <c r="B86" s="363" t="s">
        <v>174</v>
      </c>
      <c r="C86" s="364"/>
      <c r="D86" s="365"/>
      <c r="E86" s="365"/>
      <c r="F86" s="365"/>
      <c r="G86" s="366"/>
      <c r="H86" s="647" t="s">
        <v>189</v>
      </c>
      <c r="I86" s="648"/>
      <c r="J86" s="648"/>
      <c r="K86" s="648"/>
      <c r="L86" s="648"/>
      <c r="M86" s="648"/>
      <c r="N86" s="648"/>
      <c r="O86" s="648"/>
      <c r="P86" s="648"/>
      <c r="Q86" s="648"/>
      <c r="R86" s="648"/>
      <c r="S86" s="648"/>
      <c r="T86" s="648"/>
      <c r="U86" s="648"/>
      <c r="V86" s="648"/>
      <c r="W86" s="648"/>
      <c r="X86" s="648"/>
      <c r="Y86" s="648"/>
      <c r="Z86" s="648"/>
      <c r="AA86" s="648"/>
      <c r="AB86" s="648"/>
      <c r="AC86" s="648"/>
      <c r="AD86" s="648"/>
      <c r="AE86" s="648"/>
      <c r="AF86" s="648"/>
      <c r="AG86" s="648"/>
      <c r="AH86" s="648"/>
      <c r="AI86" s="648"/>
      <c r="AJ86" s="648"/>
      <c r="AK86" s="648"/>
      <c r="AL86" s="648"/>
      <c r="AM86" s="648"/>
      <c r="AN86" s="648"/>
      <c r="AO86" s="648"/>
      <c r="AP86" s="648"/>
      <c r="AQ86" s="648"/>
      <c r="AR86" s="648"/>
      <c r="AS86" s="648"/>
      <c r="AT86" s="648"/>
      <c r="AU86" s="648"/>
      <c r="AV86" s="648"/>
      <c r="AW86" s="648"/>
      <c r="AX86" s="648"/>
      <c r="AY86" s="648"/>
      <c r="AZ86" s="648"/>
      <c r="BA86" s="648"/>
      <c r="BB86" s="648"/>
      <c r="BC86" s="648"/>
      <c r="BD86" s="648"/>
      <c r="BE86" s="648"/>
      <c r="BF86" s="648"/>
      <c r="BG86" s="648"/>
      <c r="BH86" s="648"/>
      <c r="BI86" s="648"/>
      <c r="BJ86" s="648"/>
      <c r="BK86" s="649"/>
      <c r="BL86" s="359" t="s">
        <v>168</v>
      </c>
      <c r="BM86" s="360"/>
      <c r="BN86" s="360"/>
      <c r="BO86" s="360"/>
      <c r="BP86" s="360"/>
      <c r="BQ86" s="361"/>
      <c r="BR86" s="354"/>
      <c r="BS86" s="354"/>
      <c r="BT86" s="354"/>
      <c r="BU86" s="354"/>
      <c r="BV86" s="354"/>
      <c r="BW86" s="354"/>
      <c r="BX86" s="354"/>
      <c r="BY86" s="354"/>
      <c r="BZ86" s="354"/>
      <c r="CA86" s="354"/>
      <c r="CB86" s="354"/>
      <c r="CC86" s="354"/>
      <c r="CD86" s="354"/>
      <c r="CE86" s="354"/>
      <c r="CF86" s="354"/>
      <c r="CG86" s="354"/>
      <c r="CH86" s="354"/>
      <c r="CI86" s="354"/>
      <c r="CJ86" s="354"/>
      <c r="CK86" s="354"/>
      <c r="CL86" s="354"/>
      <c r="CM86" s="354"/>
      <c r="CN86" s="354"/>
      <c r="CO86" s="354"/>
      <c r="CP86" s="354"/>
      <c r="CQ86" s="354"/>
      <c r="CR86" s="354"/>
      <c r="CS86" s="354"/>
      <c r="CT86" s="354"/>
      <c r="CU86" s="354"/>
      <c r="CV86" s="354"/>
      <c r="CW86" s="354"/>
      <c r="CX86" s="354"/>
      <c r="CY86" s="354"/>
      <c r="CZ86" s="354"/>
      <c r="DA86" s="354"/>
      <c r="DB86" s="354"/>
      <c r="DC86" s="354"/>
      <c r="DD86" s="354"/>
      <c r="DE86" s="354"/>
      <c r="DF86" s="354"/>
      <c r="DG86" s="354"/>
      <c r="DH86" s="354"/>
      <c r="DI86" s="354"/>
      <c r="DJ86" s="354"/>
      <c r="DK86" s="354"/>
      <c r="DL86" s="354"/>
      <c r="DM86" s="354"/>
      <c r="DN86" s="354"/>
      <c r="DO86" s="354"/>
      <c r="DP86" s="354"/>
      <c r="DQ86" s="354"/>
      <c r="DR86" s="354"/>
      <c r="DS86" s="354"/>
      <c r="DT86" s="354"/>
      <c r="DU86" s="354"/>
      <c r="DV86" s="354"/>
      <c r="DW86" s="354"/>
      <c r="DX86" s="354"/>
      <c r="DY86" s="354"/>
      <c r="DZ86" s="354"/>
      <c r="EA86" s="354"/>
      <c r="EB86" s="354"/>
      <c r="EC86" s="354"/>
      <c r="ED86" s="354"/>
      <c r="EE86" s="354"/>
      <c r="EF86" s="354"/>
      <c r="EG86" s="354"/>
      <c r="EH86" s="354"/>
      <c r="EI86" s="354"/>
      <c r="EJ86" s="354"/>
      <c r="EK86" s="354"/>
      <c r="EL86" s="354"/>
      <c r="EM86" s="354"/>
      <c r="EN86" s="354"/>
      <c r="EO86" s="354"/>
      <c r="EP86" s="354"/>
      <c r="EQ86" s="354"/>
      <c r="ER86" s="354"/>
      <c r="ES86" s="354"/>
      <c r="ET86" s="354"/>
      <c r="EU86" s="354"/>
      <c r="EV86" s="354"/>
      <c r="EW86" s="354"/>
      <c r="EX86" s="354"/>
      <c r="EY86" s="354"/>
      <c r="EZ86" s="354"/>
      <c r="FA86" s="354"/>
      <c r="FB86" s="354"/>
      <c r="FC86" s="354"/>
      <c r="FD86" s="354"/>
      <c r="FE86" s="354"/>
      <c r="FF86" s="354"/>
      <c r="FG86" s="354"/>
      <c r="FH86" s="354"/>
      <c r="FI86" s="354"/>
      <c r="FJ86" s="354"/>
      <c r="FK86" s="354"/>
      <c r="FL86" s="354"/>
      <c r="FM86" s="354"/>
      <c r="FN86" s="354"/>
      <c r="FO86" s="354"/>
      <c r="FP86" s="354"/>
      <c r="FQ86" s="354"/>
      <c r="FR86" s="354"/>
      <c r="FS86" s="354"/>
      <c r="FT86" s="354"/>
      <c r="FU86" s="354"/>
      <c r="FV86" s="354"/>
      <c r="FW86" s="354"/>
      <c r="FX86" s="354"/>
      <c r="FY86" s="354"/>
      <c r="FZ86" s="354"/>
      <c r="GA86" s="354"/>
      <c r="GB86" s="354"/>
      <c r="GC86" s="354"/>
      <c r="GD86" s="354"/>
      <c r="GE86" s="354"/>
      <c r="GF86" s="354"/>
      <c r="GG86" s="354"/>
      <c r="GH86" s="354"/>
      <c r="GI86" s="354"/>
      <c r="GJ86" s="354"/>
    </row>
    <row r="87" spans="1:224" s="362" customFormat="1" ht="66" customHeight="1" x14ac:dyDescent="0.25">
      <c r="A87" s="354"/>
      <c r="B87" s="363" t="s">
        <v>175</v>
      </c>
      <c r="C87" s="364"/>
      <c r="D87" s="365"/>
      <c r="E87" s="365"/>
      <c r="F87" s="365"/>
      <c r="G87" s="366"/>
      <c r="H87" s="639" t="s">
        <v>187</v>
      </c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  <c r="T87" s="640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40"/>
      <c r="AH87" s="640"/>
      <c r="AI87" s="640"/>
      <c r="AJ87" s="640"/>
      <c r="AK87" s="640"/>
      <c r="AL87" s="640"/>
      <c r="AM87" s="640"/>
      <c r="AN87" s="640"/>
      <c r="AO87" s="640"/>
      <c r="AP87" s="640"/>
      <c r="AQ87" s="640"/>
      <c r="AR87" s="640"/>
      <c r="AS87" s="640"/>
      <c r="AT87" s="640"/>
      <c r="AU87" s="640"/>
      <c r="AV87" s="640"/>
      <c r="AW87" s="640"/>
      <c r="AX87" s="640"/>
      <c r="AY87" s="640"/>
      <c r="AZ87" s="640"/>
      <c r="BA87" s="640"/>
      <c r="BB87" s="640"/>
      <c r="BC87" s="640"/>
      <c r="BD87" s="640"/>
      <c r="BE87" s="640"/>
      <c r="BF87" s="640"/>
      <c r="BG87" s="640"/>
      <c r="BH87" s="640"/>
      <c r="BI87" s="640"/>
      <c r="BJ87" s="640"/>
      <c r="BK87" s="641"/>
      <c r="BL87" s="359" t="s">
        <v>170</v>
      </c>
      <c r="BM87" s="360"/>
      <c r="BN87" s="360"/>
      <c r="BO87" s="360"/>
      <c r="BP87" s="360"/>
      <c r="BQ87" s="361"/>
      <c r="BR87" s="354"/>
      <c r="BS87" s="354"/>
      <c r="BT87" s="354"/>
      <c r="BU87" s="354"/>
      <c r="BV87" s="354"/>
      <c r="BW87" s="354"/>
      <c r="BX87" s="354"/>
      <c r="BY87" s="354"/>
      <c r="BZ87" s="354"/>
      <c r="CA87" s="354"/>
      <c r="CB87" s="354"/>
      <c r="CC87" s="354"/>
      <c r="CD87" s="354"/>
      <c r="CE87" s="354"/>
      <c r="CF87" s="354"/>
      <c r="CG87" s="354"/>
      <c r="CH87" s="354"/>
      <c r="CI87" s="354"/>
      <c r="CJ87" s="354"/>
      <c r="CK87" s="354"/>
      <c r="CL87" s="354"/>
      <c r="CM87" s="354"/>
      <c r="CN87" s="354"/>
      <c r="CO87" s="354"/>
      <c r="CP87" s="354"/>
      <c r="CQ87" s="354"/>
      <c r="CR87" s="354"/>
      <c r="CS87" s="354"/>
      <c r="CT87" s="354"/>
      <c r="CU87" s="354"/>
      <c r="CV87" s="354"/>
      <c r="CW87" s="354"/>
      <c r="CX87" s="354"/>
      <c r="CY87" s="354"/>
      <c r="CZ87" s="354"/>
      <c r="DA87" s="354"/>
      <c r="DB87" s="354"/>
      <c r="DC87" s="354"/>
      <c r="DD87" s="354"/>
      <c r="DE87" s="354"/>
      <c r="DF87" s="354"/>
      <c r="DG87" s="354"/>
      <c r="DH87" s="354"/>
      <c r="DI87" s="354"/>
      <c r="DJ87" s="354"/>
      <c r="DK87" s="354"/>
      <c r="DL87" s="354"/>
      <c r="DM87" s="354"/>
      <c r="DN87" s="354"/>
      <c r="DO87" s="354"/>
      <c r="DP87" s="354"/>
      <c r="DQ87" s="354"/>
      <c r="DR87" s="354"/>
      <c r="DS87" s="354"/>
      <c r="DT87" s="354"/>
      <c r="DU87" s="354"/>
      <c r="DV87" s="354"/>
      <c r="DW87" s="354"/>
      <c r="DX87" s="354"/>
      <c r="DY87" s="354"/>
      <c r="DZ87" s="354"/>
      <c r="EA87" s="354"/>
      <c r="EB87" s="354"/>
      <c r="EC87" s="354"/>
      <c r="ED87" s="354"/>
      <c r="EE87" s="354"/>
      <c r="EF87" s="354"/>
      <c r="EG87" s="354"/>
      <c r="EH87" s="354"/>
      <c r="EI87" s="354"/>
      <c r="EJ87" s="354"/>
      <c r="EK87" s="354"/>
      <c r="EL87" s="354"/>
      <c r="EM87" s="354"/>
      <c r="EN87" s="354"/>
      <c r="EO87" s="354"/>
      <c r="EP87" s="354"/>
      <c r="EQ87" s="354"/>
      <c r="ER87" s="354"/>
      <c r="ES87" s="354"/>
      <c r="ET87" s="354"/>
      <c r="EU87" s="354"/>
      <c r="EV87" s="354"/>
      <c r="EW87" s="354"/>
      <c r="EX87" s="354"/>
      <c r="EY87" s="354"/>
      <c r="EZ87" s="354"/>
      <c r="FA87" s="354"/>
      <c r="FB87" s="354"/>
      <c r="FC87" s="354"/>
      <c r="FD87" s="354"/>
      <c r="FE87" s="354"/>
      <c r="FF87" s="354"/>
      <c r="FG87" s="354"/>
      <c r="FH87" s="354"/>
      <c r="FI87" s="354"/>
      <c r="FJ87" s="354"/>
      <c r="FK87" s="354"/>
      <c r="FL87" s="354"/>
      <c r="FM87" s="354"/>
      <c r="FN87" s="354"/>
      <c r="FO87" s="354"/>
      <c r="FP87" s="354"/>
      <c r="FQ87" s="354"/>
      <c r="FR87" s="354"/>
      <c r="FS87" s="354"/>
      <c r="FT87" s="354"/>
      <c r="FU87" s="354"/>
      <c r="FV87" s="354"/>
      <c r="FW87" s="354"/>
      <c r="FX87" s="354"/>
      <c r="FY87" s="354"/>
      <c r="FZ87" s="354"/>
      <c r="GA87" s="354"/>
      <c r="GB87" s="354"/>
      <c r="GC87" s="354"/>
      <c r="GD87" s="354"/>
      <c r="GE87" s="354"/>
      <c r="GF87" s="354"/>
      <c r="GG87" s="354"/>
      <c r="GH87" s="354"/>
      <c r="GI87" s="354"/>
      <c r="GJ87" s="354"/>
    </row>
    <row r="88" spans="1:224" s="362" customFormat="1" ht="66" customHeight="1" x14ac:dyDescent="0.25">
      <c r="A88" s="354"/>
      <c r="B88" s="363" t="s">
        <v>177</v>
      </c>
      <c r="C88" s="364"/>
      <c r="D88" s="365"/>
      <c r="E88" s="365"/>
      <c r="F88" s="365"/>
      <c r="G88" s="366"/>
      <c r="H88" s="650" t="s">
        <v>176</v>
      </c>
      <c r="I88" s="651"/>
      <c r="J88" s="651"/>
      <c r="K88" s="651"/>
      <c r="L88" s="651"/>
      <c r="M88" s="651"/>
      <c r="N88" s="651"/>
      <c r="O88" s="651"/>
      <c r="P88" s="651"/>
      <c r="Q88" s="651"/>
      <c r="R88" s="651"/>
      <c r="S88" s="651"/>
      <c r="T88" s="651"/>
      <c r="U88" s="651"/>
      <c r="V88" s="651"/>
      <c r="W88" s="651"/>
      <c r="X88" s="651"/>
      <c r="Y88" s="651"/>
      <c r="Z88" s="651"/>
      <c r="AA88" s="651"/>
      <c r="AB88" s="651"/>
      <c r="AC88" s="651"/>
      <c r="AD88" s="651"/>
      <c r="AE88" s="651"/>
      <c r="AF88" s="651"/>
      <c r="AG88" s="651"/>
      <c r="AH88" s="651"/>
      <c r="AI88" s="651"/>
      <c r="AJ88" s="651"/>
      <c r="AK88" s="651"/>
      <c r="AL88" s="651"/>
      <c r="AM88" s="651"/>
      <c r="AN88" s="651"/>
      <c r="AO88" s="651"/>
      <c r="AP88" s="651"/>
      <c r="AQ88" s="651"/>
      <c r="AR88" s="651"/>
      <c r="AS88" s="651"/>
      <c r="AT88" s="651"/>
      <c r="AU88" s="651"/>
      <c r="AV88" s="651"/>
      <c r="AW88" s="651"/>
      <c r="AX88" s="651"/>
      <c r="AY88" s="651"/>
      <c r="AZ88" s="651"/>
      <c r="BA88" s="651"/>
      <c r="BB88" s="651"/>
      <c r="BC88" s="651"/>
      <c r="BD88" s="651"/>
      <c r="BE88" s="651"/>
      <c r="BF88" s="651"/>
      <c r="BG88" s="651"/>
      <c r="BH88" s="651"/>
      <c r="BI88" s="651"/>
      <c r="BJ88" s="651"/>
      <c r="BK88" s="652"/>
      <c r="BL88" s="359" t="s">
        <v>170</v>
      </c>
      <c r="BM88" s="360"/>
      <c r="BN88" s="360"/>
      <c r="BO88" s="360"/>
      <c r="BP88" s="360"/>
      <c r="BQ88" s="361"/>
      <c r="BR88" s="354"/>
      <c r="BS88" s="354"/>
      <c r="BT88" s="354"/>
      <c r="BU88" s="354"/>
      <c r="BV88" s="354"/>
      <c r="BW88" s="354"/>
      <c r="BX88" s="354"/>
      <c r="BY88" s="354"/>
      <c r="BZ88" s="354"/>
      <c r="CA88" s="354"/>
      <c r="CB88" s="354"/>
      <c r="CC88" s="354"/>
      <c r="CD88" s="354"/>
      <c r="CE88" s="354"/>
      <c r="CF88" s="354"/>
      <c r="CG88" s="354"/>
      <c r="CH88" s="354"/>
      <c r="CI88" s="354"/>
      <c r="CJ88" s="354"/>
      <c r="CK88" s="354"/>
      <c r="CL88" s="354"/>
      <c r="CM88" s="354"/>
      <c r="CN88" s="354"/>
      <c r="CO88" s="354"/>
      <c r="CP88" s="354"/>
      <c r="CQ88" s="354"/>
      <c r="CR88" s="354"/>
      <c r="CS88" s="354"/>
      <c r="CT88" s="354"/>
      <c r="CU88" s="354"/>
      <c r="CV88" s="354"/>
      <c r="CW88" s="354"/>
      <c r="CX88" s="354"/>
      <c r="CY88" s="354"/>
      <c r="CZ88" s="354"/>
      <c r="DA88" s="354"/>
      <c r="DB88" s="354"/>
      <c r="DC88" s="354"/>
      <c r="DD88" s="354"/>
      <c r="DE88" s="354"/>
      <c r="DF88" s="354"/>
      <c r="DG88" s="354"/>
      <c r="DH88" s="354"/>
      <c r="DI88" s="354"/>
      <c r="DJ88" s="354"/>
      <c r="DK88" s="354"/>
      <c r="DL88" s="354"/>
      <c r="DM88" s="354"/>
      <c r="DN88" s="354"/>
      <c r="DO88" s="354"/>
      <c r="DP88" s="354"/>
      <c r="DQ88" s="354"/>
      <c r="DR88" s="354"/>
      <c r="DS88" s="354"/>
      <c r="DT88" s="354"/>
      <c r="DU88" s="354"/>
      <c r="DV88" s="354"/>
      <c r="DW88" s="354"/>
      <c r="DX88" s="354"/>
      <c r="DY88" s="354"/>
      <c r="DZ88" s="354"/>
      <c r="EA88" s="354"/>
      <c r="EB88" s="354"/>
      <c r="EC88" s="354"/>
      <c r="ED88" s="354"/>
      <c r="EE88" s="354"/>
      <c r="EF88" s="354"/>
      <c r="EG88" s="354"/>
      <c r="EH88" s="354"/>
      <c r="EI88" s="354"/>
      <c r="EJ88" s="354"/>
      <c r="EK88" s="354"/>
      <c r="EL88" s="354"/>
      <c r="EM88" s="354"/>
      <c r="EN88" s="354"/>
      <c r="EO88" s="354"/>
      <c r="EP88" s="354"/>
      <c r="EQ88" s="354"/>
      <c r="ER88" s="354"/>
      <c r="ES88" s="354"/>
      <c r="ET88" s="354"/>
      <c r="EU88" s="354"/>
      <c r="EV88" s="354"/>
      <c r="EW88" s="354"/>
      <c r="EX88" s="354"/>
      <c r="EY88" s="354"/>
      <c r="EZ88" s="354"/>
      <c r="FA88" s="354"/>
      <c r="FB88" s="354"/>
      <c r="FC88" s="354"/>
      <c r="FD88" s="354"/>
      <c r="FE88" s="354"/>
      <c r="FF88" s="354"/>
      <c r="FG88" s="354"/>
      <c r="FH88" s="354"/>
      <c r="FI88" s="354"/>
      <c r="FJ88" s="354"/>
      <c r="FK88" s="354"/>
      <c r="FL88" s="354"/>
      <c r="FM88" s="354"/>
      <c r="FN88" s="354"/>
      <c r="FO88" s="354"/>
      <c r="FP88" s="354"/>
      <c r="FQ88" s="354"/>
      <c r="FR88" s="354"/>
      <c r="FS88" s="354"/>
      <c r="FT88" s="354"/>
      <c r="FU88" s="354"/>
      <c r="FV88" s="354"/>
      <c r="FW88" s="354"/>
      <c r="FX88" s="354"/>
      <c r="FY88" s="354"/>
      <c r="FZ88" s="354"/>
      <c r="GA88" s="354"/>
      <c r="GB88" s="354"/>
      <c r="GC88" s="354"/>
      <c r="GD88" s="354"/>
      <c r="GE88" s="354"/>
      <c r="GF88" s="354"/>
      <c r="GG88" s="354"/>
      <c r="GH88" s="354"/>
      <c r="GI88" s="354"/>
      <c r="GJ88" s="354"/>
    </row>
    <row r="89" spans="1:224" s="362" customFormat="1" ht="66" customHeight="1" x14ac:dyDescent="0.25">
      <c r="A89" s="354"/>
      <c r="B89" s="363" t="s">
        <v>178</v>
      </c>
      <c r="C89" s="364"/>
      <c r="D89" s="365"/>
      <c r="E89" s="365"/>
      <c r="F89" s="365"/>
      <c r="G89" s="366"/>
      <c r="H89" s="639" t="s">
        <v>206</v>
      </c>
      <c r="I89" s="640"/>
      <c r="J89" s="640"/>
      <c r="K89" s="640"/>
      <c r="L89" s="640"/>
      <c r="M89" s="640"/>
      <c r="N89" s="640"/>
      <c r="O89" s="640"/>
      <c r="P89" s="640"/>
      <c r="Q89" s="640"/>
      <c r="R89" s="640"/>
      <c r="S89" s="640"/>
      <c r="T89" s="640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40"/>
      <c r="AH89" s="640"/>
      <c r="AI89" s="640"/>
      <c r="AJ89" s="640"/>
      <c r="AK89" s="640"/>
      <c r="AL89" s="640"/>
      <c r="AM89" s="640"/>
      <c r="AN89" s="640"/>
      <c r="AO89" s="640"/>
      <c r="AP89" s="640"/>
      <c r="AQ89" s="640"/>
      <c r="AR89" s="640"/>
      <c r="AS89" s="640"/>
      <c r="AT89" s="640"/>
      <c r="AU89" s="640"/>
      <c r="AV89" s="640"/>
      <c r="AW89" s="640"/>
      <c r="AX89" s="640"/>
      <c r="AY89" s="640"/>
      <c r="AZ89" s="640"/>
      <c r="BA89" s="640"/>
      <c r="BB89" s="640"/>
      <c r="BC89" s="640"/>
      <c r="BD89" s="640"/>
      <c r="BE89" s="640"/>
      <c r="BF89" s="640"/>
      <c r="BG89" s="640"/>
      <c r="BH89" s="640"/>
      <c r="BI89" s="640"/>
      <c r="BJ89" s="640"/>
      <c r="BK89" s="641"/>
      <c r="BL89" s="359" t="s">
        <v>171</v>
      </c>
      <c r="BM89" s="360"/>
      <c r="BN89" s="360"/>
      <c r="BO89" s="360"/>
      <c r="BP89" s="360"/>
      <c r="BQ89" s="361"/>
      <c r="BR89" s="354"/>
      <c r="BS89" s="354"/>
      <c r="BT89" s="354"/>
      <c r="BU89" s="354"/>
      <c r="BV89" s="354"/>
      <c r="BW89" s="354"/>
      <c r="BX89" s="354"/>
      <c r="BY89" s="354"/>
      <c r="BZ89" s="354"/>
      <c r="CA89" s="354"/>
      <c r="CB89" s="354"/>
      <c r="CC89" s="354"/>
      <c r="CD89" s="354"/>
      <c r="CE89" s="354"/>
      <c r="CF89" s="354"/>
      <c r="CG89" s="354"/>
      <c r="CH89" s="354"/>
      <c r="CI89" s="354"/>
      <c r="CJ89" s="354"/>
      <c r="CK89" s="354"/>
      <c r="CL89" s="354"/>
      <c r="CM89" s="354"/>
      <c r="CN89" s="354"/>
      <c r="CO89" s="354"/>
      <c r="CP89" s="354"/>
      <c r="CQ89" s="354"/>
      <c r="CR89" s="354"/>
      <c r="CS89" s="354"/>
      <c r="CT89" s="354"/>
      <c r="CU89" s="354"/>
      <c r="CV89" s="354"/>
      <c r="CW89" s="354"/>
      <c r="CX89" s="354"/>
      <c r="CY89" s="354"/>
      <c r="CZ89" s="354"/>
      <c r="DA89" s="354"/>
      <c r="DB89" s="354"/>
      <c r="DC89" s="354"/>
      <c r="DD89" s="354"/>
      <c r="DE89" s="354"/>
      <c r="DF89" s="354"/>
      <c r="DG89" s="354"/>
      <c r="DH89" s="354"/>
      <c r="DI89" s="354"/>
      <c r="DJ89" s="354"/>
      <c r="DK89" s="354"/>
      <c r="DL89" s="354"/>
      <c r="DM89" s="354"/>
      <c r="DN89" s="354"/>
      <c r="DO89" s="354"/>
      <c r="DP89" s="354"/>
      <c r="DQ89" s="354"/>
      <c r="DR89" s="354"/>
      <c r="DS89" s="354"/>
      <c r="DT89" s="354"/>
      <c r="DU89" s="354"/>
      <c r="DV89" s="354"/>
      <c r="DW89" s="354"/>
      <c r="DX89" s="354"/>
      <c r="DY89" s="354"/>
      <c r="DZ89" s="354"/>
      <c r="EA89" s="354"/>
      <c r="EB89" s="354"/>
      <c r="EC89" s="354"/>
      <c r="ED89" s="354"/>
      <c r="EE89" s="354"/>
      <c r="EF89" s="354"/>
      <c r="EG89" s="354"/>
      <c r="EH89" s="354"/>
      <c r="EI89" s="354"/>
      <c r="EJ89" s="354"/>
      <c r="EK89" s="354"/>
      <c r="EL89" s="354"/>
      <c r="EM89" s="354"/>
      <c r="EN89" s="354"/>
      <c r="EO89" s="354"/>
      <c r="EP89" s="354"/>
      <c r="EQ89" s="354"/>
      <c r="ER89" s="354"/>
      <c r="ES89" s="354"/>
      <c r="ET89" s="354"/>
      <c r="EU89" s="354"/>
      <c r="EV89" s="354"/>
      <c r="EW89" s="354"/>
      <c r="EX89" s="354"/>
      <c r="EY89" s="354"/>
      <c r="EZ89" s="354"/>
      <c r="FA89" s="354"/>
      <c r="FB89" s="354"/>
      <c r="FC89" s="354"/>
      <c r="FD89" s="354"/>
      <c r="FE89" s="354"/>
      <c r="FF89" s="354"/>
      <c r="FG89" s="354"/>
      <c r="FH89" s="354"/>
      <c r="FI89" s="354"/>
      <c r="FJ89" s="354"/>
      <c r="FK89" s="354"/>
      <c r="FL89" s="354"/>
      <c r="FM89" s="354"/>
      <c r="FN89" s="354"/>
      <c r="FO89" s="354"/>
      <c r="FP89" s="354"/>
      <c r="FQ89" s="354"/>
      <c r="FR89" s="354"/>
      <c r="FS89" s="354"/>
      <c r="FT89" s="354"/>
      <c r="FU89" s="354"/>
      <c r="FV89" s="354"/>
      <c r="FW89" s="354"/>
      <c r="FX89" s="354"/>
      <c r="FY89" s="354"/>
      <c r="FZ89" s="354"/>
      <c r="GA89" s="354"/>
      <c r="GB89" s="354"/>
      <c r="GC89" s="354"/>
      <c r="GD89" s="354"/>
      <c r="GE89" s="354"/>
      <c r="GF89" s="354"/>
      <c r="GG89" s="354"/>
      <c r="GH89" s="354"/>
      <c r="GI89" s="354"/>
      <c r="GJ89" s="354"/>
    </row>
    <row r="90" spans="1:224" s="362" customFormat="1" ht="66" customHeight="1" x14ac:dyDescent="0.25">
      <c r="A90" s="354"/>
      <c r="B90" s="363" t="s">
        <v>179</v>
      </c>
      <c r="C90" s="364"/>
      <c r="D90" s="365"/>
      <c r="E90" s="365"/>
      <c r="F90" s="365"/>
      <c r="G90" s="366"/>
      <c r="H90" s="639" t="s">
        <v>207</v>
      </c>
      <c r="I90" s="640"/>
      <c r="J90" s="640"/>
      <c r="K90" s="640"/>
      <c r="L90" s="640"/>
      <c r="M90" s="640"/>
      <c r="N90" s="640"/>
      <c r="O90" s="640"/>
      <c r="P90" s="640"/>
      <c r="Q90" s="640"/>
      <c r="R90" s="640"/>
      <c r="S90" s="640"/>
      <c r="T90" s="640"/>
      <c r="U90" s="640"/>
      <c r="V90" s="640"/>
      <c r="W90" s="640"/>
      <c r="X90" s="640"/>
      <c r="Y90" s="640"/>
      <c r="Z90" s="640"/>
      <c r="AA90" s="640"/>
      <c r="AB90" s="640"/>
      <c r="AC90" s="640"/>
      <c r="AD90" s="640"/>
      <c r="AE90" s="640"/>
      <c r="AF90" s="640"/>
      <c r="AG90" s="640"/>
      <c r="AH90" s="640"/>
      <c r="AI90" s="640"/>
      <c r="AJ90" s="640"/>
      <c r="AK90" s="640"/>
      <c r="AL90" s="640"/>
      <c r="AM90" s="640"/>
      <c r="AN90" s="640"/>
      <c r="AO90" s="640"/>
      <c r="AP90" s="640"/>
      <c r="AQ90" s="640"/>
      <c r="AR90" s="640"/>
      <c r="AS90" s="640"/>
      <c r="AT90" s="640"/>
      <c r="AU90" s="640"/>
      <c r="AV90" s="640"/>
      <c r="AW90" s="640"/>
      <c r="AX90" s="640"/>
      <c r="AY90" s="640"/>
      <c r="AZ90" s="640"/>
      <c r="BA90" s="640"/>
      <c r="BB90" s="640"/>
      <c r="BC90" s="640"/>
      <c r="BD90" s="640"/>
      <c r="BE90" s="640"/>
      <c r="BF90" s="640"/>
      <c r="BG90" s="640"/>
      <c r="BH90" s="640"/>
      <c r="BI90" s="640"/>
      <c r="BJ90" s="640"/>
      <c r="BK90" s="641"/>
      <c r="BL90" s="359" t="s">
        <v>171</v>
      </c>
      <c r="BM90" s="360"/>
      <c r="BN90" s="360"/>
      <c r="BO90" s="360"/>
      <c r="BP90" s="360"/>
      <c r="BQ90" s="361"/>
      <c r="BR90" s="354"/>
      <c r="BS90" s="354"/>
      <c r="BT90" s="354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354"/>
      <c r="CS90" s="354"/>
      <c r="CT90" s="354"/>
      <c r="CU90" s="354"/>
      <c r="CV90" s="354"/>
      <c r="CW90" s="354"/>
      <c r="CX90" s="354"/>
      <c r="CY90" s="354"/>
      <c r="CZ90" s="354"/>
      <c r="DA90" s="354"/>
      <c r="DB90" s="354"/>
      <c r="DC90" s="354"/>
      <c r="DD90" s="354"/>
      <c r="DE90" s="354"/>
      <c r="DF90" s="354"/>
      <c r="DG90" s="354"/>
      <c r="DH90" s="354"/>
      <c r="DI90" s="354"/>
      <c r="DJ90" s="354"/>
      <c r="DK90" s="354"/>
      <c r="DL90" s="354"/>
      <c r="DM90" s="354"/>
      <c r="DN90" s="354"/>
      <c r="DO90" s="354"/>
      <c r="DP90" s="354"/>
      <c r="DQ90" s="354"/>
      <c r="DR90" s="354"/>
      <c r="DS90" s="354"/>
      <c r="DT90" s="354"/>
      <c r="DU90" s="354"/>
      <c r="DV90" s="354"/>
      <c r="DW90" s="354"/>
      <c r="DX90" s="354"/>
      <c r="DY90" s="354"/>
      <c r="DZ90" s="354"/>
      <c r="EA90" s="354"/>
      <c r="EB90" s="354"/>
      <c r="EC90" s="354"/>
      <c r="ED90" s="354"/>
      <c r="EE90" s="354"/>
      <c r="EF90" s="354"/>
      <c r="EG90" s="354"/>
      <c r="EH90" s="354"/>
      <c r="EI90" s="354"/>
      <c r="EJ90" s="354"/>
      <c r="EK90" s="354"/>
      <c r="EL90" s="354"/>
      <c r="EM90" s="354"/>
      <c r="EN90" s="354"/>
      <c r="EO90" s="354"/>
      <c r="EP90" s="354"/>
      <c r="EQ90" s="354"/>
      <c r="ER90" s="354"/>
      <c r="ES90" s="354"/>
      <c r="ET90" s="354"/>
      <c r="EU90" s="354"/>
      <c r="EV90" s="354"/>
      <c r="EW90" s="354"/>
      <c r="EX90" s="354"/>
      <c r="EY90" s="354"/>
      <c r="EZ90" s="354"/>
      <c r="FA90" s="354"/>
      <c r="FB90" s="354"/>
      <c r="FC90" s="354"/>
      <c r="FD90" s="354"/>
      <c r="FE90" s="354"/>
      <c r="FF90" s="354"/>
      <c r="FG90" s="354"/>
      <c r="FH90" s="354"/>
      <c r="FI90" s="354"/>
      <c r="FJ90" s="354"/>
      <c r="FK90" s="354"/>
      <c r="FL90" s="354"/>
      <c r="FM90" s="354"/>
      <c r="FN90" s="354"/>
      <c r="FO90" s="354"/>
      <c r="FP90" s="354"/>
      <c r="FQ90" s="354"/>
      <c r="FR90" s="354"/>
      <c r="FS90" s="354"/>
      <c r="FT90" s="354"/>
      <c r="FU90" s="354"/>
      <c r="FV90" s="354"/>
      <c r="FW90" s="354"/>
      <c r="FX90" s="354"/>
      <c r="FY90" s="354"/>
      <c r="FZ90" s="354"/>
      <c r="GA90" s="354"/>
      <c r="GB90" s="354"/>
      <c r="GC90" s="354"/>
      <c r="GD90" s="354"/>
      <c r="GE90" s="354"/>
      <c r="GF90" s="354"/>
      <c r="GG90" s="354"/>
      <c r="GH90" s="354"/>
      <c r="GI90" s="354"/>
      <c r="GJ90" s="354"/>
    </row>
    <row r="91" spans="1:224" s="70" customFormat="1" ht="28.2" x14ac:dyDescent="0.25">
      <c r="A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Y91" s="68"/>
      <c r="AZ91" s="68"/>
      <c r="BA91" s="68"/>
      <c r="BB91" s="68"/>
      <c r="BC91" s="68"/>
      <c r="BD91" s="68"/>
      <c r="BE91" s="68"/>
      <c r="BF91" s="68"/>
      <c r="BK91" s="68"/>
      <c r="BL91" s="68"/>
      <c r="BM91" s="68"/>
      <c r="BN91" s="68"/>
      <c r="BO91" s="68"/>
      <c r="BP91" s="68"/>
      <c r="BQ91" s="68"/>
      <c r="BR91" s="68"/>
      <c r="BW91" s="68"/>
      <c r="BX91" s="68"/>
      <c r="CC91" s="68"/>
      <c r="CD91" s="68"/>
      <c r="CI91" s="68"/>
      <c r="CJ91" s="68"/>
      <c r="CK91" s="68"/>
      <c r="CL91" s="68"/>
      <c r="CM91" s="68"/>
      <c r="CN91" s="68"/>
      <c r="CO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</row>
    <row r="92" spans="1:224" s="172" customFormat="1" ht="34.200000000000003" customHeight="1" x14ac:dyDescent="0.25">
      <c r="A92" s="171"/>
      <c r="B92" s="362" t="s">
        <v>146</v>
      </c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Y92" s="171"/>
      <c r="AZ92" s="171"/>
      <c r="BA92" s="171"/>
      <c r="BB92" s="171"/>
      <c r="BC92" s="171"/>
      <c r="BD92" s="171"/>
      <c r="BE92" s="171"/>
      <c r="BF92" s="171"/>
      <c r="BK92" s="171"/>
      <c r="BL92" s="171"/>
      <c r="BM92" s="171"/>
      <c r="BN92" s="171"/>
      <c r="BO92" s="171"/>
      <c r="BP92" s="171"/>
      <c r="BQ92" s="171"/>
      <c r="BR92" s="171"/>
      <c r="BW92" s="171"/>
      <c r="BX92" s="171"/>
      <c r="CC92" s="171"/>
      <c r="CD92" s="171"/>
      <c r="CI92" s="171"/>
      <c r="CJ92" s="171"/>
      <c r="CK92" s="171"/>
      <c r="CL92" s="171"/>
      <c r="CM92" s="171"/>
      <c r="CN92" s="171"/>
      <c r="CO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  <c r="EJ92" s="171"/>
      <c r="EK92" s="171"/>
      <c r="EL92" s="171"/>
      <c r="EM92" s="171"/>
      <c r="EN92" s="171"/>
      <c r="EO92" s="171"/>
      <c r="EP92" s="171"/>
      <c r="EQ92" s="171"/>
      <c r="ER92" s="171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71"/>
      <c r="FX92" s="171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1"/>
      <c r="GS92" s="171"/>
      <c r="GT92" s="171"/>
      <c r="GU92" s="171"/>
      <c r="GV92" s="171"/>
      <c r="GW92" s="171"/>
      <c r="GX92" s="171"/>
      <c r="GY92" s="171"/>
      <c r="GZ92" s="171"/>
      <c r="HA92" s="171"/>
      <c r="HB92" s="171"/>
      <c r="HC92" s="171"/>
      <c r="HD92" s="171"/>
      <c r="HE92" s="171"/>
      <c r="HF92" s="171"/>
      <c r="HG92" s="171"/>
      <c r="HH92" s="171"/>
      <c r="HI92" s="171"/>
      <c r="HJ92" s="171"/>
      <c r="HK92" s="171"/>
      <c r="HL92" s="171"/>
      <c r="HM92" s="171"/>
      <c r="HN92" s="171"/>
      <c r="HO92" s="171"/>
      <c r="HP92" s="171"/>
    </row>
    <row r="93" spans="1:224" s="70" customFormat="1" ht="28.2" x14ac:dyDescent="0.25">
      <c r="A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Y93" s="68"/>
      <c r="AZ93" s="68"/>
      <c r="BA93" s="68"/>
      <c r="BB93" s="68"/>
      <c r="BC93" s="68"/>
      <c r="BD93" s="68"/>
      <c r="BE93" s="68"/>
      <c r="BF93" s="68"/>
      <c r="BK93" s="68"/>
      <c r="BL93" s="68"/>
      <c r="BM93" s="68"/>
      <c r="BN93" s="68"/>
      <c r="BO93" s="68"/>
      <c r="BP93" s="68"/>
      <c r="BQ93" s="68"/>
      <c r="BR93" s="68"/>
      <c r="BW93" s="68"/>
      <c r="BX93" s="68"/>
      <c r="CC93" s="68"/>
      <c r="CD93" s="68"/>
      <c r="CI93" s="68"/>
      <c r="CJ93" s="68"/>
      <c r="CK93" s="68"/>
      <c r="CL93" s="68"/>
      <c r="CM93" s="68"/>
      <c r="CN93" s="68"/>
      <c r="CO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</row>
    <row r="94" spans="1:224" s="172" customFormat="1" ht="104.4" customHeight="1" x14ac:dyDescent="0.25">
      <c r="A94" s="171"/>
      <c r="B94" s="638" t="s">
        <v>157</v>
      </c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8"/>
      <c r="AK94" s="638"/>
      <c r="AL94" s="638"/>
      <c r="AM94" s="638"/>
      <c r="AN94" s="638"/>
      <c r="AO94" s="638"/>
      <c r="AP94" s="638"/>
      <c r="AQ94" s="638"/>
      <c r="AR94" s="638"/>
      <c r="AS94" s="638"/>
      <c r="AT94" s="638"/>
      <c r="AU94" s="638"/>
      <c r="AV94" s="638"/>
      <c r="AW94" s="638"/>
      <c r="AX94" s="638"/>
      <c r="AY94" s="638"/>
      <c r="AZ94" s="638"/>
      <c r="BA94" s="638"/>
      <c r="BB94" s="638"/>
      <c r="BC94" s="638"/>
      <c r="BD94" s="638"/>
      <c r="BE94" s="638"/>
      <c r="BF94" s="638"/>
      <c r="BG94" s="638"/>
      <c r="BH94" s="638"/>
      <c r="BI94" s="638"/>
      <c r="BJ94" s="638"/>
      <c r="BK94" s="638"/>
      <c r="BL94" s="638"/>
      <c r="BM94" s="638"/>
      <c r="BN94" s="638"/>
      <c r="BO94" s="638"/>
      <c r="BP94" s="638"/>
      <c r="BQ94" s="638"/>
      <c r="BR94" s="171"/>
      <c r="BW94" s="171"/>
      <c r="BX94" s="171"/>
      <c r="CC94" s="171"/>
      <c r="CD94" s="171"/>
      <c r="CI94" s="171"/>
      <c r="CJ94" s="171"/>
      <c r="CK94" s="171"/>
      <c r="CL94" s="171"/>
      <c r="CM94" s="171"/>
      <c r="CN94" s="171"/>
      <c r="CO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  <c r="HH94" s="171"/>
      <c r="HI94" s="171"/>
      <c r="HJ94" s="171"/>
      <c r="HK94" s="171"/>
      <c r="HL94" s="171"/>
      <c r="HM94" s="171"/>
      <c r="HN94" s="171"/>
      <c r="HO94" s="171"/>
      <c r="HP94" s="171"/>
    </row>
    <row r="95" spans="1:224" s="70" customFormat="1" ht="28.2" x14ac:dyDescent="0.25">
      <c r="A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Y95" s="68"/>
      <c r="AZ95" s="68"/>
      <c r="BA95" s="68"/>
      <c r="BB95" s="68"/>
      <c r="BC95" s="68"/>
      <c r="BD95" s="68"/>
      <c r="BE95" s="68"/>
      <c r="BF95" s="68"/>
      <c r="BK95" s="68"/>
      <c r="BL95" s="68"/>
      <c r="BM95" s="68"/>
      <c r="BN95" s="68"/>
      <c r="BO95" s="68"/>
      <c r="BP95" s="68"/>
      <c r="BQ95" s="68"/>
      <c r="BR95" s="68"/>
      <c r="BW95" s="68"/>
      <c r="BX95" s="68"/>
      <c r="CC95" s="68"/>
      <c r="CD95" s="68"/>
      <c r="CI95" s="68"/>
      <c r="CJ95" s="68"/>
      <c r="CK95" s="68"/>
      <c r="CL95" s="68"/>
      <c r="CM95" s="68"/>
      <c r="CN95" s="68"/>
      <c r="CO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</row>
    <row r="96" spans="1:224" s="172" customFormat="1" ht="80.400000000000006" customHeight="1" x14ac:dyDescent="0.25">
      <c r="A96" s="171"/>
      <c r="B96" s="638" t="s">
        <v>217</v>
      </c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8"/>
      <c r="AK96" s="638"/>
      <c r="AL96" s="638"/>
      <c r="AM96" s="638"/>
      <c r="AN96" s="638"/>
      <c r="AO96" s="638"/>
      <c r="AP96" s="638"/>
      <c r="AQ96" s="638"/>
      <c r="AR96" s="638"/>
      <c r="AS96" s="638"/>
      <c r="AT96" s="638"/>
      <c r="AU96" s="638"/>
      <c r="AV96" s="638"/>
      <c r="AW96" s="638"/>
      <c r="AX96" s="638"/>
      <c r="AY96" s="638"/>
      <c r="AZ96" s="638"/>
      <c r="BA96" s="638"/>
      <c r="BB96" s="638"/>
      <c r="BC96" s="638"/>
      <c r="BD96" s="638"/>
      <c r="BE96" s="638"/>
      <c r="BF96" s="638"/>
      <c r="BG96" s="638"/>
      <c r="BH96" s="638"/>
      <c r="BI96" s="638"/>
      <c r="BJ96" s="638"/>
      <c r="BK96" s="638"/>
      <c r="BL96" s="638"/>
      <c r="BM96" s="638"/>
      <c r="BN96" s="638"/>
      <c r="BO96" s="638"/>
      <c r="BP96" s="638"/>
      <c r="BQ96" s="638"/>
      <c r="BR96" s="171"/>
      <c r="BW96" s="171"/>
      <c r="BX96" s="171"/>
      <c r="CC96" s="171"/>
      <c r="CD96" s="171"/>
      <c r="CI96" s="171"/>
      <c r="CJ96" s="171"/>
      <c r="CK96" s="171"/>
      <c r="CL96" s="171"/>
      <c r="CM96" s="171"/>
      <c r="CN96" s="171"/>
      <c r="CO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1"/>
      <c r="DP96" s="171"/>
      <c r="DQ96" s="171"/>
      <c r="DR96" s="171"/>
      <c r="DS96" s="171"/>
      <c r="DT96" s="171"/>
      <c r="DU96" s="171"/>
      <c r="DV96" s="171"/>
      <c r="DW96" s="171"/>
      <c r="DX96" s="171"/>
      <c r="DY96" s="171"/>
      <c r="DZ96" s="171"/>
      <c r="EA96" s="171"/>
      <c r="EB96" s="171"/>
      <c r="EC96" s="171"/>
      <c r="ED96" s="171"/>
      <c r="EE96" s="171"/>
      <c r="EF96" s="171"/>
      <c r="EG96" s="171"/>
      <c r="EH96" s="171"/>
      <c r="EI96" s="171"/>
      <c r="EJ96" s="171"/>
      <c r="EK96" s="171"/>
      <c r="EL96" s="171"/>
      <c r="EM96" s="171"/>
      <c r="EN96" s="171"/>
      <c r="EO96" s="171"/>
      <c r="EP96" s="171"/>
      <c r="EQ96" s="171"/>
      <c r="ER96" s="171"/>
      <c r="ES96" s="171"/>
      <c r="ET96" s="171"/>
      <c r="EU96" s="171"/>
      <c r="EV96" s="171"/>
      <c r="EW96" s="171"/>
      <c r="EX96" s="171"/>
      <c r="EY96" s="171"/>
      <c r="EZ96" s="171"/>
      <c r="FA96" s="171"/>
      <c r="FB96" s="171"/>
      <c r="FC96" s="171"/>
      <c r="FD96" s="171"/>
      <c r="FE96" s="171"/>
      <c r="FF96" s="171"/>
      <c r="FG96" s="171"/>
      <c r="FH96" s="171"/>
      <c r="FI96" s="171"/>
      <c r="FJ96" s="171"/>
      <c r="FK96" s="171"/>
      <c r="FL96" s="171"/>
      <c r="FM96" s="171"/>
      <c r="FN96" s="171"/>
      <c r="FO96" s="171"/>
      <c r="FP96" s="171"/>
      <c r="FQ96" s="171"/>
      <c r="FR96" s="171"/>
      <c r="FS96" s="171"/>
      <c r="FT96" s="171"/>
      <c r="FU96" s="171"/>
      <c r="FV96" s="171"/>
      <c r="FW96" s="171"/>
      <c r="FX96" s="171"/>
      <c r="FY96" s="171"/>
      <c r="FZ96" s="171"/>
      <c r="GA96" s="171"/>
      <c r="GB96" s="171"/>
      <c r="GC96" s="171"/>
      <c r="GD96" s="171"/>
      <c r="GE96" s="171"/>
      <c r="GF96" s="171"/>
      <c r="GG96" s="171"/>
      <c r="GH96" s="171"/>
      <c r="GI96" s="171"/>
      <c r="GJ96" s="171"/>
      <c r="GK96" s="171"/>
      <c r="GL96" s="171"/>
      <c r="GM96" s="171"/>
      <c r="GN96" s="171"/>
      <c r="GO96" s="171"/>
      <c r="GP96" s="171"/>
      <c r="GQ96" s="171"/>
      <c r="GR96" s="171"/>
      <c r="GS96" s="171"/>
      <c r="GT96" s="171"/>
      <c r="GU96" s="171"/>
      <c r="GV96" s="171"/>
      <c r="GW96" s="171"/>
      <c r="GX96" s="171"/>
      <c r="GY96" s="171"/>
      <c r="GZ96" s="171"/>
      <c r="HA96" s="171"/>
      <c r="HB96" s="171"/>
      <c r="HC96" s="171"/>
      <c r="HD96" s="171"/>
      <c r="HE96" s="171"/>
      <c r="HF96" s="171"/>
      <c r="HG96" s="171"/>
      <c r="HH96" s="171"/>
      <c r="HI96" s="171"/>
      <c r="HJ96" s="171"/>
      <c r="HK96" s="171"/>
      <c r="HL96" s="171"/>
      <c r="HM96" s="171"/>
      <c r="HN96" s="171"/>
      <c r="HO96" s="171"/>
      <c r="HP96" s="171"/>
    </row>
    <row r="97" spans="1:216" s="47" customFormat="1" ht="25.2" x14ac:dyDescent="0.25">
      <c r="A97" s="63"/>
      <c r="AK97" s="63"/>
      <c r="AL97" s="63"/>
      <c r="AM97" s="63"/>
      <c r="AN97" s="63"/>
      <c r="AX97" s="64"/>
      <c r="BA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CA97" s="63"/>
      <c r="CB97" s="63"/>
      <c r="CC97" s="63"/>
      <c r="CD97" s="63"/>
      <c r="CE97" s="63"/>
      <c r="CF97" s="63"/>
      <c r="CG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</row>
    <row r="98" spans="1:216" s="47" customFormat="1" ht="25.2" x14ac:dyDescent="0.25">
      <c r="A98" s="63"/>
      <c r="AK98" s="63"/>
      <c r="AL98" s="63"/>
      <c r="AM98" s="63"/>
      <c r="AN98" s="63"/>
      <c r="AX98" s="64"/>
      <c r="BA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CA98" s="63"/>
      <c r="CB98" s="63"/>
      <c r="CC98" s="63"/>
      <c r="CD98" s="63"/>
      <c r="CE98" s="63"/>
      <c r="CF98" s="63"/>
      <c r="CG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</row>
    <row r="99" spans="1:216" s="47" customFormat="1" ht="25.2" x14ac:dyDescent="0.25">
      <c r="A99" s="63"/>
      <c r="AK99" s="63"/>
      <c r="AL99" s="63"/>
      <c r="AM99" s="63"/>
      <c r="AN99" s="63"/>
      <c r="AX99" s="64"/>
      <c r="BA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CA99" s="63"/>
      <c r="CB99" s="63"/>
      <c r="CC99" s="63"/>
      <c r="CD99" s="63"/>
      <c r="CE99" s="63"/>
      <c r="CF99" s="63"/>
      <c r="CG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</row>
    <row r="100" spans="1:216" s="47" customFormat="1" ht="25.2" x14ac:dyDescent="0.25">
      <c r="A100" s="63"/>
      <c r="AK100" s="63"/>
      <c r="AL100" s="63"/>
      <c r="AM100" s="63"/>
      <c r="AN100" s="63"/>
      <c r="AX100" s="64"/>
      <c r="BA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CA100" s="63"/>
      <c r="CB100" s="63"/>
      <c r="CC100" s="63"/>
      <c r="CD100" s="63"/>
      <c r="CE100" s="63"/>
      <c r="CF100" s="63"/>
      <c r="CG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</row>
    <row r="101" spans="1:216" s="47" customFormat="1" ht="25.2" x14ac:dyDescent="0.25">
      <c r="A101" s="63"/>
      <c r="AK101" s="63"/>
      <c r="AL101" s="63"/>
      <c r="AM101" s="63"/>
      <c r="AN101" s="63"/>
      <c r="AX101" s="64"/>
      <c r="BA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CA101" s="63"/>
      <c r="CB101" s="63"/>
      <c r="CC101" s="63"/>
      <c r="CD101" s="63"/>
      <c r="CE101" s="63"/>
      <c r="CF101" s="63"/>
      <c r="CG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</row>
    <row r="102" spans="1:216" s="369" customFormat="1" ht="31.8" x14ac:dyDescent="0.25">
      <c r="A102" s="367"/>
      <c r="B102" s="368" t="s">
        <v>61</v>
      </c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70"/>
      <c r="AE102" s="370"/>
      <c r="AF102" s="367"/>
      <c r="AG102" s="367"/>
      <c r="AH102" s="367"/>
      <c r="AI102" s="368" t="s">
        <v>61</v>
      </c>
      <c r="AO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K102" s="367"/>
      <c r="BL102" s="367"/>
      <c r="BM102" s="367"/>
      <c r="BN102" s="367"/>
      <c r="BO102" s="367"/>
      <c r="BP102" s="367"/>
      <c r="BU102" s="367"/>
      <c r="BV102" s="367"/>
      <c r="BW102" s="367"/>
      <c r="BX102" s="367"/>
      <c r="BY102" s="367"/>
      <c r="CA102" s="367"/>
      <c r="CB102" s="367"/>
      <c r="CC102" s="367"/>
      <c r="CD102" s="367"/>
      <c r="CE102" s="367"/>
      <c r="CF102" s="367"/>
      <c r="CG102" s="367"/>
      <c r="CJ102" s="367"/>
      <c r="CK102" s="367"/>
      <c r="CL102" s="367"/>
      <c r="CM102" s="367"/>
      <c r="CN102" s="367"/>
      <c r="CO102" s="367"/>
      <c r="CP102" s="367"/>
      <c r="CQ102" s="367"/>
      <c r="CR102" s="367"/>
      <c r="CS102" s="367"/>
      <c r="CT102" s="367"/>
      <c r="CU102" s="367"/>
      <c r="CV102" s="367"/>
      <c r="CW102" s="367"/>
      <c r="CX102" s="367"/>
      <c r="CY102" s="367"/>
      <c r="CZ102" s="367"/>
      <c r="DA102" s="367"/>
      <c r="DB102" s="367"/>
      <c r="DC102" s="367"/>
      <c r="DD102" s="367"/>
      <c r="DE102" s="367"/>
      <c r="DF102" s="367"/>
      <c r="DG102" s="367"/>
      <c r="DH102" s="367"/>
      <c r="DI102" s="367"/>
      <c r="DJ102" s="367"/>
      <c r="DK102" s="367"/>
      <c r="DL102" s="367"/>
      <c r="DM102" s="367"/>
      <c r="DN102" s="367"/>
      <c r="DO102" s="367"/>
      <c r="DP102" s="367"/>
      <c r="DQ102" s="367"/>
      <c r="DR102" s="367"/>
      <c r="DS102" s="367"/>
      <c r="DT102" s="367"/>
      <c r="DU102" s="367"/>
      <c r="DV102" s="367"/>
      <c r="DW102" s="367"/>
      <c r="DX102" s="367"/>
      <c r="DY102" s="367"/>
      <c r="DZ102" s="367"/>
      <c r="EA102" s="367"/>
      <c r="EB102" s="367"/>
      <c r="EC102" s="367"/>
      <c r="ED102" s="367"/>
      <c r="EE102" s="367"/>
      <c r="EF102" s="367"/>
      <c r="EG102" s="367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  <c r="ER102" s="367"/>
      <c r="ES102" s="367"/>
      <c r="ET102" s="367"/>
      <c r="EU102" s="367"/>
      <c r="EV102" s="367"/>
      <c r="EW102" s="367"/>
      <c r="EX102" s="367"/>
      <c r="EY102" s="367"/>
      <c r="EZ102" s="367"/>
      <c r="FA102" s="367"/>
      <c r="FB102" s="367"/>
      <c r="FC102" s="367"/>
      <c r="FD102" s="367"/>
      <c r="FE102" s="367"/>
      <c r="FF102" s="367"/>
      <c r="FG102" s="367"/>
      <c r="FH102" s="367"/>
      <c r="FI102" s="367"/>
      <c r="FJ102" s="367"/>
      <c r="FK102" s="367"/>
      <c r="FL102" s="367"/>
      <c r="FM102" s="367"/>
      <c r="FN102" s="367"/>
      <c r="FO102" s="367"/>
      <c r="FP102" s="367"/>
      <c r="FQ102" s="367"/>
      <c r="FR102" s="367"/>
      <c r="FS102" s="367"/>
      <c r="FT102" s="367"/>
      <c r="FU102" s="367"/>
      <c r="FV102" s="367"/>
      <c r="FW102" s="367"/>
      <c r="FX102" s="367"/>
      <c r="FY102" s="367"/>
      <c r="FZ102" s="367"/>
      <c r="GA102" s="367"/>
      <c r="GB102" s="367"/>
      <c r="GC102" s="367"/>
      <c r="GD102" s="367"/>
      <c r="GE102" s="367"/>
      <c r="GF102" s="367"/>
      <c r="GG102" s="367"/>
      <c r="GH102" s="367"/>
      <c r="GI102" s="367"/>
      <c r="GJ102" s="367"/>
      <c r="GK102" s="367"/>
      <c r="GL102" s="367"/>
      <c r="GM102" s="367"/>
      <c r="GN102" s="367"/>
      <c r="GO102" s="367"/>
      <c r="GP102" s="367"/>
      <c r="GQ102" s="367"/>
      <c r="GR102" s="367"/>
      <c r="GS102" s="367"/>
      <c r="GT102" s="367"/>
      <c r="GU102" s="367"/>
      <c r="GV102" s="367"/>
      <c r="GW102" s="367"/>
      <c r="GX102" s="367"/>
      <c r="GY102" s="367"/>
      <c r="GZ102" s="367"/>
      <c r="HA102" s="367"/>
      <c r="HB102" s="367"/>
      <c r="HC102" s="367"/>
      <c r="HD102" s="367"/>
      <c r="HE102" s="367"/>
      <c r="HF102" s="367"/>
      <c r="HG102" s="367"/>
      <c r="HH102" s="367"/>
    </row>
    <row r="103" spans="1:216" s="72" customFormat="1" ht="28.2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3"/>
      <c r="AE103" s="73"/>
      <c r="AF103" s="71"/>
      <c r="AG103" s="71"/>
      <c r="AH103" s="71"/>
      <c r="AL103" s="71"/>
      <c r="AQ103" s="71"/>
      <c r="AS103" s="71"/>
      <c r="AT103" s="71"/>
      <c r="AU103" s="71"/>
      <c r="AW103" s="71"/>
      <c r="AX103" s="71"/>
      <c r="AY103" s="71"/>
      <c r="AZ103" s="71"/>
      <c r="BA103" s="71"/>
      <c r="BB103" s="71"/>
      <c r="BK103" s="71"/>
      <c r="BL103" s="71"/>
      <c r="BM103" s="71"/>
      <c r="BN103" s="71"/>
      <c r="BO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</row>
    <row r="104" spans="1:216" s="369" customFormat="1" ht="31.8" x14ac:dyDescent="0.25">
      <c r="A104" s="367"/>
      <c r="B104" s="369" t="s">
        <v>212</v>
      </c>
      <c r="AI104" s="362" t="s">
        <v>117</v>
      </c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BB104" s="362"/>
      <c r="BK104" s="362"/>
      <c r="BL104" s="362"/>
      <c r="BM104" s="362"/>
      <c r="BN104" s="362"/>
      <c r="BO104" s="362"/>
      <c r="BP104" s="371"/>
      <c r="BU104" s="371"/>
      <c r="CJ104" s="367"/>
      <c r="CK104" s="367"/>
      <c r="CL104" s="367"/>
      <c r="CM104" s="367"/>
      <c r="CN104" s="367"/>
      <c r="CO104" s="367"/>
      <c r="CP104" s="367"/>
      <c r="CQ104" s="367"/>
      <c r="CR104" s="367"/>
      <c r="CS104" s="367"/>
      <c r="CT104" s="367"/>
      <c r="CU104" s="367"/>
      <c r="CV104" s="367"/>
      <c r="CW104" s="367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67"/>
      <c r="DL104" s="367"/>
      <c r="DM104" s="367"/>
      <c r="DN104" s="367"/>
      <c r="DO104" s="367"/>
      <c r="DP104" s="367"/>
      <c r="DQ104" s="367"/>
      <c r="DR104" s="367"/>
      <c r="DS104" s="367"/>
      <c r="DT104" s="367"/>
      <c r="DU104" s="367"/>
      <c r="DV104" s="367"/>
      <c r="DW104" s="367"/>
      <c r="DX104" s="367"/>
      <c r="DY104" s="367"/>
      <c r="DZ104" s="367"/>
      <c r="EA104" s="367"/>
      <c r="EB104" s="367"/>
      <c r="EC104" s="367"/>
      <c r="ED104" s="367"/>
      <c r="EE104" s="367"/>
      <c r="EF104" s="367"/>
      <c r="EG104" s="367"/>
      <c r="EH104" s="367"/>
      <c r="EI104" s="367"/>
      <c r="EJ104" s="367"/>
      <c r="EK104" s="367"/>
      <c r="EL104" s="367"/>
      <c r="EM104" s="367"/>
      <c r="EN104" s="367"/>
      <c r="EO104" s="367"/>
      <c r="EP104" s="367"/>
      <c r="EQ104" s="367"/>
      <c r="ER104" s="367"/>
      <c r="ES104" s="367"/>
      <c r="ET104" s="367"/>
      <c r="EU104" s="367"/>
      <c r="EV104" s="367"/>
      <c r="EW104" s="367"/>
      <c r="EX104" s="367"/>
      <c r="EY104" s="367"/>
      <c r="EZ104" s="367"/>
      <c r="FA104" s="367"/>
      <c r="FB104" s="367"/>
      <c r="FC104" s="367"/>
      <c r="FD104" s="367"/>
      <c r="FE104" s="367"/>
      <c r="FF104" s="367"/>
      <c r="FG104" s="367"/>
      <c r="FH104" s="367"/>
      <c r="FI104" s="367"/>
      <c r="FJ104" s="367"/>
      <c r="FK104" s="367"/>
      <c r="FL104" s="367"/>
      <c r="FM104" s="367"/>
      <c r="FN104" s="367"/>
      <c r="FO104" s="367"/>
      <c r="FP104" s="367"/>
      <c r="FQ104" s="367"/>
      <c r="FR104" s="367"/>
      <c r="FS104" s="367"/>
      <c r="FT104" s="367"/>
      <c r="FU104" s="367"/>
      <c r="FV104" s="367"/>
      <c r="FW104" s="367"/>
      <c r="FX104" s="367"/>
      <c r="FY104" s="367"/>
      <c r="FZ104" s="367"/>
      <c r="GA104" s="367"/>
      <c r="GB104" s="367"/>
      <c r="GC104" s="367"/>
      <c r="GD104" s="367"/>
      <c r="GE104" s="367"/>
      <c r="GF104" s="367"/>
      <c r="GG104" s="367"/>
      <c r="GH104" s="367"/>
      <c r="GI104" s="367"/>
      <c r="GJ104" s="367"/>
      <c r="GK104" s="367"/>
      <c r="GL104" s="367"/>
      <c r="GM104" s="367"/>
      <c r="GN104" s="367"/>
      <c r="GO104" s="367"/>
      <c r="GP104" s="367"/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</row>
    <row r="105" spans="1:216" s="369" customFormat="1" ht="31.8" x14ac:dyDescent="0.25">
      <c r="A105" s="367"/>
      <c r="B105" s="367" t="s">
        <v>223</v>
      </c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AI105" s="369" t="s">
        <v>116</v>
      </c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CL105" s="367"/>
      <c r="CM105" s="367"/>
      <c r="CN105" s="367"/>
      <c r="CP105" s="367"/>
      <c r="CQ105" s="367"/>
      <c r="CR105" s="367"/>
      <c r="CS105" s="367"/>
      <c r="CT105" s="367"/>
      <c r="CU105" s="367"/>
      <c r="CV105" s="367"/>
      <c r="CW105" s="367"/>
      <c r="CX105" s="367"/>
      <c r="CY105" s="367"/>
      <c r="CZ105" s="367"/>
      <c r="DA105" s="367"/>
      <c r="DB105" s="367"/>
      <c r="DC105" s="367"/>
      <c r="DD105" s="367"/>
      <c r="DE105" s="367"/>
      <c r="DF105" s="367"/>
      <c r="DG105" s="367"/>
      <c r="DH105" s="367"/>
      <c r="DI105" s="367"/>
      <c r="DJ105" s="367"/>
      <c r="DK105" s="367"/>
      <c r="DL105" s="367"/>
      <c r="DM105" s="367"/>
      <c r="DN105" s="367"/>
      <c r="DO105" s="367"/>
      <c r="DP105" s="367"/>
      <c r="DQ105" s="367"/>
      <c r="DR105" s="367"/>
      <c r="DS105" s="367"/>
      <c r="DT105" s="367"/>
      <c r="DU105" s="367"/>
      <c r="DV105" s="367"/>
      <c r="DW105" s="367"/>
      <c r="DX105" s="367"/>
      <c r="DY105" s="367"/>
      <c r="DZ105" s="367"/>
      <c r="EA105" s="367"/>
      <c r="EB105" s="367"/>
      <c r="EC105" s="367"/>
      <c r="ED105" s="367"/>
      <c r="EE105" s="367"/>
      <c r="EF105" s="367"/>
      <c r="EG105" s="367"/>
      <c r="EH105" s="367"/>
      <c r="EI105" s="367"/>
      <c r="EJ105" s="367"/>
      <c r="EK105" s="367"/>
      <c r="EL105" s="367"/>
      <c r="EM105" s="367"/>
      <c r="EN105" s="367"/>
      <c r="EO105" s="367"/>
      <c r="EP105" s="367"/>
      <c r="EQ105" s="367"/>
      <c r="ER105" s="367"/>
      <c r="ES105" s="367"/>
      <c r="ET105" s="367"/>
      <c r="EU105" s="367"/>
      <c r="EV105" s="367"/>
      <c r="EW105" s="367"/>
      <c r="EX105" s="367"/>
      <c r="EY105" s="367"/>
      <c r="EZ105" s="367"/>
      <c r="FA105" s="367"/>
      <c r="FB105" s="367"/>
      <c r="FC105" s="367"/>
      <c r="FD105" s="367"/>
      <c r="FE105" s="367"/>
      <c r="FF105" s="367"/>
      <c r="FG105" s="367"/>
      <c r="FH105" s="367"/>
      <c r="FI105" s="367"/>
      <c r="FJ105" s="367"/>
      <c r="FK105" s="367"/>
      <c r="FL105" s="367"/>
      <c r="FM105" s="367"/>
      <c r="FN105" s="367"/>
      <c r="FO105" s="367"/>
      <c r="FP105" s="367"/>
      <c r="FQ105" s="367"/>
      <c r="FR105" s="367"/>
      <c r="FS105" s="367"/>
      <c r="FT105" s="367"/>
      <c r="FU105" s="367"/>
      <c r="FV105" s="367"/>
      <c r="FW105" s="367"/>
      <c r="FX105" s="367"/>
      <c r="FY105" s="367"/>
      <c r="FZ105" s="367"/>
      <c r="GA105" s="367"/>
      <c r="GB105" s="367"/>
      <c r="GC105" s="367"/>
      <c r="GD105" s="367"/>
      <c r="GE105" s="367"/>
      <c r="GF105" s="367"/>
      <c r="GG105" s="367"/>
      <c r="GH105" s="367"/>
      <c r="GI105" s="367"/>
      <c r="GJ105" s="367"/>
      <c r="GK105" s="367"/>
      <c r="GL105" s="367"/>
      <c r="GM105" s="367"/>
      <c r="GN105" s="367"/>
      <c r="GO105" s="367"/>
      <c r="GP105" s="367"/>
      <c r="GQ105" s="367"/>
      <c r="GR105" s="367"/>
      <c r="GS105" s="367"/>
      <c r="GT105" s="367"/>
      <c r="GU105" s="367"/>
      <c r="GV105" s="367"/>
      <c r="GW105" s="367"/>
      <c r="GX105" s="367"/>
      <c r="GY105" s="367"/>
      <c r="GZ105" s="367"/>
      <c r="HA105" s="367"/>
      <c r="HB105" s="367"/>
      <c r="HC105" s="367"/>
      <c r="HD105" s="367"/>
      <c r="HE105" s="367"/>
      <c r="HF105" s="367"/>
      <c r="HG105" s="367"/>
      <c r="HH105" s="367"/>
    </row>
    <row r="106" spans="1:216" s="369" customFormat="1" ht="31.8" x14ac:dyDescent="0.25">
      <c r="A106" s="367"/>
      <c r="B106" s="369" t="s">
        <v>224</v>
      </c>
      <c r="Q106" s="372"/>
      <c r="R106" s="372"/>
      <c r="S106" s="372"/>
      <c r="T106" s="372"/>
      <c r="U106" s="372"/>
      <c r="V106" s="372"/>
      <c r="W106" s="372"/>
      <c r="X106" s="372"/>
      <c r="Y106" s="373" t="s">
        <v>213</v>
      </c>
      <c r="AH106" s="367"/>
      <c r="AI106" s="362" t="s">
        <v>115</v>
      </c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  <c r="AT106" s="362"/>
      <c r="AU106" s="362"/>
      <c r="AV106" s="362"/>
      <c r="AW106" s="362"/>
      <c r="AX106" s="362"/>
      <c r="BB106" s="374"/>
      <c r="BC106" s="374"/>
      <c r="BD106" s="374"/>
      <c r="BE106" s="374"/>
      <c r="BF106" s="372"/>
      <c r="BG106" s="372"/>
      <c r="BH106" s="372"/>
      <c r="BI106" s="372"/>
      <c r="BJ106" s="372"/>
      <c r="BK106" s="375" t="s">
        <v>101</v>
      </c>
      <c r="BU106" s="367"/>
      <c r="BV106" s="367"/>
      <c r="BW106" s="367"/>
      <c r="CL106" s="367"/>
      <c r="CM106" s="367"/>
      <c r="CN106" s="367"/>
      <c r="CP106" s="367"/>
      <c r="CQ106" s="367"/>
      <c r="CR106" s="367"/>
      <c r="CS106" s="367"/>
      <c r="CT106" s="367"/>
      <c r="CU106" s="367"/>
      <c r="CV106" s="367"/>
      <c r="CW106" s="367"/>
      <c r="CX106" s="367"/>
      <c r="CY106" s="367"/>
      <c r="CZ106" s="367"/>
      <c r="DA106" s="367"/>
      <c r="DB106" s="367"/>
      <c r="DC106" s="367"/>
      <c r="DD106" s="367"/>
      <c r="DE106" s="367"/>
      <c r="DF106" s="367"/>
      <c r="DG106" s="367"/>
      <c r="DH106" s="367"/>
      <c r="DI106" s="367"/>
      <c r="DJ106" s="367"/>
      <c r="DK106" s="367"/>
      <c r="DL106" s="367"/>
      <c r="DM106" s="367"/>
      <c r="DN106" s="367"/>
      <c r="DO106" s="367"/>
      <c r="DP106" s="367"/>
      <c r="DQ106" s="367"/>
      <c r="DR106" s="367"/>
      <c r="DS106" s="367"/>
      <c r="DT106" s="367"/>
      <c r="DU106" s="367"/>
      <c r="DV106" s="367"/>
      <c r="DW106" s="367"/>
      <c r="DX106" s="367"/>
      <c r="DY106" s="367"/>
      <c r="DZ106" s="367"/>
      <c r="EA106" s="367"/>
      <c r="EB106" s="367"/>
      <c r="EC106" s="367"/>
      <c r="ED106" s="367"/>
      <c r="EE106" s="367"/>
      <c r="EF106" s="367"/>
      <c r="EG106" s="367"/>
      <c r="EH106" s="367"/>
      <c r="EI106" s="367"/>
      <c r="EJ106" s="367"/>
      <c r="EK106" s="367"/>
      <c r="EL106" s="367"/>
      <c r="EM106" s="367"/>
      <c r="EN106" s="367"/>
      <c r="EO106" s="367"/>
      <c r="EP106" s="367"/>
      <c r="EQ106" s="367"/>
      <c r="ER106" s="367"/>
      <c r="ES106" s="367"/>
      <c r="ET106" s="367"/>
      <c r="EU106" s="367"/>
      <c r="EV106" s="367"/>
      <c r="EW106" s="367"/>
      <c r="EX106" s="367"/>
      <c r="EY106" s="367"/>
      <c r="EZ106" s="367"/>
      <c r="FA106" s="367"/>
      <c r="FB106" s="367"/>
      <c r="FC106" s="367"/>
      <c r="FD106" s="367"/>
      <c r="FE106" s="367"/>
      <c r="FF106" s="367"/>
      <c r="FG106" s="367"/>
      <c r="FH106" s="367"/>
      <c r="FI106" s="367"/>
      <c r="FJ106" s="367"/>
      <c r="FK106" s="367"/>
      <c r="FL106" s="367"/>
      <c r="FM106" s="367"/>
      <c r="FN106" s="367"/>
      <c r="FO106" s="367"/>
      <c r="FP106" s="367"/>
      <c r="FQ106" s="367"/>
      <c r="FR106" s="367"/>
      <c r="FS106" s="367"/>
      <c r="FT106" s="367"/>
      <c r="FU106" s="367"/>
      <c r="FV106" s="367"/>
      <c r="FW106" s="367"/>
      <c r="FX106" s="367"/>
      <c r="FY106" s="367"/>
      <c r="FZ106" s="367"/>
      <c r="GA106" s="367"/>
      <c r="GB106" s="367"/>
      <c r="GC106" s="367"/>
      <c r="GD106" s="367"/>
      <c r="GE106" s="367"/>
      <c r="GF106" s="367"/>
      <c r="GG106" s="367"/>
      <c r="GH106" s="367"/>
      <c r="GI106" s="367"/>
      <c r="GJ106" s="367"/>
      <c r="GK106" s="367"/>
      <c r="GL106" s="367"/>
      <c r="GM106" s="367"/>
      <c r="GN106" s="367"/>
      <c r="GO106" s="367"/>
      <c r="GP106" s="367"/>
      <c r="GQ106" s="367"/>
      <c r="GR106" s="367"/>
      <c r="GS106" s="367"/>
      <c r="GT106" s="367"/>
      <c r="GU106" s="367"/>
      <c r="GV106" s="367"/>
      <c r="GW106" s="367"/>
      <c r="GX106" s="367"/>
      <c r="GY106" s="367"/>
      <c r="GZ106" s="367"/>
      <c r="HA106" s="367"/>
      <c r="HB106" s="367"/>
      <c r="HC106" s="367"/>
      <c r="HD106" s="367"/>
      <c r="HE106" s="367"/>
      <c r="HF106" s="367"/>
      <c r="HG106" s="367"/>
      <c r="HH106" s="367"/>
    </row>
    <row r="107" spans="1:216" s="72" customFormat="1" ht="28.2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Q107" s="71"/>
      <c r="R107" s="71"/>
      <c r="S107" s="71"/>
      <c r="T107" s="71"/>
      <c r="U107" s="71"/>
      <c r="V107" s="71"/>
      <c r="W107" s="73"/>
      <c r="X107" s="73"/>
      <c r="Y107" s="148"/>
      <c r="AA107" s="71"/>
      <c r="AF107" s="71"/>
      <c r="AH107" s="71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BK107" s="149"/>
      <c r="BU107" s="71"/>
      <c r="BV107" s="71"/>
      <c r="BW107" s="71"/>
      <c r="CL107" s="71"/>
      <c r="CM107" s="71"/>
      <c r="CN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</row>
    <row r="108" spans="1:216" s="72" customFormat="1" ht="28.2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Q108" s="71"/>
      <c r="R108" s="71"/>
      <c r="S108" s="71"/>
      <c r="T108" s="71"/>
      <c r="U108" s="71"/>
      <c r="V108" s="71"/>
      <c r="W108" s="73"/>
      <c r="X108" s="73"/>
      <c r="Y108" s="148"/>
      <c r="AA108" s="71"/>
      <c r="AF108" s="71"/>
      <c r="AH108" s="71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BK108" s="149"/>
      <c r="BU108" s="71"/>
      <c r="BV108" s="71"/>
      <c r="BW108" s="71"/>
      <c r="CL108" s="71"/>
      <c r="CM108" s="71"/>
      <c r="CN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</row>
    <row r="109" spans="1:216" s="72" customFormat="1" ht="28.2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Q109" s="75"/>
      <c r="R109" s="75"/>
      <c r="S109" s="75"/>
      <c r="T109" s="75"/>
      <c r="U109" s="75"/>
      <c r="V109" s="75"/>
      <c r="W109" s="75"/>
      <c r="X109" s="75"/>
      <c r="Y109" s="148"/>
      <c r="AA109" s="71"/>
      <c r="AF109" s="71"/>
      <c r="AH109" s="71"/>
      <c r="BB109" s="75"/>
      <c r="BC109" s="75"/>
      <c r="BD109" s="75"/>
      <c r="BE109" s="75"/>
      <c r="BF109" s="75"/>
      <c r="BG109" s="75"/>
      <c r="BH109" s="75"/>
      <c r="BI109" s="75"/>
      <c r="BJ109" s="75"/>
      <c r="BK109" s="149"/>
      <c r="BU109" s="71"/>
      <c r="BV109" s="71"/>
      <c r="BW109" s="71"/>
      <c r="CL109" s="71"/>
      <c r="CM109" s="71"/>
      <c r="CN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</row>
    <row r="110" spans="1:216" s="72" customFormat="1" ht="28.2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Q110" s="76"/>
      <c r="R110" s="76"/>
      <c r="S110" s="76"/>
      <c r="T110" s="76"/>
      <c r="U110" s="76"/>
      <c r="V110" s="76"/>
      <c r="W110" s="76"/>
      <c r="X110" s="76"/>
      <c r="Y110" s="148"/>
      <c r="AA110" s="71"/>
      <c r="AF110" s="71"/>
      <c r="AH110" s="71"/>
      <c r="BB110" s="76"/>
      <c r="BC110" s="76"/>
      <c r="BD110" s="76"/>
      <c r="BE110" s="76"/>
      <c r="BF110" s="76"/>
      <c r="BG110" s="76"/>
      <c r="BH110" s="76"/>
      <c r="BI110" s="76"/>
      <c r="BJ110" s="76"/>
      <c r="BK110" s="149"/>
      <c r="BU110" s="71"/>
      <c r="BV110" s="71"/>
      <c r="BW110" s="71"/>
      <c r="CL110" s="71"/>
      <c r="CM110" s="71"/>
      <c r="CN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</row>
    <row r="111" spans="1:216" s="72" customFormat="1" ht="28.2" x14ac:dyDescent="0.25">
      <c r="A111" s="71"/>
      <c r="Y111" s="148"/>
      <c r="AA111" s="71"/>
      <c r="AF111" s="71"/>
      <c r="AH111" s="71"/>
      <c r="BK111" s="149"/>
      <c r="BU111" s="71"/>
      <c r="BV111" s="71"/>
      <c r="BW111" s="71"/>
      <c r="CL111" s="71"/>
      <c r="CM111" s="71"/>
      <c r="CN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</row>
    <row r="112" spans="1:216" s="72" customFormat="1" ht="28.2" x14ac:dyDescent="0.25">
      <c r="A112" s="71"/>
      <c r="AF112" s="71"/>
      <c r="AH112" s="71"/>
      <c r="BB112" s="78"/>
      <c r="BC112" s="78"/>
      <c r="BD112" s="78"/>
      <c r="BE112" s="78"/>
      <c r="BF112" s="78"/>
      <c r="BG112" s="78"/>
      <c r="BH112" s="78"/>
      <c r="BI112" s="78"/>
      <c r="BJ112" s="78"/>
      <c r="BK112" s="149"/>
      <c r="BU112" s="71"/>
      <c r="BV112" s="71"/>
      <c r="BW112" s="71"/>
      <c r="CL112" s="71"/>
      <c r="CM112" s="71"/>
      <c r="CN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</row>
    <row r="113" spans="1:216" s="369" customFormat="1" ht="31.8" x14ac:dyDescent="0.25">
      <c r="A113" s="367"/>
      <c r="AF113" s="367"/>
      <c r="AI113" s="362" t="s">
        <v>119</v>
      </c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BB113" s="371"/>
      <c r="BC113" s="371"/>
      <c r="BD113" s="371"/>
      <c r="BE113" s="371"/>
      <c r="BK113" s="376"/>
      <c r="BU113" s="367"/>
      <c r="BV113" s="367"/>
      <c r="BW113" s="367"/>
      <c r="CL113" s="367"/>
      <c r="CM113" s="367"/>
      <c r="CN113" s="367"/>
      <c r="CP113" s="367"/>
      <c r="CQ113" s="367"/>
      <c r="CR113" s="367"/>
      <c r="CS113" s="367"/>
      <c r="CT113" s="367"/>
      <c r="CU113" s="367"/>
      <c r="CV113" s="367"/>
      <c r="CW113" s="367"/>
      <c r="CX113" s="367"/>
      <c r="CY113" s="367"/>
      <c r="CZ113" s="367"/>
      <c r="DA113" s="367"/>
      <c r="DB113" s="367"/>
      <c r="DC113" s="367"/>
      <c r="DD113" s="367"/>
      <c r="DE113" s="367"/>
      <c r="DF113" s="367"/>
      <c r="DG113" s="367"/>
      <c r="DH113" s="367"/>
      <c r="DI113" s="367"/>
      <c r="DJ113" s="367"/>
      <c r="DK113" s="367"/>
      <c r="DL113" s="367"/>
      <c r="DM113" s="367"/>
      <c r="DN113" s="367"/>
      <c r="DO113" s="367"/>
      <c r="DP113" s="367"/>
      <c r="DQ113" s="367"/>
      <c r="DR113" s="367"/>
      <c r="DS113" s="367"/>
      <c r="DT113" s="367"/>
      <c r="DU113" s="367"/>
      <c r="DV113" s="367"/>
      <c r="DW113" s="367"/>
      <c r="DX113" s="367"/>
      <c r="DY113" s="367"/>
      <c r="DZ113" s="367"/>
      <c r="EA113" s="367"/>
      <c r="EB113" s="367"/>
      <c r="EC113" s="367"/>
      <c r="ED113" s="367"/>
      <c r="EE113" s="367"/>
      <c r="EF113" s="367"/>
      <c r="EG113" s="367"/>
      <c r="EH113" s="367"/>
      <c r="EI113" s="367"/>
      <c r="EJ113" s="367"/>
      <c r="EK113" s="367"/>
      <c r="EL113" s="367"/>
      <c r="EM113" s="367"/>
      <c r="EN113" s="367"/>
      <c r="EO113" s="367"/>
      <c r="EP113" s="367"/>
      <c r="EQ113" s="367"/>
      <c r="ER113" s="367"/>
      <c r="ES113" s="367"/>
      <c r="ET113" s="367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7"/>
      <c r="FF113" s="367"/>
      <c r="FG113" s="367"/>
      <c r="FH113" s="367"/>
      <c r="FI113" s="367"/>
      <c r="FJ113" s="367"/>
      <c r="FK113" s="367"/>
      <c r="FL113" s="367"/>
      <c r="FM113" s="367"/>
      <c r="FN113" s="367"/>
      <c r="FO113" s="367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7"/>
      <c r="GV113" s="367"/>
      <c r="GW113" s="367"/>
      <c r="GX113" s="367"/>
      <c r="GY113" s="367"/>
      <c r="GZ113" s="367"/>
      <c r="HA113" s="367"/>
      <c r="HB113" s="367"/>
      <c r="HC113" s="367"/>
      <c r="HD113" s="367"/>
      <c r="HE113" s="367"/>
      <c r="HF113" s="367"/>
      <c r="HG113" s="367"/>
      <c r="HH113" s="367"/>
    </row>
    <row r="114" spans="1:216" s="369" customFormat="1" ht="31.8" x14ac:dyDescent="0.25">
      <c r="A114" s="367"/>
      <c r="B114" s="369" t="s">
        <v>86</v>
      </c>
      <c r="AI114" s="362" t="s">
        <v>120</v>
      </c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BK114" s="376"/>
      <c r="BU114" s="367"/>
      <c r="BV114" s="367"/>
      <c r="BW114" s="367"/>
      <c r="CL114" s="367"/>
      <c r="CM114" s="367"/>
      <c r="CN114" s="367"/>
      <c r="CP114" s="367"/>
      <c r="CQ114" s="367"/>
      <c r="CR114" s="367"/>
      <c r="CS114" s="367"/>
      <c r="CT114" s="367"/>
      <c r="CU114" s="367"/>
      <c r="CV114" s="367"/>
      <c r="CW114" s="367"/>
      <c r="CX114" s="367"/>
      <c r="CY114" s="367"/>
      <c r="CZ114" s="367"/>
      <c r="DA114" s="367"/>
      <c r="DB114" s="367"/>
      <c r="DC114" s="367"/>
      <c r="DD114" s="367"/>
      <c r="DE114" s="367"/>
      <c r="DF114" s="367"/>
      <c r="DG114" s="367"/>
      <c r="DH114" s="367"/>
      <c r="DI114" s="367"/>
      <c r="DJ114" s="367"/>
      <c r="DK114" s="367"/>
      <c r="DL114" s="367"/>
      <c r="DM114" s="367"/>
      <c r="DN114" s="367"/>
      <c r="DO114" s="367"/>
      <c r="DP114" s="367"/>
      <c r="DQ114" s="367"/>
      <c r="DR114" s="367"/>
      <c r="DS114" s="367"/>
      <c r="DT114" s="367"/>
      <c r="DU114" s="367"/>
      <c r="DV114" s="367"/>
      <c r="DW114" s="367"/>
      <c r="DX114" s="367"/>
      <c r="DY114" s="367"/>
      <c r="DZ114" s="367"/>
      <c r="EA114" s="367"/>
      <c r="EB114" s="367"/>
      <c r="EC114" s="367"/>
      <c r="ED114" s="367"/>
      <c r="EE114" s="367"/>
      <c r="EF114" s="367"/>
      <c r="EG114" s="367"/>
      <c r="EH114" s="367"/>
      <c r="EI114" s="367"/>
      <c r="EJ114" s="367"/>
      <c r="EK114" s="367"/>
      <c r="EL114" s="367"/>
      <c r="EM114" s="367"/>
      <c r="EN114" s="367"/>
      <c r="EO114" s="367"/>
      <c r="EP114" s="367"/>
      <c r="EQ114" s="367"/>
      <c r="ER114" s="367"/>
      <c r="ES114" s="367"/>
      <c r="ET114" s="367"/>
      <c r="EU114" s="367"/>
      <c r="EV114" s="367"/>
      <c r="EW114" s="367"/>
      <c r="EX114" s="367"/>
      <c r="EY114" s="367"/>
      <c r="EZ114" s="367"/>
      <c r="FA114" s="367"/>
      <c r="FB114" s="367"/>
      <c r="FC114" s="367"/>
      <c r="FD114" s="367"/>
      <c r="FE114" s="367"/>
      <c r="FF114" s="367"/>
      <c r="FG114" s="367"/>
      <c r="FH114" s="367"/>
      <c r="FI114" s="367"/>
      <c r="FJ114" s="367"/>
      <c r="FK114" s="367"/>
      <c r="FL114" s="367"/>
      <c r="FM114" s="367"/>
      <c r="FN114" s="367"/>
      <c r="FO114" s="367"/>
      <c r="FP114" s="367"/>
      <c r="FQ114" s="367"/>
      <c r="FR114" s="367"/>
      <c r="FS114" s="367"/>
      <c r="FT114" s="367"/>
      <c r="FU114" s="367"/>
      <c r="FV114" s="367"/>
      <c r="FW114" s="367"/>
      <c r="FX114" s="367"/>
      <c r="FY114" s="367"/>
      <c r="FZ114" s="367"/>
      <c r="GA114" s="367"/>
      <c r="GB114" s="367"/>
      <c r="GC114" s="367"/>
      <c r="GD114" s="367"/>
      <c r="GE114" s="367"/>
      <c r="GF114" s="367"/>
      <c r="GG114" s="367"/>
      <c r="GH114" s="367"/>
      <c r="GI114" s="367"/>
      <c r="GJ114" s="367"/>
      <c r="GK114" s="367"/>
      <c r="GL114" s="367"/>
      <c r="GM114" s="367"/>
      <c r="GN114" s="367"/>
      <c r="GO114" s="367"/>
      <c r="GP114" s="367"/>
      <c r="GQ114" s="367"/>
      <c r="GR114" s="367"/>
      <c r="GS114" s="367"/>
      <c r="GT114" s="367"/>
      <c r="GU114" s="367"/>
      <c r="GV114" s="367"/>
      <c r="GW114" s="367"/>
      <c r="GX114" s="367"/>
      <c r="GY114" s="367"/>
      <c r="GZ114" s="367"/>
      <c r="HA114" s="367"/>
      <c r="HB114" s="367"/>
      <c r="HC114" s="367"/>
      <c r="HD114" s="367"/>
      <c r="HE114" s="367"/>
      <c r="HF114" s="367"/>
      <c r="HG114" s="367"/>
      <c r="HH114" s="367"/>
    </row>
    <row r="115" spans="1:216" s="369" customFormat="1" ht="31.8" x14ac:dyDescent="0.25">
      <c r="A115" s="367"/>
      <c r="B115" s="367" t="s">
        <v>87</v>
      </c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72"/>
      <c r="R115" s="372"/>
      <c r="S115" s="372"/>
      <c r="T115" s="372"/>
      <c r="U115" s="372"/>
      <c r="V115" s="372"/>
      <c r="W115" s="372"/>
      <c r="X115" s="372"/>
      <c r="Y115" s="373" t="s">
        <v>103</v>
      </c>
      <c r="AI115" s="362" t="s">
        <v>118</v>
      </c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  <c r="AT115" s="362"/>
      <c r="AU115" s="362"/>
      <c r="AV115" s="362"/>
      <c r="AW115" s="362"/>
      <c r="AX115" s="362"/>
      <c r="BK115" s="376" t="s">
        <v>84</v>
      </c>
      <c r="BU115" s="367"/>
      <c r="BV115" s="367"/>
      <c r="BW115" s="367"/>
      <c r="CL115" s="367"/>
      <c r="CM115" s="367"/>
      <c r="CN115" s="367"/>
      <c r="CP115" s="367"/>
      <c r="CQ115" s="367"/>
      <c r="CR115" s="367"/>
      <c r="CS115" s="367"/>
      <c r="CT115" s="367"/>
      <c r="CU115" s="367"/>
      <c r="CV115" s="367"/>
      <c r="CW115" s="367"/>
      <c r="CX115" s="367"/>
      <c r="CY115" s="367"/>
      <c r="CZ115" s="367"/>
      <c r="DA115" s="367"/>
      <c r="DB115" s="367"/>
      <c r="DC115" s="367"/>
      <c r="DD115" s="367"/>
      <c r="DE115" s="367"/>
      <c r="DF115" s="367"/>
      <c r="DG115" s="367"/>
      <c r="DH115" s="367"/>
      <c r="DI115" s="367"/>
      <c r="DJ115" s="367"/>
      <c r="DK115" s="367"/>
      <c r="DL115" s="367"/>
      <c r="DM115" s="367"/>
      <c r="DN115" s="367"/>
      <c r="DO115" s="367"/>
      <c r="DP115" s="367"/>
      <c r="DQ115" s="367"/>
      <c r="DR115" s="367"/>
      <c r="DS115" s="367"/>
      <c r="DT115" s="367"/>
      <c r="DU115" s="367"/>
      <c r="DV115" s="367"/>
      <c r="DW115" s="367"/>
      <c r="DX115" s="367"/>
      <c r="DY115" s="367"/>
      <c r="DZ115" s="367"/>
      <c r="EA115" s="367"/>
      <c r="EB115" s="367"/>
      <c r="EC115" s="367"/>
      <c r="ED115" s="367"/>
      <c r="EE115" s="367"/>
      <c r="EF115" s="367"/>
      <c r="EG115" s="367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7"/>
      <c r="ET115" s="367"/>
      <c r="EU115" s="367"/>
      <c r="EV115" s="367"/>
      <c r="EW115" s="367"/>
      <c r="EX115" s="367"/>
      <c r="EY115" s="367"/>
      <c r="EZ115" s="367"/>
      <c r="FA115" s="367"/>
      <c r="FB115" s="367"/>
      <c r="FC115" s="367"/>
      <c r="FD115" s="367"/>
      <c r="FE115" s="367"/>
      <c r="FF115" s="367"/>
      <c r="FG115" s="367"/>
      <c r="FH115" s="367"/>
      <c r="FI115" s="367"/>
      <c r="FJ115" s="367"/>
      <c r="FK115" s="367"/>
      <c r="FL115" s="367"/>
      <c r="FM115" s="367"/>
      <c r="FN115" s="367"/>
      <c r="FO115" s="367"/>
      <c r="FP115" s="367"/>
      <c r="FQ115" s="367"/>
      <c r="FR115" s="367"/>
      <c r="FS115" s="367"/>
      <c r="FT115" s="367"/>
      <c r="FU115" s="367"/>
      <c r="FV115" s="367"/>
      <c r="FW115" s="367"/>
      <c r="FX115" s="367"/>
      <c r="FY115" s="367"/>
      <c r="FZ115" s="367"/>
      <c r="GA115" s="367"/>
      <c r="GB115" s="367"/>
      <c r="GC115" s="367"/>
      <c r="GD115" s="367"/>
      <c r="GE115" s="367"/>
      <c r="GF115" s="367"/>
      <c r="GG115" s="367"/>
      <c r="GH115" s="367"/>
      <c r="GI115" s="367"/>
      <c r="GJ115" s="367"/>
      <c r="GK115" s="367"/>
      <c r="GL115" s="367"/>
      <c r="GM115" s="367"/>
      <c r="GN115" s="367"/>
      <c r="GO115" s="367"/>
      <c r="GP115" s="367"/>
      <c r="GQ115" s="367"/>
      <c r="GR115" s="367"/>
      <c r="GS115" s="367"/>
      <c r="GT115" s="367"/>
      <c r="GU115" s="367"/>
      <c r="GV115" s="367"/>
      <c r="GW115" s="367"/>
      <c r="GX115" s="367"/>
      <c r="GY115" s="367"/>
      <c r="GZ115" s="367"/>
      <c r="HA115" s="367"/>
      <c r="HB115" s="367"/>
      <c r="HC115" s="367"/>
      <c r="HD115" s="367"/>
      <c r="HE115" s="367"/>
      <c r="HF115" s="367"/>
      <c r="HG115" s="367"/>
      <c r="HH115" s="367"/>
    </row>
    <row r="116" spans="1:216" s="72" customFormat="1" ht="28.2" x14ac:dyDescent="0.25">
      <c r="A116" s="71"/>
      <c r="P116" s="71"/>
      <c r="Q116" s="71"/>
      <c r="R116" s="71"/>
      <c r="S116" s="71"/>
      <c r="T116" s="71"/>
      <c r="U116" s="71"/>
      <c r="V116" s="71"/>
      <c r="W116" s="73"/>
      <c r="X116" s="73"/>
      <c r="Y116" s="148"/>
      <c r="AA116" s="71"/>
      <c r="AF116" s="71"/>
      <c r="AH116" s="71"/>
      <c r="AJ116" s="71"/>
      <c r="AM116" s="71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BB116" s="76"/>
      <c r="BC116" s="76"/>
      <c r="BD116" s="76"/>
      <c r="BE116" s="76"/>
      <c r="BF116" s="76"/>
      <c r="BG116" s="76"/>
      <c r="BH116" s="76"/>
      <c r="BI116" s="76"/>
      <c r="BJ116" s="76"/>
      <c r="BK116" s="149"/>
      <c r="BU116" s="71"/>
      <c r="BV116" s="71"/>
      <c r="BW116" s="71"/>
      <c r="CL116" s="71"/>
      <c r="CM116" s="71"/>
      <c r="CN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</row>
    <row r="117" spans="1:216" s="72" customFormat="1" ht="28.2" x14ac:dyDescent="0.25">
      <c r="A117" s="71"/>
      <c r="P117" s="71"/>
      <c r="Q117" s="71"/>
      <c r="R117" s="71"/>
      <c r="S117" s="71"/>
      <c r="T117" s="71"/>
      <c r="U117" s="71"/>
      <c r="V117" s="71"/>
      <c r="W117" s="73"/>
      <c r="X117" s="73"/>
      <c r="Y117" s="148"/>
      <c r="AA117" s="71"/>
      <c r="AF117" s="71"/>
      <c r="AH117" s="71"/>
      <c r="AJ117" s="71"/>
      <c r="AM117" s="71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BB117" s="71"/>
      <c r="BC117" s="71"/>
      <c r="BD117" s="71"/>
      <c r="BE117" s="71"/>
      <c r="BF117" s="71"/>
      <c r="BG117" s="71"/>
      <c r="BH117" s="71"/>
      <c r="BI117" s="71"/>
      <c r="BJ117" s="71"/>
      <c r="BK117" s="149"/>
      <c r="BU117" s="71"/>
      <c r="BV117" s="71"/>
      <c r="BW117" s="71"/>
      <c r="CL117" s="71"/>
      <c r="CM117" s="71"/>
      <c r="CN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</row>
    <row r="118" spans="1:216" s="72" customFormat="1" ht="28.2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5"/>
      <c r="R118" s="75"/>
      <c r="S118" s="75"/>
      <c r="T118" s="75"/>
      <c r="U118" s="75"/>
      <c r="V118" s="75"/>
      <c r="W118" s="75"/>
      <c r="X118" s="75"/>
      <c r="Y118" s="148"/>
      <c r="AA118" s="71"/>
      <c r="AF118" s="71"/>
      <c r="AH118" s="71"/>
      <c r="AJ118" s="71"/>
      <c r="AM118" s="71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BB118" s="75"/>
      <c r="BC118" s="75"/>
      <c r="BD118" s="75"/>
      <c r="BE118" s="75"/>
      <c r="BF118" s="75"/>
      <c r="BG118" s="75"/>
      <c r="BH118" s="75"/>
      <c r="BI118" s="75"/>
      <c r="BJ118" s="75"/>
      <c r="BK118" s="149"/>
      <c r="BU118" s="71"/>
      <c r="BV118" s="71"/>
      <c r="BW118" s="71"/>
      <c r="CL118" s="71"/>
      <c r="CM118" s="71"/>
      <c r="CN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</row>
    <row r="119" spans="1:216" s="72" customFormat="1" ht="28.2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Y119" s="148"/>
      <c r="AA119" s="71"/>
      <c r="AF119" s="71"/>
      <c r="AH119" s="71"/>
      <c r="AJ119" s="71"/>
      <c r="AM119" s="71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BB119" s="76"/>
      <c r="BC119" s="76"/>
      <c r="BD119" s="76"/>
      <c r="BE119" s="76"/>
      <c r="BF119" s="76"/>
      <c r="BG119" s="76"/>
      <c r="BH119" s="76"/>
      <c r="BI119" s="76"/>
      <c r="BJ119" s="76"/>
      <c r="BK119" s="149"/>
      <c r="BU119" s="71"/>
      <c r="BV119" s="71"/>
      <c r="BW119" s="71"/>
      <c r="CL119" s="71"/>
      <c r="CM119" s="71"/>
      <c r="CN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</row>
    <row r="120" spans="1:216" s="72" customFormat="1" ht="28.2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148"/>
      <c r="AA120" s="71"/>
      <c r="AJ120" s="71"/>
      <c r="AM120" s="71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BK120" s="149"/>
      <c r="BU120" s="71"/>
      <c r="BV120" s="71"/>
      <c r="BW120" s="71"/>
      <c r="CL120" s="71"/>
      <c r="CM120" s="71"/>
      <c r="CN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</row>
    <row r="121" spans="1:216" s="369" customFormat="1" ht="31.8" x14ac:dyDescent="0.25">
      <c r="A121" s="367"/>
      <c r="B121" s="369" t="s">
        <v>185</v>
      </c>
      <c r="P121" s="367"/>
      <c r="Q121" s="367"/>
      <c r="R121" s="367"/>
      <c r="S121" s="367"/>
      <c r="T121" s="367"/>
      <c r="U121" s="367"/>
      <c r="V121" s="367"/>
      <c r="X121" s="370"/>
      <c r="Y121" s="375"/>
      <c r="AA121" s="367"/>
      <c r="BK121" s="376"/>
      <c r="BV121" s="367"/>
      <c r="BW121" s="367"/>
      <c r="CL121" s="367"/>
      <c r="CM121" s="367"/>
      <c r="CN121" s="367"/>
      <c r="CP121" s="367"/>
      <c r="CQ121" s="367"/>
      <c r="CR121" s="367"/>
      <c r="CS121" s="367"/>
      <c r="CT121" s="367"/>
      <c r="CU121" s="367"/>
      <c r="CV121" s="367"/>
      <c r="CW121" s="367"/>
      <c r="CX121" s="367"/>
      <c r="CY121" s="367"/>
      <c r="CZ121" s="367"/>
      <c r="DA121" s="367"/>
      <c r="DB121" s="367"/>
      <c r="DC121" s="367"/>
      <c r="DD121" s="367"/>
      <c r="DE121" s="367"/>
      <c r="DF121" s="367"/>
      <c r="DG121" s="367"/>
      <c r="DH121" s="367"/>
      <c r="DI121" s="367"/>
      <c r="DJ121" s="367"/>
      <c r="DK121" s="367"/>
      <c r="DL121" s="367"/>
      <c r="DM121" s="367"/>
      <c r="DN121" s="367"/>
      <c r="DO121" s="367"/>
      <c r="DP121" s="367"/>
      <c r="DQ121" s="367"/>
      <c r="DR121" s="367"/>
      <c r="DS121" s="367"/>
      <c r="DT121" s="367"/>
      <c r="DU121" s="367"/>
      <c r="DV121" s="367"/>
      <c r="DW121" s="367"/>
      <c r="DX121" s="367"/>
      <c r="DY121" s="367"/>
      <c r="DZ121" s="367"/>
      <c r="EA121" s="367"/>
      <c r="EB121" s="367"/>
      <c r="EC121" s="367"/>
      <c r="ED121" s="367"/>
      <c r="EE121" s="367"/>
      <c r="EF121" s="367"/>
      <c r="EG121" s="367"/>
      <c r="EH121" s="367"/>
      <c r="EI121" s="367"/>
      <c r="EJ121" s="367"/>
      <c r="EK121" s="367"/>
      <c r="EL121" s="367"/>
      <c r="EM121" s="367"/>
      <c r="EN121" s="367"/>
      <c r="EO121" s="367"/>
      <c r="EP121" s="367"/>
      <c r="EQ121" s="367"/>
      <c r="ER121" s="367"/>
      <c r="ES121" s="367"/>
      <c r="ET121" s="367"/>
      <c r="EU121" s="367"/>
      <c r="EV121" s="367"/>
      <c r="EW121" s="367"/>
      <c r="EX121" s="367"/>
      <c r="EY121" s="367"/>
      <c r="EZ121" s="367"/>
      <c r="FA121" s="367"/>
      <c r="FB121" s="367"/>
      <c r="FC121" s="367"/>
      <c r="FD121" s="367"/>
      <c r="FE121" s="367"/>
      <c r="FF121" s="367"/>
      <c r="FG121" s="367"/>
      <c r="FH121" s="367"/>
      <c r="FI121" s="367"/>
      <c r="FJ121" s="367"/>
      <c r="FK121" s="367"/>
      <c r="FL121" s="367"/>
      <c r="FM121" s="367"/>
      <c r="FN121" s="367"/>
      <c r="FO121" s="367"/>
      <c r="FP121" s="367"/>
      <c r="FQ121" s="367"/>
      <c r="FR121" s="367"/>
      <c r="FS121" s="367"/>
      <c r="FT121" s="367"/>
      <c r="FU121" s="367"/>
      <c r="FV121" s="367"/>
      <c r="FW121" s="367"/>
      <c r="FX121" s="367"/>
      <c r="FY121" s="367"/>
      <c r="FZ121" s="367"/>
      <c r="GA121" s="367"/>
      <c r="GB121" s="367"/>
      <c r="GC121" s="367"/>
      <c r="GD121" s="367"/>
      <c r="GE121" s="367"/>
      <c r="GF121" s="367"/>
      <c r="GG121" s="367"/>
      <c r="GH121" s="367"/>
      <c r="GI121" s="367"/>
      <c r="GJ121" s="367"/>
      <c r="GK121" s="367"/>
      <c r="GL121" s="367"/>
      <c r="GM121" s="367"/>
      <c r="GN121" s="367"/>
      <c r="GO121" s="367"/>
      <c r="GP121" s="367"/>
      <c r="GQ121" s="367"/>
      <c r="GR121" s="367"/>
      <c r="GS121" s="367"/>
      <c r="GT121" s="367"/>
      <c r="GU121" s="367"/>
      <c r="GV121" s="367"/>
      <c r="GW121" s="367"/>
      <c r="GX121" s="367"/>
      <c r="GY121" s="367"/>
      <c r="GZ121" s="367"/>
      <c r="HA121" s="367"/>
      <c r="HB121" s="367"/>
      <c r="HC121" s="367"/>
      <c r="HD121" s="367"/>
      <c r="HE121" s="367"/>
      <c r="HF121" s="367"/>
      <c r="HG121" s="367"/>
      <c r="HH121" s="367"/>
    </row>
    <row r="122" spans="1:216" s="369" customFormat="1" ht="31.8" x14ac:dyDescent="0.25">
      <c r="A122" s="367"/>
      <c r="B122" s="369" t="s">
        <v>186</v>
      </c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P122" s="367"/>
      <c r="Q122" s="367"/>
      <c r="R122" s="367"/>
      <c r="S122" s="367"/>
      <c r="T122" s="367"/>
      <c r="U122" s="367"/>
      <c r="V122" s="367"/>
      <c r="X122" s="378"/>
      <c r="Y122" s="375"/>
      <c r="AA122" s="367"/>
      <c r="BK122" s="376"/>
      <c r="BW122" s="367"/>
      <c r="CL122" s="367"/>
      <c r="CM122" s="367"/>
      <c r="CN122" s="367"/>
      <c r="CP122" s="367"/>
      <c r="CQ122" s="367"/>
      <c r="CR122" s="367"/>
      <c r="CS122" s="367"/>
      <c r="CT122" s="367"/>
      <c r="CU122" s="367"/>
      <c r="CV122" s="367"/>
      <c r="CW122" s="367"/>
      <c r="CX122" s="367"/>
      <c r="CY122" s="367"/>
      <c r="CZ122" s="367"/>
      <c r="DA122" s="367"/>
      <c r="DB122" s="367"/>
      <c r="DC122" s="367"/>
      <c r="DD122" s="367"/>
      <c r="DE122" s="367"/>
      <c r="DF122" s="367"/>
      <c r="DG122" s="367"/>
      <c r="DH122" s="367"/>
      <c r="DI122" s="367"/>
      <c r="DJ122" s="367"/>
      <c r="DK122" s="367"/>
      <c r="DL122" s="367"/>
      <c r="DM122" s="367"/>
      <c r="DN122" s="367"/>
      <c r="DO122" s="367"/>
      <c r="DP122" s="367"/>
      <c r="DQ122" s="367"/>
      <c r="DR122" s="367"/>
      <c r="DS122" s="367"/>
      <c r="DT122" s="367"/>
      <c r="DU122" s="367"/>
      <c r="DV122" s="367"/>
      <c r="DW122" s="367"/>
      <c r="DX122" s="367"/>
      <c r="DY122" s="367"/>
      <c r="DZ122" s="367"/>
      <c r="EA122" s="367"/>
      <c r="EB122" s="367"/>
      <c r="EC122" s="367"/>
      <c r="ED122" s="367"/>
      <c r="EE122" s="367"/>
      <c r="EF122" s="367"/>
      <c r="EG122" s="367"/>
      <c r="EH122" s="367"/>
      <c r="EI122" s="367"/>
      <c r="EJ122" s="367"/>
      <c r="EK122" s="367"/>
      <c r="EL122" s="367"/>
      <c r="EM122" s="367"/>
      <c r="EN122" s="367"/>
      <c r="EO122" s="367"/>
      <c r="EP122" s="367"/>
      <c r="EQ122" s="367"/>
      <c r="ER122" s="367"/>
      <c r="ES122" s="367"/>
      <c r="ET122" s="367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7"/>
      <c r="FF122" s="367"/>
      <c r="FG122" s="367"/>
      <c r="FH122" s="367"/>
      <c r="FI122" s="367"/>
      <c r="FJ122" s="367"/>
      <c r="FK122" s="367"/>
      <c r="FL122" s="367"/>
      <c r="FM122" s="367"/>
      <c r="FN122" s="367"/>
      <c r="FO122" s="367"/>
      <c r="FP122" s="367"/>
      <c r="FQ122" s="367"/>
      <c r="FR122" s="367"/>
      <c r="FS122" s="367"/>
      <c r="FT122" s="367"/>
      <c r="FU122" s="367"/>
      <c r="FV122" s="367"/>
      <c r="FW122" s="367"/>
      <c r="FX122" s="367"/>
      <c r="FY122" s="367"/>
      <c r="FZ122" s="367"/>
      <c r="GA122" s="367"/>
      <c r="GB122" s="367"/>
      <c r="GC122" s="367"/>
      <c r="GD122" s="367"/>
      <c r="GE122" s="367"/>
      <c r="GF122" s="367"/>
      <c r="GG122" s="367"/>
      <c r="GH122" s="367"/>
      <c r="GI122" s="367"/>
      <c r="GJ122" s="367"/>
      <c r="GK122" s="367"/>
      <c r="GL122" s="367"/>
      <c r="GM122" s="367"/>
      <c r="GN122" s="367"/>
      <c r="GO122" s="367"/>
      <c r="GP122" s="367"/>
      <c r="GQ122" s="367"/>
      <c r="GR122" s="367"/>
      <c r="GS122" s="367"/>
      <c r="GT122" s="367"/>
      <c r="GU122" s="367"/>
      <c r="GV122" s="367"/>
      <c r="GW122" s="367"/>
      <c r="GX122" s="367"/>
      <c r="GY122" s="367"/>
      <c r="GZ122" s="367"/>
      <c r="HA122" s="367"/>
      <c r="HB122" s="367"/>
      <c r="HC122" s="367"/>
      <c r="HD122" s="367"/>
      <c r="HE122" s="367"/>
      <c r="HF122" s="367"/>
      <c r="HG122" s="367"/>
      <c r="HH122" s="367"/>
    </row>
    <row r="123" spans="1:216" s="369" customFormat="1" ht="31.8" x14ac:dyDescent="0.25">
      <c r="A123" s="367"/>
      <c r="B123" s="369" t="s">
        <v>208</v>
      </c>
      <c r="C123" s="377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67"/>
      <c r="Q123" s="372"/>
      <c r="R123" s="372"/>
      <c r="S123" s="372"/>
      <c r="T123" s="372"/>
      <c r="U123" s="372"/>
      <c r="V123" s="372"/>
      <c r="W123" s="372"/>
      <c r="X123" s="372"/>
      <c r="Y123" s="373" t="s">
        <v>104</v>
      </c>
      <c r="AI123" s="367" t="s">
        <v>59</v>
      </c>
      <c r="AM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BB123" s="374"/>
      <c r="BC123" s="374"/>
      <c r="BD123" s="374"/>
      <c r="BE123" s="374"/>
      <c r="BF123" s="372"/>
      <c r="BG123" s="372"/>
      <c r="BH123" s="372"/>
      <c r="BI123" s="372"/>
      <c r="BJ123" s="372"/>
      <c r="BK123" s="375" t="s">
        <v>123</v>
      </c>
      <c r="BL123" s="367"/>
      <c r="BM123" s="367"/>
      <c r="BN123" s="367"/>
      <c r="BO123" s="367"/>
      <c r="BU123" s="367"/>
      <c r="BV123" s="367"/>
      <c r="BW123" s="367"/>
      <c r="CL123" s="367"/>
      <c r="CM123" s="367"/>
      <c r="CN123" s="367"/>
      <c r="CP123" s="367"/>
      <c r="CQ123" s="367"/>
      <c r="CR123" s="367"/>
      <c r="CS123" s="367"/>
      <c r="CT123" s="367"/>
      <c r="CU123" s="367"/>
      <c r="CV123" s="367"/>
      <c r="CW123" s="367"/>
      <c r="CX123" s="367"/>
      <c r="CY123" s="367"/>
      <c r="CZ123" s="367"/>
      <c r="DA123" s="367"/>
      <c r="DB123" s="367"/>
      <c r="DC123" s="367"/>
      <c r="DD123" s="367"/>
      <c r="DE123" s="367"/>
      <c r="DF123" s="367"/>
      <c r="DG123" s="367"/>
      <c r="DH123" s="367"/>
      <c r="DI123" s="367"/>
      <c r="DJ123" s="367"/>
      <c r="DK123" s="367"/>
      <c r="DL123" s="367"/>
      <c r="DM123" s="367"/>
      <c r="DN123" s="367"/>
      <c r="DO123" s="367"/>
      <c r="DP123" s="367"/>
      <c r="DQ123" s="367"/>
      <c r="DR123" s="367"/>
      <c r="DS123" s="367"/>
      <c r="DT123" s="367"/>
      <c r="DU123" s="367"/>
      <c r="DV123" s="367"/>
      <c r="DW123" s="367"/>
      <c r="DX123" s="367"/>
      <c r="DY123" s="367"/>
      <c r="DZ123" s="367"/>
      <c r="EA123" s="367"/>
      <c r="EB123" s="367"/>
      <c r="EC123" s="367"/>
      <c r="ED123" s="367"/>
      <c r="EE123" s="367"/>
      <c r="EF123" s="367"/>
      <c r="EG123" s="367"/>
      <c r="EH123" s="367"/>
      <c r="EI123" s="367"/>
      <c r="EJ123" s="367"/>
      <c r="EK123" s="367"/>
      <c r="EL123" s="367"/>
      <c r="EM123" s="367"/>
      <c r="EN123" s="367"/>
      <c r="EO123" s="367"/>
      <c r="EP123" s="367"/>
      <c r="EQ123" s="367"/>
      <c r="ER123" s="367"/>
      <c r="ES123" s="367"/>
      <c r="ET123" s="367"/>
      <c r="EU123" s="367"/>
      <c r="EV123" s="367"/>
      <c r="EW123" s="367"/>
      <c r="EX123" s="367"/>
      <c r="EY123" s="367"/>
      <c r="EZ123" s="367"/>
      <c r="FA123" s="367"/>
      <c r="FB123" s="367"/>
      <c r="FC123" s="367"/>
      <c r="FD123" s="367"/>
      <c r="FE123" s="367"/>
      <c r="FF123" s="367"/>
      <c r="FG123" s="367"/>
      <c r="FH123" s="367"/>
      <c r="FI123" s="367"/>
      <c r="FJ123" s="367"/>
      <c r="FK123" s="367"/>
      <c r="FL123" s="367"/>
      <c r="FM123" s="367"/>
      <c r="FN123" s="367"/>
      <c r="FO123" s="367"/>
      <c r="FP123" s="367"/>
      <c r="FQ123" s="367"/>
      <c r="FR123" s="367"/>
      <c r="FS123" s="367"/>
      <c r="FT123" s="367"/>
      <c r="FU123" s="367"/>
      <c r="FV123" s="367"/>
      <c r="FW123" s="367"/>
      <c r="FX123" s="367"/>
      <c r="FY123" s="367"/>
      <c r="FZ123" s="367"/>
      <c r="GA123" s="367"/>
      <c r="GB123" s="367"/>
      <c r="GC123" s="367"/>
      <c r="GD123" s="367"/>
      <c r="GE123" s="367"/>
      <c r="GF123" s="367"/>
      <c r="GG123" s="367"/>
      <c r="GH123" s="367"/>
      <c r="GI123" s="367"/>
      <c r="GJ123" s="367"/>
      <c r="GK123" s="367"/>
      <c r="GL123" s="367"/>
      <c r="GM123" s="367"/>
      <c r="GN123" s="367"/>
      <c r="GO123" s="367"/>
      <c r="GP123" s="367"/>
      <c r="GQ123" s="367"/>
      <c r="GR123" s="367"/>
      <c r="GS123" s="367"/>
      <c r="GT123" s="367"/>
      <c r="GU123" s="367"/>
      <c r="GV123" s="367"/>
      <c r="GW123" s="367"/>
      <c r="GX123" s="367"/>
      <c r="GY123" s="367"/>
      <c r="GZ123" s="367"/>
      <c r="HA123" s="367"/>
      <c r="HB123" s="367"/>
      <c r="HC123" s="367"/>
      <c r="HD123" s="367"/>
      <c r="HE123" s="367"/>
      <c r="HF123" s="367"/>
      <c r="HG123" s="367"/>
      <c r="HH123" s="367"/>
    </row>
    <row r="124" spans="1:216" s="72" customFormat="1" ht="28.2" x14ac:dyDescent="0.25">
      <c r="A124" s="71"/>
      <c r="M124" s="77"/>
      <c r="N124" s="77"/>
      <c r="O124" s="77"/>
      <c r="P124" s="71"/>
      <c r="Q124" s="71"/>
      <c r="R124" s="71"/>
      <c r="S124" s="71"/>
      <c r="T124" s="71"/>
      <c r="U124" s="71"/>
      <c r="V124" s="71"/>
      <c r="X124" s="73"/>
      <c r="Y124" s="71"/>
      <c r="Z124" s="71"/>
      <c r="AA124" s="71"/>
      <c r="AF124" s="78"/>
      <c r="AG124" s="71"/>
      <c r="AH124" s="71"/>
      <c r="AM124" s="71"/>
      <c r="BB124" s="76"/>
      <c r="BC124" s="76"/>
      <c r="BD124" s="76"/>
      <c r="BE124" s="76"/>
      <c r="BF124" s="76"/>
      <c r="BG124" s="76"/>
      <c r="BH124" s="76"/>
      <c r="BI124" s="76"/>
      <c r="BJ124" s="76"/>
      <c r="BK124" s="148"/>
      <c r="BL124" s="71"/>
      <c r="BM124" s="71"/>
      <c r="BN124" s="71"/>
      <c r="BO124" s="71"/>
      <c r="BU124" s="71"/>
      <c r="BV124" s="71"/>
      <c r="BW124" s="71"/>
      <c r="CL124" s="71"/>
      <c r="CM124" s="71"/>
      <c r="CN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</row>
    <row r="125" spans="1:216" s="72" customFormat="1" ht="28.2" x14ac:dyDescent="0.25">
      <c r="A125" s="71"/>
      <c r="M125" s="77"/>
      <c r="N125" s="77"/>
      <c r="O125" s="77"/>
      <c r="P125" s="71"/>
      <c r="Q125" s="71"/>
      <c r="R125" s="71"/>
      <c r="S125" s="71"/>
      <c r="T125" s="71"/>
      <c r="U125" s="71"/>
      <c r="V125" s="71"/>
      <c r="X125" s="73"/>
      <c r="Y125" s="71"/>
      <c r="Z125" s="71"/>
      <c r="AA125" s="71"/>
      <c r="AF125" s="78"/>
      <c r="AG125" s="71"/>
      <c r="AH125" s="71"/>
      <c r="AM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148"/>
      <c r="BL125" s="71"/>
      <c r="BM125" s="71"/>
      <c r="BN125" s="71"/>
      <c r="BO125" s="71"/>
      <c r="BU125" s="71"/>
      <c r="BV125" s="71"/>
      <c r="BW125" s="71"/>
      <c r="CL125" s="71"/>
      <c r="CM125" s="71"/>
      <c r="CN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</row>
    <row r="126" spans="1:216" s="72" customFormat="1" ht="28.2" x14ac:dyDescent="0.25">
      <c r="A126" s="7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1"/>
      <c r="Q126" s="75"/>
      <c r="R126" s="75"/>
      <c r="S126" s="75"/>
      <c r="T126" s="75"/>
      <c r="U126" s="75"/>
      <c r="V126" s="75"/>
      <c r="W126" s="75"/>
      <c r="X126" s="75"/>
      <c r="AA126" s="71"/>
      <c r="AB126" s="71"/>
      <c r="AL126" s="79"/>
      <c r="BB126" s="75"/>
      <c r="BC126" s="75"/>
      <c r="BD126" s="75"/>
      <c r="BE126" s="75"/>
      <c r="BF126" s="75"/>
      <c r="BG126" s="75"/>
      <c r="BH126" s="75"/>
      <c r="BI126" s="75"/>
      <c r="BJ126" s="75"/>
      <c r="BU126" s="71"/>
      <c r="BV126" s="71"/>
      <c r="BW126" s="71"/>
      <c r="CL126" s="71"/>
      <c r="CM126" s="71"/>
      <c r="CN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</row>
    <row r="127" spans="1:216" s="72" customFormat="1" ht="28.2" x14ac:dyDescent="0.25">
      <c r="A127" s="7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1"/>
      <c r="Q127" s="76"/>
      <c r="R127" s="76"/>
      <c r="S127" s="76"/>
      <c r="T127" s="76"/>
      <c r="U127" s="76"/>
      <c r="V127" s="76"/>
      <c r="W127" s="76"/>
      <c r="X127" s="76"/>
      <c r="Z127" s="71"/>
      <c r="AA127" s="71"/>
      <c r="AB127" s="71"/>
      <c r="AK127" s="79"/>
      <c r="BB127" s="76"/>
      <c r="BC127" s="76"/>
      <c r="BD127" s="76"/>
      <c r="BE127" s="76"/>
      <c r="BF127" s="76"/>
      <c r="BG127" s="76"/>
      <c r="BH127" s="76"/>
      <c r="BI127" s="76"/>
      <c r="BJ127" s="76"/>
      <c r="BU127" s="71"/>
      <c r="BV127" s="71"/>
      <c r="BW127" s="71"/>
      <c r="CL127" s="71"/>
      <c r="CM127" s="71"/>
      <c r="CN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</row>
    <row r="128" spans="1:216" s="72" customFormat="1" ht="28.2" x14ac:dyDescent="0.25">
      <c r="A128" s="71"/>
      <c r="Z128" s="71"/>
      <c r="AM128" s="77"/>
      <c r="AN128" s="79"/>
      <c r="AX128" s="77"/>
      <c r="BA128" s="77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CD128" s="71"/>
      <c r="CE128" s="71"/>
      <c r="CF128" s="71"/>
      <c r="CG128" s="71"/>
      <c r="CH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</row>
    <row r="129" spans="1:224" s="72" customFormat="1" ht="28.2" x14ac:dyDescent="0.25">
      <c r="A129" s="71"/>
      <c r="AM129" s="71"/>
      <c r="AN129" s="79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</row>
    <row r="130" spans="1:224" s="172" customFormat="1" ht="31.8" x14ac:dyDescent="0.25">
      <c r="A130" s="171"/>
      <c r="B130" s="367" t="s">
        <v>121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M130" s="171"/>
      <c r="AN130" s="210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1"/>
      <c r="ED130" s="171"/>
      <c r="EE130" s="171"/>
      <c r="EF130" s="171"/>
      <c r="EG130" s="171"/>
      <c r="EH130" s="171"/>
      <c r="EI130" s="171"/>
      <c r="EJ130" s="171"/>
      <c r="EK130" s="171"/>
      <c r="EL130" s="171"/>
      <c r="EM130" s="171"/>
      <c r="EN130" s="171"/>
      <c r="EO130" s="171"/>
      <c r="EP130" s="171"/>
      <c r="EQ130" s="171"/>
      <c r="ER130" s="171"/>
      <c r="ES130" s="171"/>
      <c r="ET130" s="171"/>
      <c r="EU130" s="171"/>
      <c r="EV130" s="171"/>
      <c r="EW130" s="171"/>
      <c r="EX130" s="171"/>
      <c r="EY130" s="171"/>
      <c r="EZ130" s="171"/>
      <c r="FA130" s="171"/>
      <c r="FB130" s="171"/>
      <c r="FC130" s="171"/>
      <c r="FD130" s="171"/>
      <c r="FE130" s="171"/>
      <c r="FF130" s="171"/>
      <c r="FG130" s="171"/>
      <c r="FH130" s="171"/>
      <c r="FI130" s="171"/>
      <c r="FJ130" s="171"/>
      <c r="FK130" s="171"/>
      <c r="FL130" s="171"/>
      <c r="FM130" s="171"/>
      <c r="FN130" s="171"/>
      <c r="FO130" s="171"/>
      <c r="FP130" s="171"/>
      <c r="FQ130" s="171"/>
      <c r="FR130" s="171"/>
      <c r="FS130" s="171"/>
      <c r="FT130" s="171"/>
      <c r="FU130" s="171"/>
      <c r="FV130" s="171"/>
      <c r="FW130" s="171"/>
      <c r="FX130" s="171"/>
      <c r="FY130" s="171"/>
      <c r="FZ130" s="171"/>
      <c r="GA130" s="171"/>
      <c r="GB130" s="171"/>
      <c r="GC130" s="171"/>
      <c r="GD130" s="171"/>
      <c r="GE130" s="171"/>
      <c r="GF130" s="171"/>
      <c r="GG130" s="171"/>
      <c r="GH130" s="171"/>
      <c r="GI130" s="171"/>
      <c r="GJ130" s="171"/>
      <c r="GK130" s="171"/>
      <c r="GL130" s="171"/>
      <c r="GM130" s="171"/>
      <c r="GN130" s="171"/>
      <c r="GO130" s="171"/>
      <c r="GP130" s="171"/>
      <c r="GQ130" s="171"/>
      <c r="GR130" s="171"/>
      <c r="GS130" s="171"/>
      <c r="GT130" s="171"/>
      <c r="GU130" s="171"/>
      <c r="GV130" s="171"/>
      <c r="GW130" s="171"/>
      <c r="GX130" s="171"/>
      <c r="GY130" s="171"/>
      <c r="GZ130" s="171"/>
      <c r="HA130" s="171"/>
      <c r="HB130" s="171"/>
      <c r="HC130" s="171"/>
      <c r="HD130" s="171"/>
      <c r="HE130" s="171"/>
      <c r="HF130" s="171"/>
      <c r="HG130" s="171"/>
      <c r="HH130" s="171"/>
    </row>
    <row r="131" spans="1:224" s="172" customFormat="1" ht="31.8" x14ac:dyDescent="0.25">
      <c r="A131" s="171"/>
      <c r="B131" s="369" t="s">
        <v>122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208"/>
      <c r="U131" s="208"/>
      <c r="V131" s="208"/>
      <c r="W131" s="107"/>
      <c r="X131" s="107"/>
      <c r="Y131" s="107"/>
      <c r="Z131" s="107"/>
      <c r="AA131" s="107"/>
      <c r="AB131" s="107"/>
      <c r="AC131" s="107"/>
      <c r="AD131" s="107"/>
      <c r="AE131" s="107"/>
      <c r="AM131" s="171"/>
      <c r="AN131" s="210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171"/>
      <c r="DQ131" s="171"/>
      <c r="DR131" s="171"/>
      <c r="DS131" s="171"/>
      <c r="DT131" s="171"/>
      <c r="DU131" s="171"/>
      <c r="DV131" s="171"/>
      <c r="DW131" s="171"/>
      <c r="DX131" s="171"/>
      <c r="DY131" s="171"/>
      <c r="DZ131" s="171"/>
      <c r="EA131" s="171"/>
      <c r="EB131" s="171"/>
      <c r="EC131" s="171"/>
      <c r="ED131" s="171"/>
      <c r="EE131" s="171"/>
      <c r="EF131" s="171"/>
      <c r="EG131" s="171"/>
      <c r="EH131" s="171"/>
      <c r="EI131" s="171"/>
      <c r="EJ131" s="171"/>
      <c r="EK131" s="171"/>
      <c r="EL131" s="171"/>
      <c r="EM131" s="171"/>
      <c r="EN131" s="171"/>
      <c r="EO131" s="171"/>
      <c r="EP131" s="171"/>
      <c r="EQ131" s="171"/>
      <c r="ER131" s="171"/>
      <c r="ES131" s="171"/>
      <c r="ET131" s="171"/>
      <c r="EU131" s="171"/>
      <c r="EV131" s="171"/>
      <c r="EW131" s="171"/>
      <c r="EX131" s="171"/>
      <c r="EY131" s="171"/>
      <c r="EZ131" s="171"/>
      <c r="FA131" s="171"/>
      <c r="FB131" s="171"/>
      <c r="FC131" s="171"/>
      <c r="FD131" s="171"/>
      <c r="FE131" s="171"/>
      <c r="FF131" s="171"/>
      <c r="FG131" s="171"/>
      <c r="FH131" s="171"/>
      <c r="FI131" s="171"/>
      <c r="FJ131" s="171"/>
      <c r="FK131" s="171"/>
      <c r="FL131" s="171"/>
      <c r="FM131" s="171"/>
      <c r="FN131" s="171"/>
      <c r="FO131" s="171"/>
      <c r="FP131" s="171"/>
      <c r="FQ131" s="171"/>
      <c r="FR131" s="171"/>
      <c r="FS131" s="171"/>
      <c r="FT131" s="171"/>
      <c r="FU131" s="171"/>
      <c r="FV131" s="171"/>
      <c r="FW131" s="171"/>
      <c r="FX131" s="171"/>
      <c r="FY131" s="171"/>
      <c r="FZ131" s="171"/>
      <c r="GA131" s="171"/>
      <c r="GB131" s="171"/>
      <c r="GC131" s="171"/>
      <c r="GD131" s="171"/>
      <c r="GE131" s="171"/>
      <c r="GF131" s="171"/>
      <c r="GG131" s="171"/>
      <c r="GH131" s="171"/>
      <c r="GI131" s="171"/>
      <c r="GJ131" s="171"/>
      <c r="GK131" s="171"/>
      <c r="GL131" s="171"/>
      <c r="GM131" s="171"/>
      <c r="GN131" s="171"/>
      <c r="GO131" s="171"/>
      <c r="GP131" s="171"/>
      <c r="GQ131" s="171"/>
      <c r="GR131" s="171"/>
      <c r="GS131" s="171"/>
      <c r="GT131" s="171"/>
      <c r="GU131" s="171"/>
      <c r="GV131" s="171"/>
      <c r="GW131" s="171"/>
      <c r="GX131" s="171"/>
      <c r="GY131" s="171"/>
      <c r="GZ131" s="171"/>
      <c r="HA131" s="171"/>
      <c r="HB131" s="171"/>
      <c r="HC131" s="171"/>
      <c r="HD131" s="171"/>
      <c r="HE131" s="171"/>
      <c r="HF131" s="171"/>
      <c r="HG131" s="171"/>
      <c r="HH131" s="171"/>
    </row>
    <row r="132" spans="1:224" s="70" customFormat="1" ht="31.8" x14ac:dyDescent="0.25">
      <c r="A132" s="68"/>
      <c r="B132" s="369" t="s">
        <v>210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W132" s="72"/>
      <c r="X132" s="72"/>
      <c r="Y132" s="78"/>
      <c r="Z132" s="78"/>
      <c r="AA132" s="78"/>
      <c r="AB132" s="78"/>
      <c r="AC132" s="78"/>
      <c r="AD132" s="78"/>
      <c r="AE132" s="78"/>
      <c r="AF132" s="87"/>
      <c r="AG132" s="68"/>
      <c r="AH132" s="68"/>
      <c r="AI132" s="68"/>
      <c r="AJ132" s="68"/>
      <c r="AK132" s="68"/>
      <c r="AM132" s="68"/>
      <c r="AN132" s="86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</row>
    <row r="133" spans="1:224" s="70" customFormat="1" ht="20.25" customHeight="1" x14ac:dyDescent="0.25">
      <c r="A133" s="68"/>
      <c r="W133" s="78"/>
      <c r="X133" s="78"/>
      <c r="Y133" s="72"/>
      <c r="Z133" s="72"/>
      <c r="AA133" s="72"/>
      <c r="AB133" s="72"/>
      <c r="AC133" s="72"/>
      <c r="AD133" s="72"/>
      <c r="AE133" s="72"/>
      <c r="AF133" s="87"/>
      <c r="AG133" s="68"/>
      <c r="AH133" s="68"/>
      <c r="AI133" s="68"/>
      <c r="AJ133" s="68"/>
      <c r="AK133" s="68"/>
      <c r="AM133" s="68"/>
      <c r="AN133" s="86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</row>
    <row r="134" spans="1:224" s="70" customFormat="1" ht="20.25" customHeight="1" x14ac:dyDescent="0.25">
      <c r="A134" s="68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68"/>
      <c r="AG134" s="68"/>
      <c r="AH134" s="68"/>
      <c r="AI134" s="68"/>
      <c r="AJ134" s="68"/>
      <c r="AK134" s="68"/>
      <c r="AL134" s="68"/>
      <c r="AM134" s="68"/>
      <c r="AN134" s="89"/>
      <c r="AX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CD134" s="68"/>
      <c r="CE134" s="68"/>
      <c r="CF134" s="68"/>
      <c r="CG134" s="68"/>
      <c r="CH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</row>
    <row r="135" spans="1:224" s="86" customFormat="1" ht="28.2" x14ac:dyDescent="0.25">
      <c r="A135" s="89"/>
      <c r="AF135" s="68"/>
      <c r="AG135" s="68"/>
      <c r="AH135" s="68"/>
      <c r="AI135" s="68"/>
      <c r="AJ135" s="68"/>
      <c r="AK135" s="68"/>
      <c r="AL135" s="68"/>
      <c r="AM135" s="68"/>
      <c r="AN135" s="90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</row>
    <row r="136" spans="1:224" s="86" customFormat="1" ht="28.2" x14ac:dyDescent="0.25">
      <c r="A136" s="89"/>
      <c r="AF136" s="68"/>
      <c r="AG136" s="68"/>
      <c r="AH136" s="68"/>
      <c r="AI136" s="68"/>
      <c r="AJ136" s="68"/>
      <c r="AK136" s="68"/>
      <c r="AL136" s="68"/>
      <c r="AM136" s="68"/>
      <c r="AN136" s="90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</row>
    <row r="137" spans="1:224" s="86" customFormat="1" ht="28.2" x14ac:dyDescent="0.25">
      <c r="A137" s="89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90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89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89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</row>
    <row r="138" spans="1:224" s="86" customFormat="1" ht="28.2" x14ac:dyDescent="0.25">
      <c r="A138" s="89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70"/>
      <c r="AE138" s="88"/>
      <c r="AF138" s="68"/>
      <c r="AG138" s="68"/>
      <c r="AH138" s="68"/>
      <c r="AI138" s="68"/>
      <c r="AJ138" s="68"/>
      <c r="AK138" s="68"/>
      <c r="AL138" s="70"/>
      <c r="AM138" s="68"/>
      <c r="AN138" s="91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</row>
    <row r="139" spans="1:224" s="86" customFormat="1" ht="28.2" x14ac:dyDescent="0.25">
      <c r="A139" s="8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68"/>
      <c r="AN139" s="91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</row>
    <row r="140" spans="1:224" s="93" customFormat="1" ht="22.8" x14ac:dyDescent="0.25">
      <c r="A140" s="92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4"/>
      <c r="AN140" s="96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</row>
    <row r="141" spans="1:224" s="93" customFormat="1" ht="22.8" x14ac:dyDescent="0.25">
      <c r="A141" s="92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4"/>
      <c r="V141" s="94"/>
      <c r="W141" s="94"/>
      <c r="X141" s="94"/>
      <c r="Y141" s="95"/>
      <c r="Z141" s="95"/>
      <c r="AA141" s="95"/>
      <c r="AB141" s="94"/>
      <c r="AC141" s="94"/>
      <c r="AD141" s="95"/>
      <c r="AE141" s="98"/>
      <c r="AF141" s="94"/>
      <c r="AG141" s="94"/>
      <c r="AH141" s="94"/>
      <c r="AI141" s="94"/>
      <c r="AJ141" s="95"/>
      <c r="AK141" s="95"/>
      <c r="AL141" s="95"/>
      <c r="AM141" s="94"/>
      <c r="AN141" s="96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</row>
    <row r="142" spans="1:224" s="100" customFormat="1" ht="22.8" x14ac:dyDescent="0.25">
      <c r="A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</row>
    <row r="143" spans="1:224" s="62" customFormat="1" ht="13.2" x14ac:dyDescent="0.25">
      <c r="A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</row>
    <row r="144" spans="1:224" s="62" customFormat="1" ht="13.2" x14ac:dyDescent="0.25">
      <c r="A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</row>
    <row r="145" spans="1:224" s="62" customFormat="1" ht="13.2" x14ac:dyDescent="0.25">
      <c r="A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</row>
    <row r="146" spans="1:224" s="62" customFormat="1" ht="13.2" x14ac:dyDescent="0.25">
      <c r="A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</row>
    <row r="147" spans="1:224" s="62" customFormat="1" ht="13.2" x14ac:dyDescent="0.25">
      <c r="A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</row>
    <row r="148" spans="1:224" s="62" customFormat="1" ht="13.2" x14ac:dyDescent="0.25">
      <c r="A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</row>
    <row r="149" spans="1:224" s="102" customFormat="1" ht="13.2" x14ac:dyDescent="0.25">
      <c r="A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  <c r="FJ149" s="101"/>
      <c r="FK149" s="101"/>
      <c r="FL149" s="101"/>
      <c r="FM149" s="101"/>
      <c r="FN149" s="101"/>
      <c r="FO149" s="101"/>
      <c r="FP149" s="101"/>
      <c r="FQ149" s="101"/>
      <c r="FR149" s="101"/>
      <c r="FS149" s="101"/>
      <c r="FT149" s="101"/>
      <c r="FU149" s="101"/>
      <c r="FV149" s="101"/>
      <c r="FW149" s="101"/>
      <c r="FX149" s="101"/>
      <c r="FY149" s="101"/>
      <c r="FZ149" s="101"/>
      <c r="GA149" s="101"/>
      <c r="GB149" s="101"/>
      <c r="GC149" s="101"/>
      <c r="GD149" s="101"/>
      <c r="GE149" s="101"/>
      <c r="GF149" s="101"/>
      <c r="GG149" s="101"/>
      <c r="GH149" s="101"/>
      <c r="GI149" s="101"/>
      <c r="GJ149" s="101"/>
      <c r="GK149" s="101"/>
      <c r="GL149" s="101"/>
      <c r="GM149" s="101"/>
      <c r="GN149" s="101"/>
      <c r="GO149" s="101"/>
      <c r="GP149" s="101"/>
      <c r="GQ149" s="101"/>
      <c r="GR149" s="101"/>
      <c r="GS149" s="101"/>
      <c r="GT149" s="101"/>
      <c r="GU149" s="101"/>
      <c r="GV149" s="101"/>
      <c r="GW149" s="101"/>
      <c r="GX149" s="101"/>
      <c r="GY149" s="101"/>
      <c r="GZ149" s="101"/>
      <c r="HA149" s="101"/>
      <c r="HB149" s="101"/>
      <c r="HC149" s="101"/>
      <c r="HD149" s="101"/>
      <c r="HE149" s="101"/>
      <c r="HF149" s="101"/>
      <c r="HG149" s="101"/>
      <c r="HH149" s="101"/>
      <c r="HI149" s="101"/>
      <c r="HJ149" s="101"/>
      <c r="HK149" s="101"/>
      <c r="HL149" s="101"/>
      <c r="HM149" s="101"/>
      <c r="HN149" s="101"/>
      <c r="HO149" s="101"/>
      <c r="HP149" s="101"/>
    </row>
    <row r="150" spans="1:224" s="102" customFormat="1" ht="13.2" x14ac:dyDescent="0.25">
      <c r="A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  <c r="FR150" s="101"/>
      <c r="FS150" s="101"/>
      <c r="FT150" s="101"/>
      <c r="FU150" s="101"/>
      <c r="FV150" s="101"/>
      <c r="FW150" s="101"/>
      <c r="FX150" s="101"/>
      <c r="FY150" s="101"/>
      <c r="FZ150" s="101"/>
      <c r="GA150" s="101"/>
      <c r="GB150" s="101"/>
      <c r="GC150" s="101"/>
      <c r="GD150" s="101"/>
      <c r="GE150" s="101"/>
      <c r="GF150" s="101"/>
      <c r="GG150" s="101"/>
      <c r="GH150" s="101"/>
      <c r="GI150" s="101"/>
      <c r="GJ150" s="101"/>
      <c r="GK150" s="101"/>
      <c r="GL150" s="101"/>
      <c r="GM150" s="101"/>
      <c r="GN150" s="101"/>
      <c r="GO150" s="101"/>
      <c r="GP150" s="101"/>
      <c r="GQ150" s="101"/>
      <c r="GR150" s="101"/>
      <c r="GS150" s="101"/>
      <c r="GT150" s="101"/>
      <c r="GU150" s="101"/>
      <c r="GV150" s="101"/>
      <c r="GW150" s="101"/>
      <c r="GX150" s="101"/>
      <c r="GY150" s="101"/>
      <c r="GZ150" s="101"/>
      <c r="HA150" s="101"/>
      <c r="HB150" s="101"/>
      <c r="HC150" s="101"/>
      <c r="HD150" s="101"/>
      <c r="HE150" s="101"/>
      <c r="HF150" s="101"/>
      <c r="HG150" s="101"/>
      <c r="HH150" s="101"/>
      <c r="HI150" s="101"/>
      <c r="HJ150" s="101"/>
      <c r="HK150" s="101"/>
      <c r="HL150" s="101"/>
      <c r="HM150" s="101"/>
      <c r="HN150" s="101"/>
      <c r="HO150" s="101"/>
      <c r="HP150" s="101"/>
    </row>
    <row r="151" spans="1:224" s="104" customFormat="1" ht="13.2" x14ac:dyDescent="0.25">
      <c r="A151" s="103"/>
      <c r="W151" s="102"/>
      <c r="X151" s="102"/>
      <c r="Y151" s="102"/>
      <c r="Z151" s="102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 s="103"/>
      <c r="DI151" s="103"/>
      <c r="DJ151" s="103"/>
      <c r="DK151" s="103"/>
      <c r="DL151" s="103"/>
      <c r="DM151" s="103"/>
      <c r="DN151" s="103"/>
      <c r="DO151" s="103"/>
      <c r="DP151" s="103"/>
      <c r="DQ151" s="103"/>
      <c r="DR151" s="103"/>
      <c r="DS151" s="103"/>
      <c r="DT151" s="103"/>
      <c r="DU151" s="103"/>
      <c r="DV151" s="103"/>
      <c r="DW151" s="103"/>
      <c r="DX151" s="103"/>
      <c r="DY151" s="103"/>
      <c r="DZ151" s="103"/>
      <c r="EA151" s="103"/>
      <c r="EB151" s="103"/>
      <c r="EC151" s="103"/>
      <c r="ED151" s="103"/>
      <c r="EE151" s="103"/>
      <c r="EF151" s="103"/>
      <c r="EG151" s="103"/>
      <c r="EH151" s="103"/>
      <c r="EI151" s="103"/>
      <c r="EJ151" s="103"/>
      <c r="EK151" s="103"/>
      <c r="EL151" s="103"/>
      <c r="EM151" s="103"/>
      <c r="EN151" s="103"/>
      <c r="EO151" s="103"/>
      <c r="EP151" s="103"/>
      <c r="EQ151" s="103"/>
      <c r="ER151" s="103"/>
      <c r="ES151" s="103"/>
      <c r="ET151" s="103"/>
      <c r="EU151" s="103"/>
      <c r="EV151" s="103"/>
      <c r="EW151" s="103"/>
      <c r="EX151" s="103"/>
      <c r="EY151" s="103"/>
      <c r="EZ151" s="103"/>
      <c r="FA151" s="103"/>
      <c r="FB151" s="103"/>
      <c r="FC151" s="103"/>
      <c r="FD151" s="103"/>
      <c r="FE151" s="103"/>
      <c r="FF151" s="103"/>
      <c r="FG151" s="103"/>
      <c r="FH151" s="103"/>
      <c r="FI151" s="103"/>
      <c r="FJ151" s="103"/>
      <c r="FK151" s="103"/>
      <c r="FL151" s="103"/>
      <c r="FM151" s="103"/>
      <c r="FN151" s="103"/>
      <c r="FO151" s="103"/>
      <c r="FP151" s="103"/>
      <c r="FQ151" s="103"/>
      <c r="FR151" s="103"/>
      <c r="FS151" s="103"/>
      <c r="FT151" s="103"/>
      <c r="FU151" s="103"/>
      <c r="FV151" s="103"/>
      <c r="FW151" s="103"/>
      <c r="FX151" s="103"/>
      <c r="FY151" s="103"/>
      <c r="FZ151" s="103"/>
      <c r="GA151" s="103"/>
      <c r="GB151" s="103"/>
      <c r="GC151" s="103"/>
      <c r="GD151" s="103"/>
      <c r="GE151" s="103"/>
      <c r="GF151" s="103"/>
      <c r="GG151" s="103"/>
      <c r="GH151" s="103"/>
      <c r="GI151" s="103"/>
      <c r="GJ151" s="103"/>
      <c r="GK151" s="103"/>
      <c r="GL151" s="103"/>
      <c r="GM151" s="103"/>
      <c r="GN151" s="103"/>
      <c r="GO151" s="103"/>
      <c r="GP151" s="103"/>
      <c r="GQ151" s="103"/>
      <c r="GR151" s="103"/>
      <c r="GS151" s="103"/>
      <c r="GT151" s="103"/>
      <c r="GU151" s="103"/>
      <c r="GV151" s="103"/>
      <c r="GW151" s="103"/>
      <c r="GX151" s="103"/>
      <c r="GY151" s="103"/>
      <c r="GZ151" s="103"/>
      <c r="HA151" s="103"/>
      <c r="HB151" s="103"/>
      <c r="HC151" s="103"/>
      <c r="HD151" s="103"/>
      <c r="HE151" s="103"/>
      <c r="HF151" s="103"/>
      <c r="HG151" s="103"/>
      <c r="HH151" s="103"/>
      <c r="HI151" s="103"/>
      <c r="HJ151" s="103"/>
      <c r="HK151" s="103"/>
      <c r="HL151" s="103"/>
      <c r="HM151" s="103"/>
      <c r="HN151" s="103"/>
      <c r="HO151" s="103"/>
      <c r="HP151" s="103"/>
    </row>
    <row r="152" spans="1:224" s="104" customFormat="1" ht="13.2" x14ac:dyDescent="0.25">
      <c r="A152" s="103"/>
      <c r="W152" s="102"/>
      <c r="X152" s="102"/>
      <c r="Y152" s="102"/>
      <c r="Z152" s="102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 s="103"/>
      <c r="DI152" s="103"/>
      <c r="DJ152" s="103"/>
      <c r="DK152" s="103"/>
      <c r="DL152" s="103"/>
      <c r="DM152" s="103"/>
      <c r="DN152" s="103"/>
      <c r="DO152" s="103"/>
      <c r="DP152" s="103"/>
      <c r="DQ152" s="103"/>
      <c r="DR152" s="103"/>
      <c r="DS152" s="103"/>
      <c r="DT152" s="103"/>
      <c r="DU152" s="103"/>
      <c r="DV152" s="103"/>
      <c r="DW152" s="103"/>
      <c r="DX152" s="103"/>
      <c r="DY152" s="103"/>
      <c r="DZ152" s="103"/>
      <c r="EA152" s="103"/>
      <c r="EB152" s="103"/>
      <c r="EC152" s="103"/>
      <c r="ED152" s="103"/>
      <c r="EE152" s="103"/>
      <c r="EF152" s="103"/>
      <c r="EG152" s="103"/>
      <c r="EH152" s="103"/>
      <c r="EI152" s="103"/>
      <c r="EJ152" s="103"/>
      <c r="EK152" s="103"/>
      <c r="EL152" s="103"/>
      <c r="EM152" s="103"/>
      <c r="EN152" s="103"/>
      <c r="EO152" s="103"/>
      <c r="EP152" s="103"/>
      <c r="EQ152" s="103"/>
      <c r="ER152" s="103"/>
      <c r="ES152" s="103"/>
      <c r="ET152" s="103"/>
      <c r="EU152" s="103"/>
      <c r="EV152" s="103"/>
      <c r="EW152" s="103"/>
      <c r="EX152" s="103"/>
      <c r="EY152" s="103"/>
      <c r="EZ152" s="103"/>
      <c r="FA152" s="103"/>
      <c r="FB152" s="103"/>
      <c r="FC152" s="103"/>
      <c r="FD152" s="103"/>
      <c r="FE152" s="103"/>
      <c r="FF152" s="103"/>
      <c r="FG152" s="103"/>
      <c r="FH152" s="103"/>
      <c r="FI152" s="103"/>
      <c r="FJ152" s="103"/>
      <c r="FK152" s="103"/>
      <c r="FL152" s="103"/>
      <c r="FM152" s="103"/>
      <c r="FN152" s="103"/>
      <c r="FO152" s="103"/>
      <c r="FP152" s="103"/>
      <c r="FQ152" s="103"/>
      <c r="FR152" s="103"/>
      <c r="FS152" s="103"/>
      <c r="FT152" s="103"/>
      <c r="FU152" s="103"/>
      <c r="FV152" s="103"/>
      <c r="FW152" s="103"/>
      <c r="FX152" s="103"/>
      <c r="FY152" s="103"/>
      <c r="FZ152" s="103"/>
      <c r="GA152" s="103"/>
      <c r="GB152" s="103"/>
      <c r="GC152" s="103"/>
      <c r="GD152" s="103"/>
      <c r="GE152" s="103"/>
      <c r="GF152" s="103"/>
      <c r="GG152" s="103"/>
      <c r="GH152" s="103"/>
      <c r="GI152" s="103"/>
      <c r="GJ152" s="103"/>
      <c r="GK152" s="103"/>
      <c r="GL152" s="103"/>
      <c r="GM152" s="103"/>
      <c r="GN152" s="103"/>
      <c r="GO152" s="103"/>
      <c r="GP152" s="103"/>
      <c r="GQ152" s="103"/>
      <c r="GR152" s="103"/>
      <c r="GS152" s="103"/>
      <c r="GT152" s="103"/>
      <c r="GU152" s="103"/>
      <c r="GV152" s="103"/>
      <c r="GW152" s="103"/>
      <c r="GX152" s="103"/>
      <c r="GY152" s="103"/>
      <c r="GZ152" s="103"/>
      <c r="HA152" s="103"/>
      <c r="HB152" s="103"/>
      <c r="HC152" s="103"/>
      <c r="HD152" s="103"/>
      <c r="HE152" s="103"/>
      <c r="HF152" s="103"/>
      <c r="HG152" s="103"/>
      <c r="HH152" s="103"/>
      <c r="HI152" s="103"/>
      <c r="HJ152" s="103"/>
      <c r="HK152" s="103"/>
      <c r="HL152" s="103"/>
      <c r="HM152" s="103"/>
      <c r="HN152" s="103"/>
      <c r="HO152" s="103"/>
      <c r="HP152" s="103"/>
    </row>
    <row r="153" spans="1:224" s="104" customFormat="1" ht="13.2" x14ac:dyDescent="0.25">
      <c r="A153" s="103"/>
      <c r="W153" s="102"/>
      <c r="X153" s="102"/>
      <c r="Y153" s="102"/>
      <c r="Z153" s="102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3"/>
      <c r="DF153" s="103"/>
      <c r="DG153" s="103"/>
      <c r="DH153" s="103"/>
      <c r="DI153" s="103"/>
      <c r="DJ153" s="103"/>
      <c r="DK153" s="103"/>
      <c r="DL153" s="103"/>
      <c r="DM153" s="103"/>
      <c r="DN153" s="103"/>
      <c r="DO153" s="103"/>
      <c r="DP153" s="103"/>
      <c r="DQ153" s="103"/>
      <c r="DR153" s="103"/>
      <c r="DS153" s="103"/>
      <c r="DT153" s="103"/>
      <c r="DU153" s="103"/>
      <c r="DV153" s="103"/>
      <c r="DW153" s="103"/>
      <c r="DX153" s="103"/>
      <c r="DY153" s="103"/>
      <c r="DZ153" s="103"/>
      <c r="EA153" s="103"/>
      <c r="EB153" s="103"/>
      <c r="EC153" s="103"/>
      <c r="ED153" s="103"/>
      <c r="EE153" s="103"/>
      <c r="EF153" s="103"/>
      <c r="EG153" s="103"/>
      <c r="EH153" s="103"/>
      <c r="EI153" s="103"/>
      <c r="EJ153" s="103"/>
      <c r="EK153" s="103"/>
      <c r="EL153" s="103"/>
      <c r="EM153" s="103"/>
      <c r="EN153" s="103"/>
      <c r="EO153" s="103"/>
      <c r="EP153" s="103"/>
      <c r="EQ153" s="103"/>
      <c r="ER153" s="103"/>
      <c r="ES153" s="103"/>
      <c r="ET153" s="103"/>
      <c r="EU153" s="103"/>
      <c r="EV153" s="103"/>
      <c r="EW153" s="103"/>
      <c r="EX153" s="103"/>
      <c r="EY153" s="103"/>
      <c r="EZ153" s="103"/>
      <c r="FA153" s="103"/>
      <c r="FB153" s="103"/>
      <c r="FC153" s="103"/>
      <c r="FD153" s="103"/>
      <c r="FE153" s="103"/>
      <c r="FF153" s="103"/>
      <c r="FG153" s="103"/>
      <c r="FH153" s="103"/>
      <c r="FI153" s="103"/>
      <c r="FJ153" s="103"/>
      <c r="FK153" s="103"/>
      <c r="FL153" s="103"/>
      <c r="FM153" s="103"/>
      <c r="FN153" s="103"/>
      <c r="FO153" s="103"/>
      <c r="FP153" s="103"/>
      <c r="FQ153" s="103"/>
      <c r="FR153" s="103"/>
      <c r="FS153" s="103"/>
      <c r="FT153" s="103"/>
      <c r="FU153" s="103"/>
      <c r="FV153" s="103"/>
      <c r="FW153" s="103"/>
      <c r="FX153" s="103"/>
      <c r="FY153" s="103"/>
      <c r="FZ153" s="103"/>
      <c r="GA153" s="103"/>
      <c r="GB153" s="103"/>
      <c r="GC153" s="103"/>
      <c r="GD153" s="103"/>
      <c r="GE153" s="103"/>
      <c r="GF153" s="103"/>
      <c r="GG153" s="103"/>
      <c r="GH153" s="103"/>
      <c r="GI153" s="103"/>
      <c r="GJ153" s="103"/>
      <c r="GK153" s="103"/>
      <c r="GL153" s="103"/>
      <c r="GM153" s="103"/>
      <c r="GN153" s="103"/>
      <c r="GO153" s="103"/>
      <c r="GP153" s="103"/>
      <c r="GQ153" s="103"/>
      <c r="GR153" s="103"/>
      <c r="GS153" s="103"/>
      <c r="GT153" s="103"/>
      <c r="GU153" s="103"/>
      <c r="GV153" s="103"/>
      <c r="GW153" s="103"/>
      <c r="GX153" s="103"/>
      <c r="GY153" s="103"/>
      <c r="GZ153" s="103"/>
      <c r="HA153" s="103"/>
      <c r="HB153" s="103"/>
      <c r="HC153" s="103"/>
      <c r="HD153" s="103"/>
      <c r="HE153" s="103"/>
      <c r="HF153" s="103"/>
      <c r="HG153" s="103"/>
      <c r="HH153" s="103"/>
      <c r="HI153" s="103"/>
      <c r="HJ153" s="103"/>
      <c r="HK153" s="103"/>
      <c r="HL153" s="103"/>
      <c r="HM153" s="103"/>
      <c r="HN153" s="103"/>
      <c r="HO153" s="103"/>
      <c r="HP153" s="103"/>
    </row>
    <row r="154" spans="1:224" s="42" customFormat="1" ht="13.2" x14ac:dyDescent="0.25">
      <c r="A154" s="41"/>
      <c r="W154" s="40"/>
      <c r="X154" s="40"/>
      <c r="Y154" s="40"/>
      <c r="Z154" s="40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</row>
    <row r="155" spans="1:224" s="42" customFormat="1" ht="13.2" x14ac:dyDescent="0.25">
      <c r="A155" s="41"/>
      <c r="W155" s="40"/>
      <c r="X155" s="40"/>
      <c r="Y155" s="40"/>
      <c r="Z155" s="40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</row>
    <row r="156" spans="1:224" s="42" customFormat="1" ht="13.2" x14ac:dyDescent="0.25">
      <c r="A156" s="41"/>
      <c r="W156" s="40"/>
      <c r="X156" s="40"/>
      <c r="Y156" s="40"/>
      <c r="Z156" s="40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</row>
    <row r="157" spans="1:224" s="83" customFormat="1" ht="13.2" x14ac:dyDescent="0.25">
      <c r="A157" s="81"/>
      <c r="B157" s="82"/>
      <c r="C157" s="82"/>
      <c r="W157" s="84"/>
      <c r="X157" s="84"/>
      <c r="Y157" s="84"/>
      <c r="Z157" s="84"/>
      <c r="AE157" s="85"/>
      <c r="AF157" s="85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</row>
    <row r="158" spans="1:224" s="83" customFormat="1" ht="13.2" x14ac:dyDescent="0.25">
      <c r="A158" s="81"/>
      <c r="B158" s="82"/>
      <c r="C158" s="82"/>
      <c r="W158" s="84"/>
      <c r="X158" s="84"/>
      <c r="Y158" s="84"/>
      <c r="Z158" s="84"/>
      <c r="AE158" s="85"/>
      <c r="AF158" s="85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</row>
    <row r="159" spans="1:224" s="83" customFormat="1" ht="13.2" x14ac:dyDescent="0.25">
      <c r="A159" s="81"/>
      <c r="B159" s="82"/>
      <c r="C159" s="82"/>
      <c r="W159" s="84"/>
      <c r="X159" s="84"/>
      <c r="Y159" s="84"/>
      <c r="Z159" s="84"/>
      <c r="AE159" s="85"/>
      <c r="AF159" s="85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</row>
    <row r="160" spans="1:224" s="83" customFormat="1" ht="13.2" x14ac:dyDescent="0.25">
      <c r="A160" s="81"/>
      <c r="B160" s="82"/>
      <c r="C160" s="82"/>
      <c r="W160" s="84"/>
      <c r="X160" s="84"/>
      <c r="Y160" s="84"/>
      <c r="Z160" s="84"/>
      <c r="AE160" s="85"/>
      <c r="AF160" s="85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1"/>
      <c r="GU160" s="81"/>
      <c r="GV160" s="81"/>
      <c r="GW160" s="81"/>
      <c r="GX160" s="81"/>
      <c r="GY160" s="81"/>
      <c r="GZ160" s="81"/>
      <c r="HA160" s="81"/>
      <c r="HB160" s="81"/>
      <c r="HC160" s="81"/>
      <c r="HD160" s="81"/>
      <c r="HE160" s="81"/>
      <c r="HF160" s="81"/>
      <c r="HG160" s="81"/>
      <c r="HH160" s="81"/>
      <c r="HI160" s="81"/>
      <c r="HJ160" s="81"/>
      <c r="HK160" s="81"/>
      <c r="HL160" s="81"/>
      <c r="HM160" s="81"/>
      <c r="HN160" s="81"/>
      <c r="HO160" s="81"/>
      <c r="HP160" s="81"/>
    </row>
    <row r="161" spans="1:224" s="44" customFormat="1" ht="13.2" x14ac:dyDescent="0.25">
      <c r="A161" s="43"/>
      <c r="B161" s="2"/>
      <c r="C161" s="2"/>
      <c r="W161" s="45"/>
      <c r="X161" s="45"/>
      <c r="Y161" s="45"/>
      <c r="Z161" s="45"/>
      <c r="AE161" s="46"/>
      <c r="AF161" s="46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</row>
    <row r="162" spans="1:224" s="44" customFormat="1" ht="13.2" x14ac:dyDescent="0.25">
      <c r="A162" s="43"/>
      <c r="B162" s="2"/>
      <c r="C162" s="2"/>
      <c r="W162" s="45"/>
      <c r="X162" s="45"/>
      <c r="Y162" s="45"/>
      <c r="Z162" s="45"/>
      <c r="AE162" s="46"/>
      <c r="AF162" s="46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</row>
    <row r="163" spans="1:224" s="44" customFormat="1" ht="13.2" x14ac:dyDescent="0.25">
      <c r="A163" s="43"/>
      <c r="B163" s="2"/>
      <c r="C163" s="2"/>
      <c r="W163" s="45"/>
      <c r="X163" s="45"/>
      <c r="Y163" s="45"/>
      <c r="Z163" s="45"/>
      <c r="AE163" s="46"/>
      <c r="AF163" s="46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</row>
    <row r="164" spans="1:224" s="44" customFormat="1" ht="13.2" x14ac:dyDescent="0.25">
      <c r="A164" s="43"/>
      <c r="B164" s="2"/>
      <c r="C164" s="2"/>
      <c r="W164" s="45"/>
      <c r="X164" s="45"/>
      <c r="Y164" s="45"/>
      <c r="Z164" s="45"/>
      <c r="AE164" s="46"/>
      <c r="AF164" s="46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</row>
    <row r="165" spans="1:224" s="44" customFormat="1" ht="13.2" x14ac:dyDescent="0.25">
      <c r="A165" s="43"/>
      <c r="B165" s="2"/>
      <c r="C165" s="2"/>
      <c r="W165" s="45"/>
      <c r="X165" s="45"/>
      <c r="Y165" s="45"/>
      <c r="Z165" s="45"/>
      <c r="AE165" s="46"/>
      <c r="AF165" s="46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</row>
    <row r="166" spans="1:224" s="44" customFormat="1" ht="13.2" x14ac:dyDescent="0.25">
      <c r="A166" s="43"/>
      <c r="B166" s="2"/>
      <c r="C166" s="2"/>
      <c r="W166" s="45"/>
      <c r="X166" s="45"/>
      <c r="Y166" s="45"/>
      <c r="Z166" s="45"/>
      <c r="AE166" s="46"/>
      <c r="AF166" s="46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</row>
    <row r="167" spans="1:224" s="44" customFormat="1" ht="13.2" x14ac:dyDescent="0.25">
      <c r="A167" s="43"/>
      <c r="B167" s="2"/>
      <c r="C167" s="2"/>
      <c r="W167" s="45"/>
      <c r="X167" s="45"/>
      <c r="Y167" s="45"/>
      <c r="Z167" s="45"/>
      <c r="AE167" s="46"/>
      <c r="AF167" s="46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</row>
    <row r="168" spans="1:224" s="44" customFormat="1" ht="13.2" x14ac:dyDescent="0.25">
      <c r="A168" s="43"/>
      <c r="B168" s="2"/>
      <c r="C168" s="2"/>
      <c r="W168" s="45"/>
      <c r="X168" s="45"/>
      <c r="Y168" s="45"/>
      <c r="Z168" s="45"/>
      <c r="AE168" s="46"/>
      <c r="AF168" s="46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</row>
    <row r="169" spans="1:224" s="44" customFormat="1" ht="13.2" x14ac:dyDescent="0.25">
      <c r="A169" s="43"/>
      <c r="B169" s="2"/>
      <c r="C169" s="2"/>
      <c r="W169" s="45"/>
      <c r="X169" s="45"/>
      <c r="Y169" s="45"/>
      <c r="Z169" s="45"/>
      <c r="AE169" s="46"/>
      <c r="AF169" s="46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</row>
    <row r="170" spans="1:224" s="44" customFormat="1" ht="13.2" x14ac:dyDescent="0.25">
      <c r="A170" s="43"/>
      <c r="B170" s="2"/>
      <c r="C170" s="2"/>
      <c r="W170" s="45"/>
      <c r="X170" s="45"/>
      <c r="Y170" s="45"/>
      <c r="Z170" s="45"/>
      <c r="AE170" s="46"/>
      <c r="AF170" s="46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</row>
    <row r="171" spans="1:224" s="44" customFormat="1" ht="13.2" x14ac:dyDescent="0.25">
      <c r="A171" s="43"/>
      <c r="B171" s="2"/>
      <c r="C171" s="2"/>
      <c r="W171" s="45"/>
      <c r="X171" s="45"/>
      <c r="Y171" s="45"/>
      <c r="Z171" s="45"/>
      <c r="AE171" s="46"/>
      <c r="AF171" s="46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</row>
    <row r="172" spans="1:224" s="44" customFormat="1" ht="13.2" x14ac:dyDescent="0.25">
      <c r="A172" s="43"/>
      <c r="B172" s="2"/>
      <c r="C172" s="2"/>
      <c r="W172" s="45"/>
      <c r="X172" s="45"/>
      <c r="Y172" s="45"/>
      <c r="Z172" s="45"/>
      <c r="AE172" s="46"/>
      <c r="AF172" s="46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</row>
    <row r="173" spans="1:224" s="44" customFormat="1" ht="13.2" x14ac:dyDescent="0.25">
      <c r="A173" s="43"/>
      <c r="B173" s="2"/>
      <c r="C173" s="2"/>
      <c r="W173" s="45"/>
      <c r="X173" s="45"/>
      <c r="Y173" s="45"/>
      <c r="Z173" s="45"/>
      <c r="AE173" s="46"/>
      <c r="AF173" s="46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</row>
  </sheetData>
  <mergeCells count="496">
    <mergeCell ref="V1:AV1"/>
    <mergeCell ref="V3:AV3"/>
    <mergeCell ref="C9:L9"/>
    <mergeCell ref="B13:C18"/>
    <mergeCell ref="D13:G13"/>
    <mergeCell ref="I13:K13"/>
    <mergeCell ref="M13:P13"/>
    <mergeCell ref="Q13:T13"/>
    <mergeCell ref="V13:X13"/>
    <mergeCell ref="Z13:AB13"/>
    <mergeCell ref="BP13:BQ18"/>
    <mergeCell ref="B19:C19"/>
    <mergeCell ref="BD19:BE19"/>
    <mergeCell ref="BF19:BG19"/>
    <mergeCell ref="BH19:BI19"/>
    <mergeCell ref="BJ19:BK19"/>
    <mergeCell ref="BL19:BM19"/>
    <mergeCell ref="BN19:BO19"/>
    <mergeCell ref="BP19:BQ19"/>
    <mergeCell ref="BD13:BE18"/>
    <mergeCell ref="BF13:BG18"/>
    <mergeCell ref="BH13:BI18"/>
    <mergeCell ref="BJ13:BK18"/>
    <mergeCell ref="BL13:BM18"/>
    <mergeCell ref="BN13:BO18"/>
    <mergeCell ref="AD13:AG13"/>
    <mergeCell ref="AI13:AK13"/>
    <mergeCell ref="AM13:AP13"/>
    <mergeCell ref="AQ13:AT13"/>
    <mergeCell ref="AV13:AX13"/>
    <mergeCell ref="AZ13:BC13"/>
    <mergeCell ref="BP20:BQ20"/>
    <mergeCell ref="V26:AV26"/>
    <mergeCell ref="B28:C35"/>
    <mergeCell ref="D28:U35"/>
    <mergeCell ref="V28:W35"/>
    <mergeCell ref="X28:Y35"/>
    <mergeCell ref="Z28:AQ28"/>
    <mergeCell ref="AR28:BI28"/>
    <mergeCell ref="BJ28:BL35"/>
    <mergeCell ref="BM28:BQ35"/>
    <mergeCell ref="BD20:BE20"/>
    <mergeCell ref="BF20:BG20"/>
    <mergeCell ref="BH20:BI20"/>
    <mergeCell ref="BJ20:BK20"/>
    <mergeCell ref="BL20:BM20"/>
    <mergeCell ref="BN20:BO20"/>
    <mergeCell ref="B36:C36"/>
    <mergeCell ref="D36:U36"/>
    <mergeCell ref="V36:W36"/>
    <mergeCell ref="X36:Y36"/>
    <mergeCell ref="Z36:AB36"/>
    <mergeCell ref="AC36:AE36"/>
    <mergeCell ref="AR31:AZ31"/>
    <mergeCell ref="BA31:BI31"/>
    <mergeCell ref="AR32:AT35"/>
    <mergeCell ref="AU32:AW35"/>
    <mergeCell ref="AX32:AZ35"/>
    <mergeCell ref="BA32:BC35"/>
    <mergeCell ref="BD32:BF35"/>
    <mergeCell ref="BG32:BI35"/>
    <mergeCell ref="Z29:AB35"/>
    <mergeCell ref="AC29:AE35"/>
    <mergeCell ref="AF29:AQ29"/>
    <mergeCell ref="AR29:BI29"/>
    <mergeCell ref="AF30:AH35"/>
    <mergeCell ref="AI30:AK35"/>
    <mergeCell ref="AL30:AN35"/>
    <mergeCell ref="AO30:AQ35"/>
    <mergeCell ref="AR30:AZ30"/>
    <mergeCell ref="BA30:BI30"/>
    <mergeCell ref="AX36:AZ36"/>
    <mergeCell ref="BA36:BC36"/>
    <mergeCell ref="BD36:BF36"/>
    <mergeCell ref="BG36:BI36"/>
    <mergeCell ref="BJ36:BL36"/>
    <mergeCell ref="BV36:BW36"/>
    <mergeCell ref="AF36:AH36"/>
    <mergeCell ref="AI36:AK36"/>
    <mergeCell ref="AL36:AN36"/>
    <mergeCell ref="AO36:AQ36"/>
    <mergeCell ref="AR36:AT36"/>
    <mergeCell ref="AU36:AW36"/>
    <mergeCell ref="AX37:AZ37"/>
    <mergeCell ref="BA37:BC37"/>
    <mergeCell ref="BD37:BF37"/>
    <mergeCell ref="BG37:BI37"/>
    <mergeCell ref="BJ37:BL37"/>
    <mergeCell ref="B38:C38"/>
    <mergeCell ref="V38:W38"/>
    <mergeCell ref="X38:Y38"/>
    <mergeCell ref="Z38:AB38"/>
    <mergeCell ref="AC38:AE38"/>
    <mergeCell ref="AF37:AH37"/>
    <mergeCell ref="AI37:AK37"/>
    <mergeCell ref="AL37:AN37"/>
    <mergeCell ref="AO37:AQ37"/>
    <mergeCell ref="AR37:AT37"/>
    <mergeCell ref="AU37:AW37"/>
    <mergeCell ref="B37:C37"/>
    <mergeCell ref="D37:U37"/>
    <mergeCell ref="V37:W37"/>
    <mergeCell ref="X37:Y37"/>
    <mergeCell ref="Z37:AB37"/>
    <mergeCell ref="AC37:AE37"/>
    <mergeCell ref="AX38:AZ38"/>
    <mergeCell ref="BA38:BC38"/>
    <mergeCell ref="BD38:BF38"/>
    <mergeCell ref="BG38:BI38"/>
    <mergeCell ref="BJ38:BL38"/>
    <mergeCell ref="B39:C39"/>
    <mergeCell ref="V39:W39"/>
    <mergeCell ref="X39:Y39"/>
    <mergeCell ref="Z39:AB39"/>
    <mergeCell ref="AC39:AE39"/>
    <mergeCell ref="AF38:AH38"/>
    <mergeCell ref="AI38:AK38"/>
    <mergeCell ref="AL38:AN38"/>
    <mergeCell ref="AO38:AQ38"/>
    <mergeCell ref="AR38:AT38"/>
    <mergeCell ref="AU38:AW38"/>
    <mergeCell ref="AX39:AZ39"/>
    <mergeCell ref="BA39:BC39"/>
    <mergeCell ref="BD39:BF39"/>
    <mergeCell ref="BG39:BI39"/>
    <mergeCell ref="BJ39:BL39"/>
    <mergeCell ref="AR39:AT39"/>
    <mergeCell ref="AU39:AW39"/>
    <mergeCell ref="B40:C40"/>
    <mergeCell ref="D40:U40"/>
    <mergeCell ref="V40:W40"/>
    <mergeCell ref="X40:Y40"/>
    <mergeCell ref="Z40:AB40"/>
    <mergeCell ref="AF39:AH39"/>
    <mergeCell ref="AI39:AK39"/>
    <mergeCell ref="AL39:AN39"/>
    <mergeCell ref="AO39:AQ39"/>
    <mergeCell ref="AU40:AW40"/>
    <mergeCell ref="AX40:AZ40"/>
    <mergeCell ref="BA40:BC40"/>
    <mergeCell ref="BD40:BF40"/>
    <mergeCell ref="BG40:BI40"/>
    <mergeCell ref="BJ40:BL40"/>
    <mergeCell ref="AC40:AE40"/>
    <mergeCell ref="AF40:AH40"/>
    <mergeCell ref="AI40:AK40"/>
    <mergeCell ref="AL40:AN40"/>
    <mergeCell ref="AO40:AQ40"/>
    <mergeCell ref="AR40:AT40"/>
    <mergeCell ref="BA41:BC41"/>
    <mergeCell ref="BD41:BF41"/>
    <mergeCell ref="BG41:BI41"/>
    <mergeCell ref="BJ41:BL41"/>
    <mergeCell ref="B42:C42"/>
    <mergeCell ref="D42:U42"/>
    <mergeCell ref="V42:W42"/>
    <mergeCell ref="X42:Y42"/>
    <mergeCell ref="Z42:AB42"/>
    <mergeCell ref="AC42:AE42"/>
    <mergeCell ref="AI41:AK41"/>
    <mergeCell ref="AL41:AN41"/>
    <mergeCell ref="AO41:AQ41"/>
    <mergeCell ref="AR41:AT41"/>
    <mergeCell ref="AU41:AW41"/>
    <mergeCell ref="AX41:AZ41"/>
    <mergeCell ref="B41:C41"/>
    <mergeCell ref="V41:W41"/>
    <mergeCell ref="X41:Y41"/>
    <mergeCell ref="Z41:AB41"/>
    <mergeCell ref="AC41:AE41"/>
    <mergeCell ref="AF41:AH41"/>
    <mergeCell ref="AX42:AZ42"/>
    <mergeCell ref="BA42:BC42"/>
    <mergeCell ref="BD42:BF42"/>
    <mergeCell ref="BG42:BI42"/>
    <mergeCell ref="BJ42:BL42"/>
    <mergeCell ref="B43:C43"/>
    <mergeCell ref="D43:U43"/>
    <mergeCell ref="V43:W43"/>
    <mergeCell ref="X43:Y43"/>
    <mergeCell ref="Z43:AB43"/>
    <mergeCell ref="AF42:AH42"/>
    <mergeCell ref="AI42:AK42"/>
    <mergeCell ref="AL42:AN42"/>
    <mergeCell ref="AO42:AQ42"/>
    <mergeCell ref="AR42:AT42"/>
    <mergeCell ref="AU42:AW42"/>
    <mergeCell ref="AU43:AW43"/>
    <mergeCell ref="AX43:AZ43"/>
    <mergeCell ref="BA43:BC43"/>
    <mergeCell ref="BD43:BF43"/>
    <mergeCell ref="BG43:BI43"/>
    <mergeCell ref="BJ43:BL43"/>
    <mergeCell ref="AC43:AE43"/>
    <mergeCell ref="AF43:AH43"/>
    <mergeCell ref="AI43:AK43"/>
    <mergeCell ref="AL43:AN43"/>
    <mergeCell ref="AO43:AQ43"/>
    <mergeCell ref="AR43:AT43"/>
    <mergeCell ref="AX44:AZ44"/>
    <mergeCell ref="BA44:BC44"/>
    <mergeCell ref="BD44:BF44"/>
    <mergeCell ref="BG44:BI44"/>
    <mergeCell ref="BJ44:BL44"/>
    <mergeCell ref="B45:C45"/>
    <mergeCell ref="V45:W45"/>
    <mergeCell ref="X45:Y45"/>
    <mergeCell ref="Z45:AB45"/>
    <mergeCell ref="AC45:AE45"/>
    <mergeCell ref="AF44:AH44"/>
    <mergeCell ref="AI44:AK44"/>
    <mergeCell ref="AL44:AN44"/>
    <mergeCell ref="AO44:AQ44"/>
    <mergeCell ref="AR44:AT44"/>
    <mergeCell ref="AU44:AW44"/>
    <mergeCell ref="B44:C44"/>
    <mergeCell ref="D44:U44"/>
    <mergeCell ref="V44:W44"/>
    <mergeCell ref="X44:Y44"/>
    <mergeCell ref="Z44:AB44"/>
    <mergeCell ref="AC44:AE44"/>
    <mergeCell ref="AX45:AZ45"/>
    <mergeCell ref="BA45:BC45"/>
    <mergeCell ref="BD45:BF45"/>
    <mergeCell ref="BG45:BI45"/>
    <mergeCell ref="BJ45:BL45"/>
    <mergeCell ref="B46:C46"/>
    <mergeCell ref="D46:U46"/>
    <mergeCell ref="V46:W46"/>
    <mergeCell ref="X46:Y46"/>
    <mergeCell ref="Z46:AB46"/>
    <mergeCell ref="AF45:AH45"/>
    <mergeCell ref="AI45:AK45"/>
    <mergeCell ref="AL45:AN45"/>
    <mergeCell ref="AO45:AQ45"/>
    <mergeCell ref="AR45:AT45"/>
    <mergeCell ref="AU45:AW45"/>
    <mergeCell ref="AU46:AW46"/>
    <mergeCell ref="AX46:AZ46"/>
    <mergeCell ref="BA46:BC46"/>
    <mergeCell ref="BD46:BF46"/>
    <mergeCell ref="BG46:BI46"/>
    <mergeCell ref="BJ46:BL46"/>
    <mergeCell ref="AC46:AE46"/>
    <mergeCell ref="AF46:AH46"/>
    <mergeCell ref="AI46:AK46"/>
    <mergeCell ref="AL46:AN46"/>
    <mergeCell ref="AO46:AQ46"/>
    <mergeCell ref="AR46:AT46"/>
    <mergeCell ref="BA47:BC47"/>
    <mergeCell ref="BD47:BF47"/>
    <mergeCell ref="BG47:BI47"/>
    <mergeCell ref="BJ47:BL47"/>
    <mergeCell ref="B48:C48"/>
    <mergeCell ref="D48:U48"/>
    <mergeCell ref="V48:W48"/>
    <mergeCell ref="X48:Y48"/>
    <mergeCell ref="Z48:AB48"/>
    <mergeCell ref="AC48:AE48"/>
    <mergeCell ref="AI47:AK47"/>
    <mergeCell ref="AL47:AN47"/>
    <mergeCell ref="AO47:AQ47"/>
    <mergeCell ref="AR47:AT47"/>
    <mergeCell ref="AU47:AW47"/>
    <mergeCell ref="AX47:AZ47"/>
    <mergeCell ref="B47:C47"/>
    <mergeCell ref="V47:W47"/>
    <mergeCell ref="X47:Y47"/>
    <mergeCell ref="Z47:AB47"/>
    <mergeCell ref="AC47:AE47"/>
    <mergeCell ref="AF47:AH47"/>
    <mergeCell ref="AX48:AZ48"/>
    <mergeCell ref="BA48:BC48"/>
    <mergeCell ref="BD48:BF48"/>
    <mergeCell ref="BG48:BI48"/>
    <mergeCell ref="BJ48:BL48"/>
    <mergeCell ref="B49:C49"/>
    <mergeCell ref="D49:U49"/>
    <mergeCell ref="V49:W49"/>
    <mergeCell ref="X49:Y49"/>
    <mergeCell ref="Z49:AB49"/>
    <mergeCell ref="AF48:AH48"/>
    <mergeCell ref="AI48:AK48"/>
    <mergeCell ref="AL48:AN48"/>
    <mergeCell ref="AO48:AQ48"/>
    <mergeCell ref="AR48:AT48"/>
    <mergeCell ref="AU48:AW48"/>
    <mergeCell ref="AU49:AW49"/>
    <mergeCell ref="AX49:AZ49"/>
    <mergeCell ref="BA49:BC49"/>
    <mergeCell ref="BD49:BF49"/>
    <mergeCell ref="BG49:BI49"/>
    <mergeCell ref="BJ49:BL49"/>
    <mergeCell ref="AC49:AE49"/>
    <mergeCell ref="AF49:AH49"/>
    <mergeCell ref="AI49:AK49"/>
    <mergeCell ref="AL49:AN49"/>
    <mergeCell ref="AO49:AQ49"/>
    <mergeCell ref="AR49:AT49"/>
    <mergeCell ref="AX50:AZ50"/>
    <mergeCell ref="BA50:BC50"/>
    <mergeCell ref="BD50:BF50"/>
    <mergeCell ref="BG50:BI50"/>
    <mergeCell ref="BJ50:BL50"/>
    <mergeCell ref="B51:C51"/>
    <mergeCell ref="D51:U51"/>
    <mergeCell ref="V51:W51"/>
    <mergeCell ref="X51:Y51"/>
    <mergeCell ref="Z51:AB51"/>
    <mergeCell ref="AF50:AH50"/>
    <mergeCell ref="AI50:AK50"/>
    <mergeCell ref="AL50:AN50"/>
    <mergeCell ref="AO50:AQ50"/>
    <mergeCell ref="AR50:AT50"/>
    <mergeCell ref="AU50:AW50"/>
    <mergeCell ref="B50:C50"/>
    <mergeCell ref="D50:U50"/>
    <mergeCell ref="V50:W50"/>
    <mergeCell ref="X50:Y50"/>
    <mergeCell ref="Z50:AB50"/>
    <mergeCell ref="AC50:AE50"/>
    <mergeCell ref="AU51:AW51"/>
    <mergeCell ref="AX51:AZ51"/>
    <mergeCell ref="BA51:BC51"/>
    <mergeCell ref="BD51:BF51"/>
    <mergeCell ref="BG51:BI51"/>
    <mergeCell ref="BJ51:BL51"/>
    <mergeCell ref="AC51:AE51"/>
    <mergeCell ref="AF51:AH51"/>
    <mergeCell ref="AI51:AK51"/>
    <mergeCell ref="AL51:AN51"/>
    <mergeCell ref="AO51:AQ51"/>
    <mergeCell ref="AR51:AT51"/>
    <mergeCell ref="BA52:BC52"/>
    <mergeCell ref="BD52:BF52"/>
    <mergeCell ref="BG52:BI52"/>
    <mergeCell ref="BJ52:BL52"/>
    <mergeCell ref="AR52:AT52"/>
    <mergeCell ref="AU52:AW52"/>
    <mergeCell ref="AX52:AZ52"/>
    <mergeCell ref="AI52:AK52"/>
    <mergeCell ref="AL52:AN52"/>
    <mergeCell ref="AO52:AQ52"/>
    <mergeCell ref="B52:C52"/>
    <mergeCell ref="V52:W52"/>
    <mergeCell ref="X52:Y52"/>
    <mergeCell ref="Z52:AB52"/>
    <mergeCell ref="AC52:AE52"/>
    <mergeCell ref="AF52:AH52"/>
    <mergeCell ref="BJ53:BL53"/>
    <mergeCell ref="B54:C54"/>
    <mergeCell ref="V54:W54"/>
    <mergeCell ref="X54:Y54"/>
    <mergeCell ref="Z54:AB54"/>
    <mergeCell ref="AC54:AE54"/>
    <mergeCell ref="AF54:AH54"/>
    <mergeCell ref="AI53:AK53"/>
    <mergeCell ref="AL53:AN53"/>
    <mergeCell ref="AO53:AQ53"/>
    <mergeCell ref="AR53:AT53"/>
    <mergeCell ref="AU53:AW53"/>
    <mergeCell ref="AX53:AZ53"/>
    <mergeCell ref="BA54:BC54"/>
    <mergeCell ref="BD54:BF54"/>
    <mergeCell ref="BG54:BI54"/>
    <mergeCell ref="BJ54:BL54"/>
    <mergeCell ref="AR54:AT54"/>
    <mergeCell ref="AU54:AW54"/>
    <mergeCell ref="AX54:AZ54"/>
    <mergeCell ref="B53:C53"/>
    <mergeCell ref="V53:W53"/>
    <mergeCell ref="X53:Y53"/>
    <mergeCell ref="Z53:AB53"/>
    <mergeCell ref="Z55:AB55"/>
    <mergeCell ref="AC55:AE55"/>
    <mergeCell ref="AF55:AH55"/>
    <mergeCell ref="AI54:AK54"/>
    <mergeCell ref="AL54:AN54"/>
    <mergeCell ref="AO54:AQ54"/>
    <mergeCell ref="BA53:BC53"/>
    <mergeCell ref="BD53:BF53"/>
    <mergeCell ref="BG53:BI53"/>
    <mergeCell ref="AC53:AE53"/>
    <mergeCell ref="AF53:AH53"/>
    <mergeCell ref="BG55:BI55"/>
    <mergeCell ref="BJ55:BL55"/>
    <mergeCell ref="B56:C56"/>
    <mergeCell ref="D56:U56"/>
    <mergeCell ref="V56:W56"/>
    <mergeCell ref="X56:Y56"/>
    <mergeCell ref="Z56:AB56"/>
    <mergeCell ref="AC56:AE56"/>
    <mergeCell ref="AI55:AK55"/>
    <mergeCell ref="AL55:AN55"/>
    <mergeCell ref="AO55:AQ55"/>
    <mergeCell ref="AR55:AT55"/>
    <mergeCell ref="AU55:AW55"/>
    <mergeCell ref="AX55:AZ55"/>
    <mergeCell ref="AX56:AZ56"/>
    <mergeCell ref="BA56:BC56"/>
    <mergeCell ref="BD56:BF56"/>
    <mergeCell ref="BG56:BI56"/>
    <mergeCell ref="BJ56:BL56"/>
    <mergeCell ref="AR56:AT56"/>
    <mergeCell ref="AU56:AW56"/>
    <mergeCell ref="B55:C55"/>
    <mergeCell ref="V55:W55"/>
    <mergeCell ref="X55:Y55"/>
    <mergeCell ref="AF57:AH57"/>
    <mergeCell ref="AI57:AK57"/>
    <mergeCell ref="AL57:AN57"/>
    <mergeCell ref="AF56:AH56"/>
    <mergeCell ref="AI56:AK56"/>
    <mergeCell ref="AL56:AN56"/>
    <mergeCell ref="AO56:AQ56"/>
    <mergeCell ref="Z57:AB57"/>
    <mergeCell ref="AC57:AE57"/>
    <mergeCell ref="BA55:BC55"/>
    <mergeCell ref="BD55:BF55"/>
    <mergeCell ref="AX58:AZ58"/>
    <mergeCell ref="BA58:BC58"/>
    <mergeCell ref="BD58:BF58"/>
    <mergeCell ref="BG58:BI58"/>
    <mergeCell ref="BJ58:BL58"/>
    <mergeCell ref="Z59:AB59"/>
    <mergeCell ref="BG57:BI57"/>
    <mergeCell ref="BJ57:BL57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O57:AQ57"/>
    <mergeCell ref="AR57:AT57"/>
    <mergeCell ref="AU57:AW57"/>
    <mergeCell ref="AX57:AZ57"/>
    <mergeCell ref="BA57:BC57"/>
    <mergeCell ref="BD57:BF57"/>
    <mergeCell ref="BD64:BF64"/>
    <mergeCell ref="BG64:BI64"/>
    <mergeCell ref="BA65:BC65"/>
    <mergeCell ref="BG65:BI65"/>
    <mergeCell ref="B66:AD66"/>
    <mergeCell ref="AE66:AY66"/>
    <mergeCell ref="AZ66:BQ66"/>
    <mergeCell ref="Z60:AB60"/>
    <mergeCell ref="Z61:AB61"/>
    <mergeCell ref="AR64:AT64"/>
    <mergeCell ref="AU64:AW64"/>
    <mergeCell ref="AX64:AZ64"/>
    <mergeCell ref="BA64:BC64"/>
    <mergeCell ref="AS67:AY67"/>
    <mergeCell ref="M68:R68"/>
    <mergeCell ref="S68:X68"/>
    <mergeCell ref="Y68:AD68"/>
    <mergeCell ref="AE68:AK68"/>
    <mergeCell ref="AL68:AR68"/>
    <mergeCell ref="AS68:AY68"/>
    <mergeCell ref="B67:L67"/>
    <mergeCell ref="M67:R67"/>
    <mergeCell ref="S67:X67"/>
    <mergeCell ref="Y67:AD67"/>
    <mergeCell ref="AE67:AK67"/>
    <mergeCell ref="AL67:AR67"/>
    <mergeCell ref="B75:G75"/>
    <mergeCell ref="H75:BK75"/>
    <mergeCell ref="BL75:BQ75"/>
    <mergeCell ref="AM71:AN71"/>
    <mergeCell ref="AS71:AT71"/>
    <mergeCell ref="AY71:AZ71"/>
    <mergeCell ref="BE71:BF71"/>
    <mergeCell ref="BK71:BL71"/>
    <mergeCell ref="BQ71:BR71"/>
    <mergeCell ref="H76:BK76"/>
    <mergeCell ref="H77:BK77"/>
    <mergeCell ref="H78:BK78"/>
    <mergeCell ref="H79:BK79"/>
    <mergeCell ref="H80:BK80"/>
    <mergeCell ref="H81:BK81"/>
    <mergeCell ref="BW71:BX71"/>
    <mergeCell ref="CC71:CD71"/>
    <mergeCell ref="V73:AV73"/>
    <mergeCell ref="H88:BK88"/>
    <mergeCell ref="H89:BK89"/>
    <mergeCell ref="H90:BK90"/>
    <mergeCell ref="B94:BQ94"/>
    <mergeCell ref="B96:BQ96"/>
    <mergeCell ref="H82:BK82"/>
    <mergeCell ref="H83:BK83"/>
    <mergeCell ref="H84:BK84"/>
    <mergeCell ref="H85:BK85"/>
    <mergeCell ref="H86:BK86"/>
    <mergeCell ref="H87:BK87"/>
  </mergeCells>
  <printOptions horizontalCentered="1"/>
  <pageMargins left="0.39370078740157483" right="0.39370078740157483" top="0.98425196850393704" bottom="0.39370078740157483" header="0" footer="0"/>
  <pageSetup paperSize="8" scale="39" fitToHeight="0" orientation="portrait" r:id="rId1"/>
  <headerFooter alignWithMargins="0"/>
  <rowBreaks count="1" manualBreakCount="1">
    <brk id="72" min="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стр</vt:lpstr>
      <vt:lpstr>1 стр-Гаркун</vt:lpstr>
      <vt:lpstr>'1 стр'!Область_печати</vt:lpstr>
      <vt:lpstr>'1 стр-Гаркун'!Область_печати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2019-04-02T11:36:47Z</cp:lastPrinted>
  <dcterms:created xsi:type="dcterms:W3CDTF">1997-04-10T15:36:56Z</dcterms:created>
  <dcterms:modified xsi:type="dcterms:W3CDTF">2019-04-02T11:37:03Z</dcterms:modified>
</cp:coreProperties>
</file>